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1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5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6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7.xml" ContentType="application/vnd.openxmlformats-officedocument.drawing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19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drawings/drawing21.xml" ContentType="application/vnd.openxmlformats-officedocument.drawing+xml"/>
  <Override PartName="/xl/charts/chart32.xml" ContentType="application/vnd.openxmlformats-officedocument.drawingml.chart+xml"/>
  <Override PartName="/xl/drawings/drawing22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3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4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5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6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7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8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9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0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1.xml" ContentType="application/vnd.openxmlformats-officedocument.drawing+xml"/>
  <Override PartName="/xl/charts/chart51.xml" ContentType="application/vnd.openxmlformats-officedocument.drawingml.chart+xml"/>
  <Override PartName="/xl/drawings/drawing32.xml" ContentType="application/vnd.openxmlformats-officedocument.drawing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drawings/drawing33.xml" ContentType="application/vnd.openxmlformats-officedocument.drawing+xml"/>
  <Override PartName="/xl/charts/chart54.xml" ContentType="application/vnd.openxmlformats-officedocument.drawingml.chart+xml"/>
  <Override PartName="/xl/charts/chart55.xml" ContentType="application/vnd.openxmlformats-officedocument.drawingml.chart+xml"/>
  <Override PartName="/xl/drawings/drawing34.xml" ContentType="application/vnd.openxmlformats-officedocument.drawing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drawings/drawing35.xml" ContentType="application/vnd.openxmlformats-officedocument.drawing+xml"/>
  <Override PartName="/xl/charts/chart5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285" windowWidth="10215" windowHeight="4830"/>
  </bookViews>
  <sheets>
    <sheet name="Índice" sheetId="2" r:id="rId1"/>
    <sheet name="Princ resultados anual" sheetId="68" r:id="rId2"/>
    <sheet name="Princ result corrido" sheetId="87" r:id="rId3"/>
    <sheet name="Ing Actividad Anual" sheetId="69" r:id="rId4"/>
    <sheet name="Ing Actividad Corrida" sheetId="104" r:id="rId5"/>
    <sheet name="Empleo Act Anual" sheetId="107" r:id="rId6"/>
    <sheet name="Empleo Act Corrida" sheetId="108" r:id="rId7"/>
    <sheet name="Restaurantes" sheetId="74" r:id="rId8"/>
    <sheet name="Telecomunicaciones" sheetId="56" r:id="rId9"/>
    <sheet name="Postales" sheetId="75" r:id="rId10"/>
    <sheet name="Aux Transporte" sheetId="76" r:id="rId11"/>
    <sheet name="Inmobiliarias" sheetId="77" r:id="rId12"/>
    <sheet name="Informatica" sheetId="78" r:id="rId13"/>
    <sheet name="Publicidad" sheetId="79" r:id="rId14"/>
    <sheet name="I &amp; D" sheetId="80" r:id="rId15"/>
    <sheet name="Suministro personal" sheetId="81" r:id="rId16"/>
    <sheet name="Educación" sheetId="82" r:id="rId17"/>
    <sheet name="Salud" sheetId="83" r:id="rId18"/>
    <sheet name="Radio" sheetId="84" r:id="rId19"/>
    <sheet name="Entretenimiento" sheetId="85" r:id="rId20"/>
    <sheet name="Deportes" sheetId="86" r:id="rId21"/>
    <sheet name="Restaurante Corr" sheetId="111" r:id="rId22"/>
    <sheet name="Telecomunica Corr" sheetId="112" r:id="rId23"/>
    <sheet name="Postales Corr" sheetId="113" r:id="rId24"/>
    <sheet name="Transporte Corr" sheetId="114" r:id="rId25"/>
    <sheet name="Inmobiliario Corr" sheetId="115" r:id="rId26"/>
    <sheet name="Informatica Corr" sheetId="116" r:id="rId27"/>
    <sheet name="Publicidad Corr" sheetId="117" r:id="rId28"/>
    <sheet name="I&amp;D Corr" sheetId="118" r:id="rId29"/>
    <sheet name="Suministro Corr" sheetId="119" r:id="rId30"/>
    <sheet name="Educación Corr" sheetId="120" r:id="rId31"/>
    <sheet name="Salud Corr" sheetId="121" r:id="rId32"/>
    <sheet name="Radio Corr" sheetId="122" r:id="rId33"/>
    <sheet name="Entretenim Corr" sheetId="123" r:id="rId34"/>
    <sheet name="Deportivas Corr" sheetId="124" r:id="rId35"/>
  </sheets>
  <externalReferences>
    <externalReference r:id="rId36"/>
    <externalReference r:id="rId37"/>
    <externalReference r:id="rId38"/>
    <externalReference r:id="rId39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0">'Aux Transporte'!$A$1:$I$50</definedName>
    <definedName name="_xlnm.Print_Area" localSheetId="20">Deportes!$A$1:$I$47</definedName>
    <definedName name="_xlnm.Print_Area" localSheetId="34">'Deportivas Corr'!$A$1:$I$37</definedName>
    <definedName name="_xlnm.Print_Area" localSheetId="16">Educación!$A$1:$I$36</definedName>
    <definedName name="_xlnm.Print_Area" localSheetId="30">'Educación Corr'!$A$1:$I$36</definedName>
    <definedName name="_xlnm.Print_Area" localSheetId="5">'Empleo Act Anual'!$A$1:$K$57</definedName>
    <definedName name="_xlnm.Print_Area" localSheetId="6">'Empleo Act Corrida'!$A$1:$K$57</definedName>
    <definedName name="_xlnm.Print_Area" localSheetId="33">'Entretenim Corr'!$A$1:$I$41</definedName>
    <definedName name="_xlnm.Print_Area" localSheetId="19">Entretenimiento!$A$1:$I$48</definedName>
    <definedName name="_xlnm.Print_Area" localSheetId="14">'I &amp; D'!$A$1:$I$48</definedName>
    <definedName name="_xlnm.Print_Area" localSheetId="28">'I&amp;D Corr'!$A$1:$I$41</definedName>
    <definedName name="_xlnm.Print_Area" localSheetId="0">Índice!$A$1:$J$42</definedName>
    <definedName name="_xlnm.Print_Area" localSheetId="12">Informatica!$A$1:$I$48</definedName>
    <definedName name="_xlnm.Print_Area" localSheetId="26">'Informatica Corr'!$A$1:$I$41</definedName>
    <definedName name="_xlnm.Print_Area" localSheetId="3">'Ing Actividad Anual'!$A$1:$K$57</definedName>
    <definedName name="_xlnm.Print_Area" localSheetId="4">'Ing Actividad Corrida'!$A$1:$K$57</definedName>
    <definedName name="_xlnm.Print_Area" localSheetId="11">Inmobiliarias!$A$1:$I$48</definedName>
    <definedName name="_xlnm.Print_Area" localSheetId="25">'Inmobiliario Corr'!$A$1:$I$41</definedName>
    <definedName name="_xlnm.Print_Area" localSheetId="9">Postales!$A$1:$I$49</definedName>
    <definedName name="_xlnm.Print_Area" localSheetId="23">'Postales Corr'!$A$1:$I$41</definedName>
    <definedName name="_xlnm.Print_Area" localSheetId="2">'Princ result corrido'!$A$1:$H$39</definedName>
    <definedName name="_xlnm.Print_Area" localSheetId="1">'Princ resultados anual'!$A$1:$I$39</definedName>
    <definedName name="_xlnm.Print_Area" localSheetId="13">Publicidad!$A$1:$I$47</definedName>
    <definedName name="_xlnm.Print_Area" localSheetId="27">'Publicidad Corr'!$A$1:$I$41</definedName>
    <definedName name="_xlnm.Print_Area" localSheetId="18">Radio!$A$1:$I$49</definedName>
    <definedName name="_xlnm.Print_Area" localSheetId="32">'Radio Corr'!$A$1:$I$41</definedName>
    <definedName name="_xlnm.Print_Area" localSheetId="21">'Restaurante Corr'!$A$1:$I$40</definedName>
    <definedName name="_xlnm.Print_Area" localSheetId="7">Restaurantes!$A$1:$J$48</definedName>
    <definedName name="_xlnm.Print_Area" localSheetId="17">Salud!$A$1:$I$47</definedName>
    <definedName name="_xlnm.Print_Area" localSheetId="31">'Salud Corr'!$A$1:$I$41</definedName>
    <definedName name="_xlnm.Print_Area" localSheetId="29">'Suministro Corr'!$A$1:$I$41</definedName>
    <definedName name="_xlnm.Print_Area" localSheetId="15">'Suministro personal'!$A$1:$I$50</definedName>
    <definedName name="_xlnm.Print_Area" localSheetId="22">'Telecomunica Corr'!$A$1:$I$41</definedName>
    <definedName name="_xlnm.Print_Area" localSheetId="8">Telecomunicaciones!$A$1:$I$49</definedName>
    <definedName name="_xlnm.Print_Area" localSheetId="24">'Transporte Corr'!$A$1:$I$41</definedName>
    <definedName name="BASE" localSheetId="0">#REF!</definedName>
    <definedName name="_xlnm.Database" localSheetId="0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0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O24" i="69" l="1"/>
  <c r="O22" i="69"/>
  <c r="O23" i="69"/>
  <c r="O20" i="69"/>
  <c r="O19" i="69"/>
  <c r="O17" i="69"/>
  <c r="P18" i="69"/>
  <c r="O18" i="69"/>
  <c r="N18" i="69"/>
  <c r="P21" i="69"/>
  <c r="O21" i="69"/>
  <c r="B35" i="124" l="1"/>
  <c r="B39" i="123"/>
  <c r="B39" i="122"/>
  <c r="B39" i="121"/>
  <c r="B35" i="120"/>
  <c r="B39" i="119"/>
  <c r="B39" i="118"/>
  <c r="B39" i="117"/>
  <c r="B39" i="116"/>
  <c r="B39" i="115"/>
  <c r="B39" i="114"/>
  <c r="B39" i="113"/>
  <c r="B39" i="112"/>
  <c r="B38" i="111"/>
  <c r="B45" i="86"/>
  <c r="P19" i="69" l="1"/>
  <c r="P20" i="69"/>
  <c r="P24" i="69"/>
  <c r="N24" i="69"/>
  <c r="N22" i="69"/>
  <c r="N23" i="69"/>
  <c r="N20" i="69"/>
  <c r="N19" i="69"/>
  <c r="N17" i="69"/>
  <c r="N21" i="69"/>
  <c r="B57" i="108" l="1"/>
  <c r="P24" i="108"/>
  <c r="O24" i="108"/>
  <c r="N24" i="108"/>
  <c r="P22" i="108"/>
  <c r="O22" i="108"/>
  <c r="N22" i="108"/>
  <c r="P23" i="108"/>
  <c r="O23" i="108"/>
  <c r="N23" i="108"/>
  <c r="P17" i="108"/>
  <c r="O17" i="108"/>
  <c r="N17" i="108"/>
  <c r="P19" i="108"/>
  <c r="O19" i="108"/>
  <c r="N19" i="108"/>
  <c r="P21" i="108"/>
  <c r="O21" i="108"/>
  <c r="N21" i="108"/>
  <c r="P20" i="108"/>
  <c r="O20" i="108"/>
  <c r="N20" i="108"/>
  <c r="P18" i="108"/>
  <c r="O18" i="108"/>
  <c r="N18" i="108"/>
  <c r="B57" i="107" l="1"/>
  <c r="P24" i="107"/>
  <c r="O24" i="107"/>
  <c r="N24" i="107"/>
  <c r="P21" i="107"/>
  <c r="O21" i="107"/>
  <c r="N21" i="107"/>
  <c r="P23" i="107"/>
  <c r="O23" i="107"/>
  <c r="N23" i="107"/>
  <c r="P17" i="107"/>
  <c r="O17" i="107"/>
  <c r="N17" i="107"/>
  <c r="P19" i="107"/>
  <c r="O19" i="107"/>
  <c r="N19" i="107"/>
  <c r="P20" i="107"/>
  <c r="O20" i="107"/>
  <c r="N20" i="107"/>
  <c r="P22" i="107"/>
  <c r="O22" i="107"/>
  <c r="N22" i="107"/>
  <c r="P18" i="107"/>
  <c r="O18" i="107"/>
  <c r="N18" i="107"/>
  <c r="P18" i="104" l="1"/>
  <c r="O22" i="104"/>
  <c r="B57" i="104" l="1"/>
  <c r="P24" i="104"/>
  <c r="O24" i="104"/>
  <c r="N24" i="104"/>
  <c r="P23" i="104"/>
  <c r="O23" i="104"/>
  <c r="N23" i="104"/>
  <c r="P22" i="104"/>
  <c r="N22" i="104"/>
  <c r="P20" i="104"/>
  <c r="O20" i="104"/>
  <c r="N20" i="104"/>
  <c r="P19" i="104"/>
  <c r="O19" i="104"/>
  <c r="N19" i="104"/>
  <c r="P21" i="104"/>
  <c r="O21" i="104"/>
  <c r="N21" i="104"/>
  <c r="P17" i="104"/>
  <c r="O17" i="104"/>
  <c r="N17" i="104"/>
  <c r="O18" i="104"/>
  <c r="N18" i="104"/>
  <c r="B36" i="87"/>
  <c r="B48" i="76" l="1"/>
  <c r="B47" i="75" l="1"/>
  <c r="B47" i="56"/>
  <c r="P17" i="69"/>
  <c r="P23" i="69" l="1"/>
  <c r="P22" i="69"/>
  <c r="B46" i="85" l="1"/>
  <c r="B47" i="84" l="1"/>
  <c r="B45" i="83"/>
  <c r="B35" i="82" l="1"/>
  <c r="B48" i="81"/>
  <c r="B46" i="80" l="1"/>
  <c r="B45" i="79"/>
  <c r="B46" i="78"/>
  <c r="B46" i="77" l="1"/>
  <c r="B46" i="74"/>
  <c r="B57" i="69" l="1"/>
  <c r="B36" i="68" l="1"/>
</calcChain>
</file>

<file path=xl/sharedStrings.xml><?xml version="1.0" encoding="utf-8"?>
<sst xmlns="http://schemas.openxmlformats.org/spreadsheetml/2006/main" count="720" uniqueCount="124">
  <si>
    <t xml:space="preserve"> </t>
  </si>
  <si>
    <t>Índice de cuadros y gráficas</t>
  </si>
  <si>
    <t>Contribución</t>
  </si>
  <si>
    <t>Bogotá</t>
  </si>
  <si>
    <t>Colombia</t>
  </si>
  <si>
    <t>I Trim</t>
  </si>
  <si>
    <t>Ingresos operacionales nominales</t>
  </si>
  <si>
    <t>Educación superior privada</t>
  </si>
  <si>
    <t>Salud humana privada</t>
  </si>
  <si>
    <t>Ingresos operacionales</t>
  </si>
  <si>
    <t>II Trim</t>
  </si>
  <si>
    <t>Total Servicios Bogotá</t>
  </si>
  <si>
    <t xml:space="preserve">I Trim </t>
  </si>
  <si>
    <t>Principales resultados</t>
  </si>
  <si>
    <t>actividad económica - Bogotá</t>
  </si>
  <si>
    <t>Expendio de alimentos, bares y similares</t>
  </si>
  <si>
    <t>Actividades complementarias al transporte</t>
  </si>
  <si>
    <t>Postales nacionales; correo</t>
  </si>
  <si>
    <t>Telecomunicaciones</t>
  </si>
  <si>
    <t>Actividades inmobiliarias; Alq. Maq. Eqip.</t>
  </si>
  <si>
    <t>Informática y actividades conexas</t>
  </si>
  <si>
    <t>Publicidad</t>
  </si>
  <si>
    <t>Obtención y suministro de personal, act de inv. seg. limp</t>
  </si>
  <si>
    <t>Entretenimiento</t>
  </si>
  <si>
    <t>Deportivas y esparcimiento</t>
  </si>
  <si>
    <t>Variación</t>
  </si>
  <si>
    <t xml:space="preserve">Telecomunicaciones </t>
  </si>
  <si>
    <t>Principales indicadores estadísticos: Ingresos operacionales y ocupación</t>
  </si>
  <si>
    <t>Actividades auxiliares al transporte</t>
  </si>
  <si>
    <t>Investigación y Desarrollo</t>
  </si>
  <si>
    <t>Suministro de personal</t>
  </si>
  <si>
    <t>III Trim</t>
  </si>
  <si>
    <t>Restaurantes y Bares</t>
  </si>
  <si>
    <t>Ingresos operacionales y empleo. Bogotá Vs Colombia (Variación anual %)</t>
  </si>
  <si>
    <t>Servicios postales y de correo</t>
  </si>
  <si>
    <t>Actividades inmobiliarias</t>
  </si>
  <si>
    <t>Educación superior</t>
  </si>
  <si>
    <t xml:space="preserve">Principal indicador estadístico: Ingresos operacionales </t>
  </si>
  <si>
    <t>Salud Humana Privada</t>
  </si>
  <si>
    <t>Radio y Televisión</t>
  </si>
  <si>
    <t>Entretenimiento y Otros servicios</t>
  </si>
  <si>
    <t>Actividades deportivas y de esparcimiento</t>
  </si>
  <si>
    <t>Inmobiliarias, empresariales y de alquiler</t>
  </si>
  <si>
    <t>Radio, televisión, otros de entretenimiento</t>
  </si>
  <si>
    <t>Actividades de radio y TV</t>
  </si>
  <si>
    <t>Contrib</t>
  </si>
  <si>
    <t>Almacenamiento, correo y telecomunicaciones</t>
  </si>
  <si>
    <t>Principales indicadores estadísticos por actividad económica (Variación anual %)</t>
  </si>
  <si>
    <t xml:space="preserve">Resultados anuales </t>
  </si>
  <si>
    <t>Ingresos</t>
  </si>
  <si>
    <t>IV Trim</t>
  </si>
  <si>
    <t>Investigación y desarrollo; Otras empresariales</t>
  </si>
  <si>
    <t xml:space="preserve">Personal permanente   </t>
  </si>
  <si>
    <t xml:space="preserve">Personal temporal   </t>
  </si>
  <si>
    <t xml:space="preserve">Personal en misión   </t>
  </si>
  <si>
    <t xml:space="preserve">Temporal por agencias   </t>
  </si>
  <si>
    <t xml:space="preserve">Total Empleo   </t>
  </si>
  <si>
    <t>Restaurantes y Bares*</t>
  </si>
  <si>
    <t>Personal  Ocupado**</t>
  </si>
  <si>
    <t xml:space="preserve">* Restaurantes y Bares: El Parámetro de inclusión MTS Nacional es  50 o más personas ocupadas; En MTSB es 10 o más. </t>
  </si>
  <si>
    <t>Telecomunicaciones*</t>
  </si>
  <si>
    <t xml:space="preserve">* Telecomunicaciones: El Parámetro de inclusión MTS Nacional es  50 o más personas ocupadas; En MTSB es 20 o más. </t>
  </si>
  <si>
    <t>Servicios Postales y Correo*</t>
  </si>
  <si>
    <t xml:space="preserve">* Postales y Correo: El Parámetro de inclusión MTS Nacional es  50 o más personas ocupadas; En MTSB es 20 o más. </t>
  </si>
  <si>
    <t>Actividades Auxiliares al Transporte*</t>
  </si>
  <si>
    <t xml:space="preserve">* Auxiliares al Transporte: El Parámetro de inclusión MTS Nacional es  50 o más personas ocupadas; En MTSB es 20 o más. </t>
  </si>
  <si>
    <t>Actividades Inmobiliarias y Empresariales*</t>
  </si>
  <si>
    <t xml:space="preserve">* Inmobiliarias y empresariales: El Parámetro de inclusión MTS Nacional es  50 o más personas ocupadas; En MTSB es 40 o más. </t>
  </si>
  <si>
    <t>Informática y Actividades Conexas*</t>
  </si>
  <si>
    <t xml:space="preserve">* Informática y conexas: El Parámetro de inclusión MTS Nacional es  50 o más personas ocupadas; En MTSB es 40 o más. </t>
  </si>
  <si>
    <t>Publicidad*</t>
  </si>
  <si>
    <t xml:space="preserve">* Publicidad: El Parámetro de inclusión MTS Nacional es  50 o más personas ocupadas; En MTSB es 40 o más. </t>
  </si>
  <si>
    <t>Investigación y Desarrollo*</t>
  </si>
  <si>
    <t xml:space="preserve">* Invetigación y Desarrollo: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</si>
  <si>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</si>
  <si>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>Obtención y Suministro de Personal*</t>
  </si>
  <si>
    <t>Educación Superior Privada*</t>
  </si>
  <si>
    <t xml:space="preserve">* Educación Superior Privada: El Parámetro de inclusión MTS Nacional es  50 o más personas ocupadas; En MTSB es 20 o más. </t>
  </si>
  <si>
    <t>Salud Humana Privada*</t>
  </si>
  <si>
    <t xml:space="preserve">* Salud Humana Privada: El Parámetro de inclusión MTS Nacional es  50 o más personas ocupadas; En MTSB es 40 o más. </t>
  </si>
  <si>
    <t>Radio y Televisión*</t>
  </si>
  <si>
    <t xml:space="preserve">* Radio y Televisión: El Parámetro de inclusión MTS Nacional es  50 o más personas ocupadas; En MTSB es 20 o más. </t>
  </si>
  <si>
    <t xml:space="preserve">* Entretenimiento: El Parámetro de inclusión MTS Nacional es  50 o más personas ocupadas; En MTSB es 20 o más. </t>
  </si>
  <si>
    <t>Entretenimiento y Otros Servicios*</t>
  </si>
  <si>
    <t>Actividades Deportivas y de Esparcimiento*</t>
  </si>
  <si>
    <t xml:space="preserve">* Actividades Deportivas: El Parámetro de inclusión MTS Bogotá es 20 personas o más. </t>
  </si>
  <si>
    <t>** No incluye personal contratado a través de agencias de empleo.</t>
  </si>
  <si>
    <t>* No incluye personal contratado a través de agencias de empleo.</t>
  </si>
  <si>
    <t>Ingresos operacionales y empleo. Bogotá Vs Colombia (Variación año corrido %)</t>
  </si>
  <si>
    <t>Principales indicadores estadísticos por actividad económica (Variación año corrido %)</t>
  </si>
  <si>
    <r>
      <rPr>
        <b/>
        <sz val="12"/>
        <color theme="6"/>
        <rFont val="Calibri"/>
        <family val="2"/>
        <scheme val="minor"/>
      </rPr>
      <t>2014</t>
    </r>
    <r>
      <rPr>
        <b/>
        <sz val="12"/>
        <rFont val="Calibri"/>
        <family val="2"/>
        <scheme val="minor"/>
      </rPr>
      <t xml:space="preserve">, variación anual % 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</si>
  <si>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2014 </t>
    </r>
  </si>
  <si>
    <r>
      <t xml:space="preserve">Variación anual % , </t>
    </r>
    <r>
      <rPr>
        <b/>
        <sz val="12"/>
        <color rgb="FF53722D"/>
        <rFont val="Calibri"/>
        <family val="2"/>
        <scheme val="minor"/>
      </rPr>
      <t>2014</t>
    </r>
  </si>
  <si>
    <t>Personal ocupado**</t>
  </si>
  <si>
    <t>Ingresos operacionales. Resultados generales según grupo de actividad</t>
  </si>
  <si>
    <t>Personal ocupado. Resultados generales según grupo de actividad</t>
  </si>
  <si>
    <t>n.d</t>
  </si>
  <si>
    <t>Principales indicadores estadísticos: Personal ocupado según</t>
  </si>
  <si>
    <t>Principales indicadores estadísticos: ingresos operacionales según</t>
  </si>
  <si>
    <t>Fuente: Departamento Administrativo Nacional de Estadistica, Dane noviembre 2014</t>
  </si>
  <si>
    <t xml:space="preserve"> Ingresos operacionales nominales</t>
  </si>
  <si>
    <t xml:space="preserve"> Total empleo*</t>
  </si>
  <si>
    <t xml:space="preserve"> Total empleo *</t>
  </si>
  <si>
    <r>
      <rPr>
        <b/>
        <sz val="12"/>
        <color theme="6"/>
        <rFont val="Calibri"/>
        <family val="2"/>
        <scheme val="minor"/>
      </rPr>
      <t>II trimestre de 2014</t>
    </r>
    <r>
      <rPr>
        <b/>
        <sz val="12"/>
        <rFont val="Calibri"/>
        <family val="2"/>
        <scheme val="minor"/>
      </rPr>
      <t xml:space="preserve">, variación anual % </t>
    </r>
  </si>
  <si>
    <r>
      <rPr>
        <b/>
        <sz val="12"/>
        <color theme="6"/>
        <rFont val="Calibri"/>
        <family val="2"/>
        <scheme val="minor"/>
      </rPr>
      <t>II trimestre de 2014</t>
    </r>
    <r>
      <rPr>
        <b/>
        <sz val="12"/>
        <rFont val="Calibri"/>
        <family val="2"/>
        <scheme val="minor"/>
      </rPr>
      <t xml:space="preserve">, variación año corrido % </t>
    </r>
  </si>
  <si>
    <t>Bogotá.  Personal ocupado en Telecomunicaciones, según categoría ocupacional                                                         Variación anual (%), II trimestre</t>
  </si>
  <si>
    <t>Bogotá.  Personal ocupado en Servicios postales, según categoría ocupacional                                                         Variación anual (%), II trimestre</t>
  </si>
  <si>
    <t>Bogotá.  Personal ocupado en Auxiliares al Transporte, según categoría ocupacional                                                         Variación anual (%), II Trimestre</t>
  </si>
  <si>
    <t>Bogotá.  Personal ocupado en Inmobiliarias y Empresariales, según categoría ocupacional                                                         Variación anual (%), II Trimestre</t>
  </si>
  <si>
    <t>Bogotá.  Personal ocupado en Informática, según categoría ocupacional                                                         Variación anual (%), II Trimestre</t>
  </si>
  <si>
    <t>Bogotá.  Personal ocupado en Publicidad, según categoría ocupacional                                                         Variación anual (%), II Trimestre</t>
  </si>
  <si>
    <t>Bogotá.  Personal ocupado en Investigación y Desarrollo, según categoría ocupacional                                                         Variación anual (%), II Trimestre</t>
  </si>
  <si>
    <t>Bogotá.  Personal ocupado en Obtención y Suministro de Personal, según categoría ocupacional                                                         Variación anual (%), II Trimestre</t>
  </si>
  <si>
    <t>Bogotá.  Personal ocupado en Salud Humana Privada, según categoría ocupacional                                                         Variación anual (%), II Trimestre</t>
  </si>
  <si>
    <t>Bogotá.  Personal ocupado en Radio y Televisión, según categoría ocupacional                                                         Variación anual (%), II Trimestre</t>
  </si>
  <si>
    <t>Bogotá.  Personal ocupado en Entretenimiento y Otros Servicios, según categoría ocupacional                                                         Variación anual (%), II Trimestre</t>
  </si>
  <si>
    <t>Bogotá.  Personal ocupado en Actividades Deportivas, según categoría ocupacional                                                                                       Variación anual (%), II Trimestre</t>
  </si>
  <si>
    <t>Resultados año corrido</t>
  </si>
  <si>
    <r>
      <t>Variación año corrido %,</t>
    </r>
    <r>
      <rPr>
        <b/>
        <sz val="12"/>
        <color theme="6" tint="-0.249977111117893"/>
        <rFont val="Calibri"/>
        <family val="2"/>
        <scheme val="minor"/>
      </rPr>
      <t xml:space="preserve">  II Trimestre 2014</t>
    </r>
  </si>
  <si>
    <r>
      <t>Variación año corrido %,</t>
    </r>
    <r>
      <rPr>
        <b/>
        <sz val="12"/>
        <color theme="6" tint="-0.249977111117893"/>
        <rFont val="Calibri"/>
        <family val="2"/>
        <scheme val="minor"/>
      </rPr>
      <t xml:space="preserve"> II Trimestre 2014</t>
    </r>
  </si>
  <si>
    <t>Bogotá.  Personal ocupado en Bares y Restaurantes, según categoría ocupacional  
Variación anual (%),  II trimestre</t>
  </si>
  <si>
    <r>
      <t xml:space="preserve">Variación anual %, </t>
    </r>
    <r>
      <rPr>
        <b/>
        <sz val="12"/>
        <color rgb="FF53722D"/>
        <rFont val="Calibri"/>
        <family val="2"/>
        <scheme val="minor"/>
      </rPr>
      <t>II trimestre de 2014</t>
    </r>
  </si>
  <si>
    <t xml:space="preserve">* Educación Superior Privada: Parámetro de inclusión MTS Nacional es  50 o más personas ocupadas; En MTSB es 20 o más. </t>
  </si>
  <si>
    <t>Suministro de Personal*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</si>
</sst>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theme="6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rgb="FF222222"/>
      <name val="Arial"/>
      <family val="2"/>
    </font>
    <font>
      <b/>
      <sz val="11"/>
      <color theme="0"/>
      <name val="Calibri"/>
      <family val="2"/>
      <scheme val="minor"/>
    </font>
    <font>
      <b/>
      <sz val="12"/>
      <color theme="6" tint="-0.249977111117893"/>
      <name val="Calibri"/>
      <family val="2"/>
      <scheme val="minor"/>
    </font>
    <font>
      <b/>
      <sz val="11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1" fillId="0" borderId="0" applyFont="0" applyFill="0" applyBorder="0" applyAlignment="0" applyProtection="0"/>
  </cellStyleXfs>
  <cellXfs count="12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0" borderId="9" xfId="2" applyNumberFormat="1" applyFont="1" applyFill="1" applyBorder="1"/>
    <xf numFmtId="164" fontId="15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3" fontId="2" fillId="2" borderId="5" xfId="2" applyNumberFormat="1" applyFont="1" applyFill="1" applyBorder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49" fontId="3" fillId="2" borderId="0" xfId="2" applyNumberFormat="1" applyFont="1" applyFill="1" applyBorder="1" applyAlignment="1">
      <alignment vertic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18" fillId="2" borderId="0" xfId="1" applyFont="1" applyFill="1" applyBorder="1"/>
    <xf numFmtId="0" fontId="18" fillId="2" borderId="5" xfId="1" applyFont="1" applyFill="1" applyBorder="1"/>
    <xf numFmtId="0" fontId="18" fillId="2" borderId="5" xfId="2" applyFont="1" applyFill="1" applyBorder="1" applyAlignment="1">
      <alignment horizontal="center"/>
    </xf>
    <xf numFmtId="0" fontId="19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20" fillId="2" borderId="0" xfId="2" applyFont="1" applyFill="1" applyBorder="1" applyAlignment="1">
      <alignment horizontal="center"/>
    </xf>
    <xf numFmtId="0" fontId="20" fillId="2" borderId="5" xfId="2" applyFont="1" applyFill="1" applyBorder="1" applyAlignment="1">
      <alignment horizontal="center"/>
    </xf>
    <xf numFmtId="0" fontId="20" fillId="2" borderId="0" xfId="2" applyFont="1" applyFill="1" applyBorder="1" applyAlignment="1"/>
    <xf numFmtId="0" fontId="20" fillId="2" borderId="5" xfId="2" applyFont="1" applyFill="1" applyBorder="1" applyAlignment="1"/>
    <xf numFmtId="164" fontId="15" fillId="3" borderId="12" xfId="2" applyNumberFormat="1" applyFont="1" applyFill="1" applyBorder="1"/>
    <xf numFmtId="164" fontId="15" fillId="3" borderId="9" xfId="2" applyNumberFormat="1" applyFont="1" applyFill="1" applyBorder="1"/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3" fillId="2" borderId="5" xfId="1" applyFont="1" applyFill="1" applyBorder="1" applyAlignment="1"/>
    <xf numFmtId="0" fontId="19" fillId="2" borderId="0" xfId="2" applyFont="1" applyFill="1" applyBorder="1" applyAlignment="1">
      <alignment horizontal="center"/>
    </xf>
    <xf numFmtId="0" fontId="12" fillId="2" borderId="0" xfId="29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/>
    <xf numFmtId="167" fontId="2" fillId="0" borderId="12" xfId="2" applyNumberFormat="1" applyFont="1" applyFill="1" applyBorder="1"/>
    <xf numFmtId="0" fontId="12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3" fontId="12" fillId="2" borderId="0" xfId="29" applyNumberFormat="1" applyFill="1" applyBorder="1" applyAlignment="1" applyProtection="1"/>
    <xf numFmtId="0" fontId="16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9" fillId="2" borderId="0" xfId="2" applyFont="1" applyFill="1" applyBorder="1" applyAlignment="1">
      <alignment horizontal="right"/>
    </xf>
    <xf numFmtId="0" fontId="18" fillId="2" borderId="0" xfId="2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3" fillId="2" borderId="5" xfId="2" applyFont="1" applyFill="1" applyBorder="1" applyAlignment="1"/>
    <xf numFmtId="0" fontId="5" fillId="2" borderId="0" xfId="1" applyFont="1" applyFill="1" applyBorder="1"/>
    <xf numFmtId="167" fontId="5" fillId="2" borderId="0" xfId="2" applyNumberFormat="1" applyFont="1" applyFill="1" applyBorder="1"/>
    <xf numFmtId="164" fontId="5" fillId="2" borderId="0" xfId="2" applyNumberFormat="1" applyFont="1" applyFill="1" applyBorder="1"/>
    <xf numFmtId="43" fontId="2" fillId="2" borderId="0" xfId="30" applyFont="1" applyFill="1" applyBorder="1"/>
    <xf numFmtId="43" fontId="3" fillId="2" borderId="0" xfId="30" applyFont="1" applyFill="1" applyBorder="1"/>
    <xf numFmtId="0" fontId="6" fillId="2" borderId="0" xfId="1" applyFont="1" applyFill="1"/>
    <xf numFmtId="0" fontId="23" fillId="0" borderId="0" xfId="0" applyFont="1"/>
    <xf numFmtId="167" fontId="3" fillId="0" borderId="9" xfId="2" applyNumberFormat="1" applyFont="1" applyFill="1" applyBorder="1"/>
    <xf numFmtId="167" fontId="3" fillId="0" borderId="0" xfId="2" applyNumberFormat="1" applyFont="1" applyFill="1" applyBorder="1"/>
    <xf numFmtId="0" fontId="3" fillId="2" borderId="0" xfId="1" applyFont="1" applyFill="1" applyBorder="1" applyAlignment="1">
      <alignment horizontal="center" wrapText="1"/>
    </xf>
    <xf numFmtId="167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19" fillId="2" borderId="0" xfId="1" applyFont="1" applyFill="1" applyBorder="1"/>
    <xf numFmtId="0" fontId="3" fillId="2" borderId="0" xfId="2" applyFont="1" applyFill="1" applyBorder="1" applyAlignment="1">
      <alignment horizontal="right" wrapText="1"/>
    </xf>
    <xf numFmtId="0" fontId="3" fillId="2" borderId="0" xfId="1" applyFont="1" applyFill="1" applyBorder="1" applyAlignment="1">
      <alignment wrapText="1"/>
    </xf>
    <xf numFmtId="0" fontId="3" fillId="2" borderId="0" xfId="1" applyFont="1" applyFill="1" applyBorder="1" applyAlignment="1">
      <alignment horizontal="center" vertical="center"/>
    </xf>
    <xf numFmtId="0" fontId="2" fillId="2" borderId="0" xfId="2" applyFont="1" applyFill="1" applyBorder="1" applyAlignment="1">
      <alignment horizontal="center"/>
    </xf>
    <xf numFmtId="168" fontId="2" fillId="2" borderId="0" xfId="30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2" fillId="0" borderId="12" xfId="2" applyNumberFormat="1" applyFont="1" applyFill="1" applyBorder="1" applyAlignment="1">
      <alignment horizontal="right"/>
    </xf>
    <xf numFmtId="164" fontId="15" fillId="3" borderId="12" xfId="2" applyNumberFormat="1" applyFont="1" applyFill="1" applyBorder="1" applyAlignment="1">
      <alignment horizontal="right"/>
    </xf>
    <xf numFmtId="168" fontId="2" fillId="2" borderId="4" xfId="30" applyNumberFormat="1" applyFont="1" applyFill="1" applyBorder="1"/>
    <xf numFmtId="168" fontId="2" fillId="2" borderId="0" xfId="30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164" fontId="15" fillId="3" borderId="0" xfId="2" applyNumberFormat="1" applyFont="1" applyFill="1" applyBorder="1"/>
    <xf numFmtId="0" fontId="15" fillId="2" borderId="0" xfId="2" applyFont="1" applyFill="1" applyBorder="1" applyAlignment="1">
      <alignment horizontal="right" wrapText="1"/>
    </xf>
    <xf numFmtId="167" fontId="2" fillId="2" borderId="0" xfId="2" applyNumberFormat="1" applyFont="1" applyFill="1" applyBorder="1"/>
    <xf numFmtId="2" fontId="2" fillId="2" borderId="0" xfId="1" applyNumberFormat="1" applyFont="1" applyFill="1"/>
    <xf numFmtId="164" fontId="2" fillId="2" borderId="0" xfId="1" applyNumberFormat="1" applyFont="1" applyFill="1"/>
    <xf numFmtId="0" fontId="24" fillId="2" borderId="0" xfId="1" applyFont="1" applyFill="1" applyBorder="1"/>
    <xf numFmtId="0" fontId="24" fillId="2" borderId="0" xfId="2" applyFont="1" applyFill="1" applyBorder="1" applyAlignment="1">
      <alignment horizontal="right"/>
    </xf>
    <xf numFmtId="0" fontId="24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11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 wrapText="1"/>
    </xf>
    <xf numFmtId="0" fontId="25" fillId="2" borderId="0" xfId="2" applyFont="1" applyFill="1" applyBorder="1" applyAlignment="1">
      <alignment horizontal="center" wrapText="1"/>
    </xf>
    <xf numFmtId="0" fontId="26" fillId="2" borderId="0" xfId="2" applyFont="1" applyFill="1" applyBorder="1" applyAlignment="1">
      <alignment horizontal="center" wrapText="1"/>
    </xf>
    <xf numFmtId="167" fontId="5" fillId="2" borderId="0" xfId="1" applyNumberFormat="1" applyFont="1" applyFill="1" applyBorder="1"/>
    <xf numFmtId="167" fontId="5" fillId="2" borderId="0" xfId="1" applyNumberFormat="1" applyFont="1" applyFill="1" applyBorder="1" applyAlignment="1">
      <alignment horizontal="right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4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2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235818077203065E-2"/>
          <c:y val="4.5037520004638495E-2"/>
          <c:w val="0.90994935992599491"/>
          <c:h val="0.747956595111348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'Princ resultados anual'!$E$10</c:f>
              <c:strCache>
                <c:ptCount val="1"/>
                <c:pt idx="0">
                  <c:v> Ingresos operacionales nominales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dLbl>
              <c:idx val="0"/>
              <c:layout>
                <c:manualLayout>
                  <c:x val="-2.5256888847593542E-3"/>
                  <c:y val="-1.6968031377910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9254143714227705E-3"/>
                  <c:y val="-2.24666640219055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0332020254612254E-3"/>
                  <c:y val="-2.2611399298033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7940446943015487E-17"/>
                  <c:y val="-2.214624104613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2.398592382632612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'Princ resultados anual'!$B$14:$C$18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 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'Princ resultados anual'!$E$14:$E$18</c:f>
              <c:numCache>
                <c:formatCode>0.0</c:formatCode>
                <c:ptCount val="5"/>
                <c:pt idx="0">
                  <c:v>4.9829214412832279</c:v>
                </c:pt>
                <c:pt idx="1">
                  <c:v>4.6345545848798464</c:v>
                </c:pt>
                <c:pt idx="2">
                  <c:v>5.2666597655396163</c:v>
                </c:pt>
                <c:pt idx="3">
                  <c:v>8.8127335933156026</c:v>
                </c:pt>
                <c:pt idx="4" formatCode="#,##0.0">
                  <c:v>11</c:v>
                </c:pt>
              </c:numCache>
            </c:numRef>
          </c:val>
        </c:ser>
        <c:ser>
          <c:idx val="2"/>
          <c:order val="1"/>
          <c:tx>
            <c:strRef>
              <c:f>'Princ resultados anual'!$F$10:$F$11</c:f>
              <c:strCache>
                <c:ptCount val="1"/>
                <c:pt idx="0">
                  <c:v> Total empleo*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rgbClr val="53722D"/>
              </a:solidFill>
            </a:ln>
          </c:spPr>
          <c:invertIfNegative val="0"/>
          <c:dLbls>
            <c:dLbl>
              <c:idx val="0"/>
              <c:layout>
                <c:manualLayout>
                  <c:x val="-1.7976695449397337E-3"/>
                  <c:y val="2.040244253856955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403497967683935E-3"/>
                  <c:y val="5.53830406004247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4319475659886738E-3"/>
                  <c:y val="1.15666155007121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3984035319607163E-3"/>
                  <c:y val="5.53656026153489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1952105958824134E-3"/>
                  <c:y val="-5.53656026153492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'Princ resultados anual'!$B$14:$C$18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 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'Princ resultados anual'!$F$14:$F$18</c:f>
              <c:numCache>
                <c:formatCode>0.0</c:formatCode>
                <c:ptCount val="5"/>
                <c:pt idx="0">
                  <c:v>-1.3</c:v>
                </c:pt>
                <c:pt idx="1">
                  <c:v>-2.2999999999999998</c:v>
                </c:pt>
                <c:pt idx="2">
                  <c:v>-2.2000000000000002</c:v>
                </c:pt>
                <c:pt idx="3">
                  <c:v>2.0823384984195448</c:v>
                </c:pt>
                <c:pt idx="4" formatCode="#,##0.0">
                  <c:v>5.2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256768"/>
        <c:axId val="186756480"/>
      </c:barChart>
      <c:catAx>
        <c:axId val="1642567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86756480"/>
        <c:crosses val="autoZero"/>
        <c:auto val="1"/>
        <c:lblAlgn val="ctr"/>
        <c:lblOffset val="100"/>
        <c:noMultiLvlLbl val="0"/>
      </c:catAx>
      <c:valAx>
        <c:axId val="186756480"/>
        <c:scaling>
          <c:orientation val="minMax"/>
          <c:max val="12"/>
          <c:min val="-4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42567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2296558253161499"/>
          <c:y val="4.0562497084586889E-2"/>
          <c:w val="0.4642996032748482"/>
          <c:h val="0.17324594577745731"/>
        </c:manualLayout>
      </c:layout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3342520636263512E-2"/>
          <c:y val="3.3964427234297663E-2"/>
          <c:w val="0.88219357303072132"/>
          <c:h val="0.64829844801911429"/>
        </c:manualLayout>
      </c:layout>
      <c:lineChart>
        <c:grouping val="standard"/>
        <c:varyColors val="0"/>
        <c:ser>
          <c:idx val="0"/>
          <c:order val="0"/>
          <c:tx>
            <c:strRef>
              <c:f>'Princ result corrido'!$D$10:$D$12</c:f>
              <c:strCache>
                <c:ptCount val="1"/>
                <c:pt idx="0">
                  <c:v> Ingresos operacionales nominales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6.5991660493886786E-2"/>
                  <c:y val="-4.45584537560922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3981268174780076E-2"/>
                  <c:y val="-6.1222039232940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4536640896020149E-2"/>
                  <c:y val="-8.9050238884277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4179936355005981E-2"/>
                  <c:y val="-0.110163953851059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'Princ result corrido'!$B$15:$C$19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 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'Princ result corrido'!$D$15:$D$19</c:f>
              <c:numCache>
                <c:formatCode>0.0</c:formatCode>
                <c:ptCount val="5"/>
                <c:pt idx="0">
                  <c:v>3.8</c:v>
                </c:pt>
                <c:pt idx="1">
                  <c:v>4.0999999999999996</c:v>
                </c:pt>
                <c:pt idx="2">
                  <c:v>4.5</c:v>
                </c:pt>
                <c:pt idx="3">
                  <c:v>8.8000000000000007</c:v>
                </c:pt>
                <c:pt idx="4" formatCode="#,##0.0">
                  <c:v>9.6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'Princ result corrido'!$E$10:$E$12</c:f>
              <c:strCache>
                <c:ptCount val="1"/>
                <c:pt idx="0">
                  <c:v> Total empleo *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1382242669717863E-2"/>
                  <c:y val="5.58695966585407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5.080182605642046E-2"/>
                  <c:y val="2.86675286339850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8081043255360061E-2"/>
                  <c:y val="2.85128798479127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8921139930857938E-2"/>
                  <c:y val="3.90368386477335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'Princ result corrido'!$B$15:$C$19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 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'Princ result corrido'!$E$15:$E$19</c:f>
              <c:numCache>
                <c:formatCode>0.0</c:formatCode>
                <c:ptCount val="5"/>
                <c:pt idx="0">
                  <c:v>-0.7</c:v>
                </c:pt>
                <c:pt idx="1">
                  <c:v>-1.3</c:v>
                </c:pt>
                <c:pt idx="2">
                  <c:v>-1.5</c:v>
                </c:pt>
                <c:pt idx="3">
                  <c:v>2.0823384984195448</c:v>
                </c:pt>
                <c:pt idx="4" formatCode="#,##0.0">
                  <c:v>3.7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759424"/>
        <c:axId val="187843712"/>
      </c:lineChart>
      <c:catAx>
        <c:axId val="166759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87843712"/>
        <c:crosses val="autoZero"/>
        <c:auto val="1"/>
        <c:lblAlgn val="ctr"/>
        <c:lblOffset val="100"/>
        <c:noMultiLvlLbl val="0"/>
      </c:catAx>
      <c:valAx>
        <c:axId val="187843712"/>
        <c:scaling>
          <c:orientation val="minMax"/>
          <c:max val="10"/>
        </c:scaling>
        <c:delete val="0"/>
        <c:axPos val="l"/>
        <c:numFmt formatCode="#,##0" sourceLinked="0"/>
        <c:majorTickMark val="out"/>
        <c:minorTickMark val="none"/>
        <c:tickLblPos val="nextTo"/>
        <c:crossAx val="1667594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1.9834307715582224E-2"/>
          <c:y val="0.84336360983023473"/>
          <c:w val="0.91747314583524409"/>
          <c:h val="0.15663639016976516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9154609256446613"/>
          <c:y val="1.2382339069651424E-2"/>
          <c:w val="0.44261234938210064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Anual'!$O$13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Anual'!$N$17:$N$24</c:f>
              <c:strCache>
                <c:ptCount val="8"/>
                <c:pt idx="0">
                  <c:v>Salud humana privada</c:v>
                </c:pt>
                <c:pt idx="1">
                  <c:v>Obtención y suministro de personal, act de inv. seg. limp</c:v>
                </c:pt>
                <c:pt idx="2">
                  <c:v>Expendio de alimentos, bares y similares</c:v>
                </c:pt>
                <c:pt idx="3">
                  <c:v>Educación superior privada</c:v>
                </c:pt>
                <c:pt idx="4">
                  <c:v>Radio, televisión, otros de entretenimiento</c:v>
                </c:pt>
                <c:pt idx="5">
                  <c:v>Almacenamiento, correo y telecomunicaciones</c:v>
                </c:pt>
                <c:pt idx="6">
                  <c:v>Inmobiliarias, empresariales y de alquiler</c:v>
                </c:pt>
                <c:pt idx="7">
                  <c:v>Ingresos operacionales nominales</c:v>
                </c:pt>
              </c:strCache>
            </c:strRef>
          </c:cat>
          <c:val>
            <c:numRef>
              <c:f>'Ing Actividad Anual'!$O$17:$O$24</c:f>
              <c:numCache>
                <c:formatCode>0.0</c:formatCode>
                <c:ptCount val="8"/>
                <c:pt idx="0">
                  <c:v>2.8</c:v>
                </c:pt>
                <c:pt idx="1">
                  <c:v>2.2999999999999998</c:v>
                </c:pt>
                <c:pt idx="2">
                  <c:v>7.7</c:v>
                </c:pt>
                <c:pt idx="3">
                  <c:v>11.3</c:v>
                </c:pt>
                <c:pt idx="4">
                  <c:v>-0.3</c:v>
                </c:pt>
                <c:pt idx="5">
                  <c:v>11.6</c:v>
                </c:pt>
                <c:pt idx="6">
                  <c:v>16.100000000000001</c:v>
                </c:pt>
                <c:pt idx="7">
                  <c:v>11</c:v>
                </c:pt>
              </c:numCache>
            </c:numRef>
          </c:val>
        </c:ser>
        <c:ser>
          <c:idx val="1"/>
          <c:order val="1"/>
          <c:tx>
            <c:strRef>
              <c:f>'Ing Actividad Anual'!$J$11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Anual'!$N$17:$N$24</c:f>
              <c:strCache>
                <c:ptCount val="8"/>
                <c:pt idx="0">
                  <c:v>Salud humana privada</c:v>
                </c:pt>
                <c:pt idx="1">
                  <c:v>Obtención y suministro de personal, act de inv. seg. limp</c:v>
                </c:pt>
                <c:pt idx="2">
                  <c:v>Expendio de alimentos, bares y similares</c:v>
                </c:pt>
                <c:pt idx="3">
                  <c:v>Educación superior privada</c:v>
                </c:pt>
                <c:pt idx="4">
                  <c:v>Radio, televisión, otros de entretenimiento</c:v>
                </c:pt>
                <c:pt idx="5">
                  <c:v>Almacenamiento, correo y telecomunicaciones</c:v>
                </c:pt>
                <c:pt idx="6">
                  <c:v>Inmobiliarias, empresariales y de alquiler</c:v>
                </c:pt>
                <c:pt idx="7">
                  <c:v>Ingresos operacionales nominales</c:v>
                </c:pt>
              </c:strCache>
            </c:strRef>
          </c:cat>
          <c:val>
            <c:numRef>
              <c:f>'Ing Actividad Anual'!$P$17:$P$24</c:f>
              <c:numCache>
                <c:formatCode>0.0</c:formatCode>
                <c:ptCount val="8"/>
                <c:pt idx="0">
                  <c:v>0.2</c:v>
                </c:pt>
                <c:pt idx="1">
                  <c:v>0.1</c:v>
                </c:pt>
                <c:pt idx="2">
                  <c:v>0.7</c:v>
                </c:pt>
                <c:pt idx="3">
                  <c:v>1.2</c:v>
                </c:pt>
                <c:pt idx="4">
                  <c:v>1.3</c:v>
                </c:pt>
                <c:pt idx="5">
                  <c:v>2.8</c:v>
                </c:pt>
                <c:pt idx="6">
                  <c:v>4.7</c:v>
                </c:pt>
                <c:pt idx="7">
                  <c:v>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77589760"/>
        <c:axId val="187848896"/>
      </c:barChart>
      <c:catAx>
        <c:axId val="1775897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50"/>
            </a:pPr>
            <a:endParaRPr lang="es-CO"/>
          </a:p>
        </c:txPr>
        <c:crossAx val="187848896"/>
        <c:crosses val="autoZero"/>
        <c:auto val="1"/>
        <c:lblAlgn val="ctr"/>
        <c:lblOffset val="100"/>
        <c:tickMarkSkip val="1"/>
        <c:noMultiLvlLbl val="0"/>
      </c:catAx>
      <c:valAx>
        <c:axId val="18784889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589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80594100936454505"/>
          <c:y val="0.73946292722608364"/>
          <c:w val="0.16751536446494997"/>
          <c:h val="0.1144877774353834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Corrida'!$O$13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Corrida'!$N$17:$N$24</c:f>
              <c:strCache>
                <c:ptCount val="8"/>
                <c:pt idx="0">
                  <c:v>Radio, televisión, otros de entretenimiento</c:v>
                </c:pt>
                <c:pt idx="1">
                  <c:v>Salud humana privada</c:v>
                </c:pt>
                <c:pt idx="2">
                  <c:v>Obtención y suministro de personal, act de inv. seg. limp</c:v>
                </c:pt>
                <c:pt idx="3">
                  <c:v>Expendio de alimentos, bares y similares</c:v>
                </c:pt>
                <c:pt idx="4">
                  <c:v>Educación superior privada</c:v>
                </c:pt>
                <c:pt idx="5">
                  <c:v>Inmobiliarias, empresariales y de alquiler</c:v>
                </c:pt>
                <c:pt idx="6">
                  <c:v>Almacenamiento, correo y telecomunicaciones</c:v>
                </c:pt>
                <c:pt idx="7">
                  <c:v>Ingresos operacionales nominales</c:v>
                </c:pt>
              </c:strCache>
            </c:strRef>
          </c:cat>
          <c:val>
            <c:numRef>
              <c:f>'Ing Actividad Corrida'!$O$17:$O$24</c:f>
              <c:numCache>
                <c:formatCode>0.0</c:formatCode>
                <c:ptCount val="8"/>
                <c:pt idx="0">
                  <c:v>2.6</c:v>
                </c:pt>
                <c:pt idx="1">
                  <c:v>3.9</c:v>
                </c:pt>
                <c:pt idx="2">
                  <c:v>2.2999999999999998</c:v>
                </c:pt>
                <c:pt idx="3">
                  <c:v>8.9</c:v>
                </c:pt>
                <c:pt idx="4">
                  <c:v>11.4</c:v>
                </c:pt>
                <c:pt idx="5">
                  <c:v>12.8</c:v>
                </c:pt>
                <c:pt idx="6">
                  <c:v>10.5</c:v>
                </c:pt>
                <c:pt idx="7">
                  <c:v>9.6</c:v>
                </c:pt>
              </c:numCache>
            </c:numRef>
          </c:val>
        </c:ser>
        <c:ser>
          <c:idx val="1"/>
          <c:order val="1"/>
          <c:tx>
            <c:strRef>
              <c:f>'Ing Actividad Corrida'!$J$11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Corrida'!$N$17:$N$24</c:f>
              <c:strCache>
                <c:ptCount val="8"/>
                <c:pt idx="0">
                  <c:v>Radio, televisión, otros de entretenimiento</c:v>
                </c:pt>
                <c:pt idx="1">
                  <c:v>Salud humana privada</c:v>
                </c:pt>
                <c:pt idx="2">
                  <c:v>Obtención y suministro de personal, act de inv. seg. limp</c:v>
                </c:pt>
                <c:pt idx="3">
                  <c:v>Expendio de alimentos, bares y similares</c:v>
                </c:pt>
                <c:pt idx="4">
                  <c:v>Educación superior privada</c:v>
                </c:pt>
                <c:pt idx="5">
                  <c:v>Inmobiliarias, empresariales y de alquiler</c:v>
                </c:pt>
                <c:pt idx="6">
                  <c:v>Almacenamiento, correo y telecomunicaciones</c:v>
                </c:pt>
                <c:pt idx="7">
                  <c:v>Ingresos operacionales nominales</c:v>
                </c:pt>
              </c:strCache>
            </c:strRef>
          </c:cat>
          <c:val>
            <c:numRef>
              <c:f>'Ing Actividad Corrida'!$P$17:$P$24</c:f>
              <c:numCache>
                <c:formatCode>0.0</c:formatCode>
                <c:ptCount val="8"/>
                <c:pt idx="0">
                  <c:v>0.1</c:v>
                </c:pt>
                <c:pt idx="1">
                  <c:v>0.2</c:v>
                </c:pt>
                <c:pt idx="2">
                  <c:v>0.3</c:v>
                </c:pt>
                <c:pt idx="3">
                  <c:v>0.34173238080885315</c:v>
                </c:pt>
                <c:pt idx="4">
                  <c:v>0.5</c:v>
                </c:pt>
                <c:pt idx="5">
                  <c:v>3.7</c:v>
                </c:pt>
                <c:pt idx="6">
                  <c:v>4.3</c:v>
                </c:pt>
                <c:pt idx="7">
                  <c:v>9.6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81411840"/>
        <c:axId val="41563200"/>
      </c:barChart>
      <c:catAx>
        <c:axId val="1814118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50"/>
            </a:pPr>
            <a:endParaRPr lang="es-CO"/>
          </a:p>
        </c:txPr>
        <c:crossAx val="41563200"/>
        <c:crosses val="autoZero"/>
        <c:auto val="1"/>
        <c:lblAlgn val="ctr"/>
        <c:lblOffset val="100"/>
        <c:tickMarkSkip val="1"/>
        <c:noMultiLvlLbl val="0"/>
      </c:catAx>
      <c:valAx>
        <c:axId val="415632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14118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82318239477231026"/>
          <c:y val="0.76693750563143637"/>
          <c:w val="0.16751536446494997"/>
          <c:h val="0.1144877774353834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9154609256446613"/>
          <c:y val="1.2382339069651424E-2"/>
          <c:w val="0.46654397557628047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Anual'!$O$13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Anual'!$N$18:$N$24</c:f>
              <c:strCache>
                <c:ptCount val="7"/>
                <c:pt idx="0">
                  <c:v>Radio, televisión, otros de entretenimiento</c:v>
                </c:pt>
                <c:pt idx="1">
                  <c:v>Expendio de alimentos, bares y similares</c:v>
                </c:pt>
                <c:pt idx="2">
                  <c:v>Salud humana privada</c:v>
                </c:pt>
                <c:pt idx="3">
                  <c:v>Almacenamiento, correo y telecomunicaciones</c:v>
                </c:pt>
                <c:pt idx="4">
                  <c:v>Obtención y suministro de personal, act de inv. seg. limp</c:v>
                </c:pt>
                <c:pt idx="5">
                  <c:v>Inmobiliarias, empresariales y de alquiler</c:v>
                </c:pt>
                <c:pt idx="6">
                  <c:v>Ingresos operacionales nominales</c:v>
                </c:pt>
              </c:strCache>
            </c:strRef>
          </c:cat>
          <c:val>
            <c:numRef>
              <c:f>'Empleo Act Anual'!$O$18:$O$24</c:f>
              <c:numCache>
                <c:formatCode>0.0</c:formatCode>
                <c:ptCount val="7"/>
                <c:pt idx="0">
                  <c:v>5</c:v>
                </c:pt>
                <c:pt idx="1">
                  <c:v>8.3000000000000007</c:v>
                </c:pt>
                <c:pt idx="2">
                  <c:v>6.8</c:v>
                </c:pt>
                <c:pt idx="3">
                  <c:v>5.9</c:v>
                </c:pt>
                <c:pt idx="4">
                  <c:v>1.7</c:v>
                </c:pt>
                <c:pt idx="5">
                  <c:v>9.9</c:v>
                </c:pt>
                <c:pt idx="6">
                  <c:v>5.2</c:v>
                </c:pt>
              </c:numCache>
            </c:numRef>
          </c:val>
        </c:ser>
        <c:ser>
          <c:idx val="1"/>
          <c:order val="1"/>
          <c:tx>
            <c:strRef>
              <c:f>'Empleo Act Anual'!$J$11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Anual'!$N$18:$N$24</c:f>
              <c:strCache>
                <c:ptCount val="7"/>
                <c:pt idx="0">
                  <c:v>Radio, televisión, otros de entretenimiento</c:v>
                </c:pt>
                <c:pt idx="1">
                  <c:v>Expendio de alimentos, bares y similares</c:v>
                </c:pt>
                <c:pt idx="2">
                  <c:v>Salud humana privada</c:v>
                </c:pt>
                <c:pt idx="3">
                  <c:v>Almacenamiento, correo y telecomunicaciones</c:v>
                </c:pt>
                <c:pt idx="4">
                  <c:v>Obtención y suministro de personal, act de inv. seg. limp</c:v>
                </c:pt>
                <c:pt idx="5">
                  <c:v>Inmobiliarias, empresariales y de alquiler</c:v>
                </c:pt>
                <c:pt idx="6">
                  <c:v>Ingresos operacionales nominales</c:v>
                </c:pt>
              </c:strCache>
            </c:strRef>
          </c:cat>
          <c:val>
            <c:numRef>
              <c:f>'Empleo Act Anual'!$P$18:$P$24</c:f>
              <c:numCache>
                <c:formatCode>0.0</c:formatCode>
                <c:ptCount val="7"/>
                <c:pt idx="0">
                  <c:v>0.3</c:v>
                </c:pt>
                <c:pt idx="1">
                  <c:v>0.5</c:v>
                </c:pt>
                <c:pt idx="2">
                  <c:v>0.5</c:v>
                </c:pt>
                <c:pt idx="3">
                  <c:v>0.5</c:v>
                </c:pt>
                <c:pt idx="4">
                  <c:v>0.9</c:v>
                </c:pt>
                <c:pt idx="5">
                  <c:v>2.5</c:v>
                </c:pt>
                <c:pt idx="6">
                  <c:v>5.2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84061952"/>
        <c:axId val="232660288"/>
      </c:barChart>
      <c:catAx>
        <c:axId val="1840619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50"/>
            </a:pPr>
            <a:endParaRPr lang="es-CO"/>
          </a:p>
        </c:txPr>
        <c:crossAx val="232660288"/>
        <c:crosses val="autoZero"/>
        <c:auto val="1"/>
        <c:lblAlgn val="ctr"/>
        <c:lblOffset val="100"/>
        <c:tickMarkSkip val="1"/>
        <c:noMultiLvlLbl val="0"/>
      </c:catAx>
      <c:valAx>
        <c:axId val="23266028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40619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82299290975071127"/>
          <c:y val="0.37835198389570124"/>
          <c:w val="0.16751536446494997"/>
          <c:h val="0.1144877774353834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Corrida'!$O$13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Corrida'!$N$18:$N$24</c:f>
              <c:strCache>
                <c:ptCount val="7"/>
                <c:pt idx="0">
                  <c:v>Radio, televisión, otros de entretenimiento</c:v>
                </c:pt>
                <c:pt idx="1">
                  <c:v>Salud humana privada</c:v>
                </c:pt>
                <c:pt idx="2">
                  <c:v>Obtención y suministro de personal, act de inv. seg. limp</c:v>
                </c:pt>
                <c:pt idx="3">
                  <c:v>Expendio de alimentos, bares y similares</c:v>
                </c:pt>
                <c:pt idx="4">
                  <c:v>Almacenamiento, correo y telecomunicaciones</c:v>
                </c:pt>
                <c:pt idx="5">
                  <c:v>Inmobiliarias, empresariales y de alquiler</c:v>
                </c:pt>
                <c:pt idx="6">
                  <c:v>Ingresos operacionales nominales</c:v>
                </c:pt>
              </c:strCache>
            </c:strRef>
          </c:cat>
          <c:val>
            <c:numRef>
              <c:f>'Empleo Act Corrida'!$O$18:$O$24</c:f>
              <c:numCache>
                <c:formatCode>0.0</c:formatCode>
                <c:ptCount val="7"/>
                <c:pt idx="0">
                  <c:v>4.8</c:v>
                </c:pt>
                <c:pt idx="1">
                  <c:v>5.1977914733760233</c:v>
                </c:pt>
                <c:pt idx="2">
                  <c:v>0.54302552669327486</c:v>
                </c:pt>
                <c:pt idx="3">
                  <c:v>7.8551606095351945</c:v>
                </c:pt>
                <c:pt idx="4">
                  <c:v>5.0999999999999996</c:v>
                </c:pt>
                <c:pt idx="5">
                  <c:v>7.7</c:v>
                </c:pt>
                <c:pt idx="6">
                  <c:v>3.7</c:v>
                </c:pt>
              </c:numCache>
            </c:numRef>
          </c:val>
        </c:ser>
        <c:ser>
          <c:idx val="1"/>
          <c:order val="1"/>
          <c:tx>
            <c:strRef>
              <c:f>'Empleo Act Corrida'!$J$11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Corrida'!$N$18:$N$24</c:f>
              <c:strCache>
                <c:ptCount val="7"/>
                <c:pt idx="0">
                  <c:v>Radio, televisión, otros de entretenimiento</c:v>
                </c:pt>
                <c:pt idx="1">
                  <c:v>Salud humana privada</c:v>
                </c:pt>
                <c:pt idx="2">
                  <c:v>Obtención y suministro de personal, act de inv. seg. limp</c:v>
                </c:pt>
                <c:pt idx="3">
                  <c:v>Expendio de alimentos, bares y similares</c:v>
                </c:pt>
                <c:pt idx="4">
                  <c:v>Almacenamiento, correo y telecomunicaciones</c:v>
                </c:pt>
                <c:pt idx="5">
                  <c:v>Inmobiliarias, empresariales y de alquiler</c:v>
                </c:pt>
                <c:pt idx="6">
                  <c:v>Ingresos operacionales nominales</c:v>
                </c:pt>
              </c:strCache>
            </c:strRef>
          </c:cat>
          <c:val>
            <c:numRef>
              <c:f>'Empleo Act Corrida'!$P$18:$P$24</c:f>
              <c:numCache>
                <c:formatCode>0.0</c:formatCode>
                <c:ptCount val="7"/>
                <c:pt idx="0">
                  <c:v>0.1</c:v>
                </c:pt>
                <c:pt idx="1">
                  <c:v>0.2</c:v>
                </c:pt>
                <c:pt idx="2">
                  <c:v>0.3</c:v>
                </c:pt>
                <c:pt idx="3">
                  <c:v>0.3</c:v>
                </c:pt>
                <c:pt idx="4">
                  <c:v>0.3</c:v>
                </c:pt>
                <c:pt idx="5">
                  <c:v>2.4500000000000002</c:v>
                </c:pt>
                <c:pt idx="6">
                  <c:v>3.7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85844224"/>
        <c:axId val="80271552"/>
      </c:barChart>
      <c:catAx>
        <c:axId val="1858442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80271552"/>
        <c:crosses val="autoZero"/>
        <c:auto val="1"/>
        <c:lblAlgn val="ctr"/>
        <c:lblOffset val="100"/>
        <c:tickMarkSkip val="1"/>
        <c:noMultiLvlLbl val="0"/>
      </c:catAx>
      <c:valAx>
        <c:axId val="802715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5844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82317473140487218"/>
          <c:y val="1.1551997371112996E-2"/>
          <c:w val="0.16751536446494997"/>
          <c:h val="0.1144877774353834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Restaurantes!$D$15:$D$19</c:f>
              <c:numCache>
                <c:formatCode>0.0</c:formatCode>
                <c:ptCount val="5"/>
                <c:pt idx="0">
                  <c:v>10.6</c:v>
                </c:pt>
                <c:pt idx="1">
                  <c:v>16.8</c:v>
                </c:pt>
                <c:pt idx="2">
                  <c:v>15.7</c:v>
                </c:pt>
                <c:pt idx="3">
                  <c:v>10.199999999999999</c:v>
                </c:pt>
                <c:pt idx="4" formatCode="#,##0.0">
                  <c:v>7.7</c:v>
                </c:pt>
              </c:numCache>
            </c:numRef>
          </c:val>
        </c:ser>
        <c:ser>
          <c:idx val="0"/>
          <c:order val="1"/>
          <c:tx>
            <c:strRef>
              <c:f>Restaurantes!$E$12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Restaurantes!$E$15:$E$19</c:f>
              <c:numCache>
                <c:formatCode>0.0</c:formatCode>
                <c:ptCount val="5"/>
                <c:pt idx="0">
                  <c:v>12.636200000000001</c:v>
                </c:pt>
                <c:pt idx="1">
                  <c:v>11.611599999999999</c:v>
                </c:pt>
                <c:pt idx="2">
                  <c:v>11.7387</c:v>
                </c:pt>
                <c:pt idx="3">
                  <c:v>10.5413</c:v>
                </c:pt>
                <c:pt idx="4" formatCode="#,##0.0">
                  <c:v>5.3106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566144"/>
        <c:axId val="187991168"/>
      </c:barChart>
      <c:catAx>
        <c:axId val="162566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7991168"/>
        <c:crosses val="autoZero"/>
        <c:auto val="1"/>
        <c:lblAlgn val="ctr"/>
        <c:lblOffset val="100"/>
        <c:noMultiLvlLbl val="0"/>
      </c:catAx>
      <c:valAx>
        <c:axId val="187991168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5661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6253449088094749E-2"/>
          <c:w val="0.91197602806862066"/>
          <c:h val="0.5932319998461730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Restaurantes!$G$15:$G$19</c:f>
              <c:numCache>
                <c:formatCode>0.0</c:formatCode>
                <c:ptCount val="5"/>
                <c:pt idx="0">
                  <c:v>3</c:v>
                </c:pt>
                <c:pt idx="1">
                  <c:v>9.6</c:v>
                </c:pt>
                <c:pt idx="2">
                  <c:v>11.2</c:v>
                </c:pt>
                <c:pt idx="3">
                  <c:v>7.4</c:v>
                </c:pt>
                <c:pt idx="4" formatCode="#,##0.0">
                  <c:v>8.3000000000000007</c:v>
                </c:pt>
              </c:numCache>
            </c:numRef>
          </c:val>
        </c:ser>
        <c:ser>
          <c:idx val="0"/>
          <c:order val="1"/>
          <c:tx>
            <c:strRef>
              <c:f>Restaurantes!$E$12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1.0687021187790878E-2"/>
                  <c:y val="-4.78632452863183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4721343513857189E-2"/>
                  <c:y val="-8.953905517728346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Restaurantes!$H$15:$H$19</c:f>
              <c:numCache>
                <c:formatCode>0.0</c:formatCode>
                <c:ptCount val="5"/>
                <c:pt idx="0">
                  <c:v>8.1511999999999993</c:v>
                </c:pt>
                <c:pt idx="1">
                  <c:v>5.3193999999999999</c:v>
                </c:pt>
                <c:pt idx="2">
                  <c:v>7.0369000000000002</c:v>
                </c:pt>
                <c:pt idx="3">
                  <c:v>3.1040000000000001</c:v>
                </c:pt>
                <c:pt idx="4" formatCode="#,##0.0">
                  <c:v>4.7499000000000002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828800"/>
        <c:axId val="187994624"/>
      </c:barChart>
      <c:catAx>
        <c:axId val="162828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7994624"/>
        <c:crosses val="autoZero"/>
        <c:auto val="1"/>
        <c:lblAlgn val="ctr"/>
        <c:lblOffset val="100"/>
        <c:noMultiLvlLbl val="0"/>
      </c:catAx>
      <c:valAx>
        <c:axId val="187994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8288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2111770931261"/>
          <c:y val="0.87222635632084433"/>
          <c:w val="0.46743359162462655"/>
          <c:h val="6.8517204580196708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3598109986640881E-2"/>
          <c:w val="0.86025146495385241"/>
          <c:h val="0.64999403479262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9.0413467192727581E-3"/>
                  <c:y val="-1.4324832303587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Telecomunicaciones!$D$15:$D$19</c:f>
              <c:numCache>
                <c:formatCode>0.0</c:formatCode>
                <c:ptCount val="5"/>
                <c:pt idx="0">
                  <c:v>7.7</c:v>
                </c:pt>
                <c:pt idx="1">
                  <c:v>7.6</c:v>
                </c:pt>
                <c:pt idx="2">
                  <c:v>8.4</c:v>
                </c:pt>
                <c:pt idx="3">
                  <c:v>9.5</c:v>
                </c:pt>
                <c:pt idx="4" formatCode="#,##0.0">
                  <c:v>11.9</c:v>
                </c:pt>
              </c:numCache>
            </c:numRef>
          </c:val>
        </c:ser>
        <c:ser>
          <c:idx val="0"/>
          <c:order val="1"/>
          <c:tx>
            <c:strRef>
              <c:f>Telecomunicaciones!$E$12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9.041346719272591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Telecomunicaciones!$E$15:$E$19</c:f>
              <c:numCache>
                <c:formatCode>0.0</c:formatCode>
                <c:ptCount val="5"/>
                <c:pt idx="0">
                  <c:v>8.0684000000000005</c:v>
                </c:pt>
                <c:pt idx="1">
                  <c:v>8.9756999999999998</c:v>
                </c:pt>
                <c:pt idx="2">
                  <c:v>10.8209</c:v>
                </c:pt>
                <c:pt idx="3">
                  <c:v>11.1206</c:v>
                </c:pt>
                <c:pt idx="4" formatCode="#,##0.0">
                  <c:v>9.2146000000000008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568704"/>
        <c:axId val="152676032"/>
      </c:barChart>
      <c:catAx>
        <c:axId val="162568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676032"/>
        <c:crosses val="autoZero"/>
        <c:auto val="1"/>
        <c:lblAlgn val="ctr"/>
        <c:lblOffset val="100"/>
        <c:noMultiLvlLbl val="0"/>
      </c:catAx>
      <c:valAx>
        <c:axId val="152676032"/>
        <c:scaling>
          <c:orientation val="minMax"/>
          <c:max val="13"/>
          <c:min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5687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336367980812288"/>
          <c:y val="0.8973697117700169"/>
          <c:w val="0.515061839850181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7770282980839001E-2"/>
          <c:w val="0.90293826466382288"/>
          <c:h val="0.64005159764585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Telecomunicaciones!$G$15:$G$19</c:f>
              <c:numCache>
                <c:formatCode>0.0</c:formatCode>
                <c:ptCount val="5"/>
                <c:pt idx="0">
                  <c:v>7.3</c:v>
                </c:pt>
                <c:pt idx="1">
                  <c:v>2.1</c:v>
                </c:pt>
                <c:pt idx="2">
                  <c:v>2.8</c:v>
                </c:pt>
                <c:pt idx="3">
                  <c:v>4.0999999999999996</c:v>
                </c:pt>
                <c:pt idx="4" formatCode="#,##0.0">
                  <c:v>6.3</c:v>
                </c:pt>
              </c:numCache>
            </c:numRef>
          </c:val>
        </c:ser>
        <c:ser>
          <c:idx val="0"/>
          <c:order val="1"/>
          <c:tx>
            <c:strRef>
              <c:f>Telecomunicaciones!$E$12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multiLvlStrRef>
              <c:f>Telecomunicaciones!$B$15:$C$19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Telecomunicaciones!$H$15:$H$19</c:f>
              <c:numCache>
                <c:formatCode>0.0</c:formatCode>
                <c:ptCount val="5"/>
                <c:pt idx="0">
                  <c:v>-1.2721</c:v>
                </c:pt>
                <c:pt idx="1">
                  <c:v>0</c:v>
                </c:pt>
                <c:pt idx="2">
                  <c:v>0.66990000000000005</c:v>
                </c:pt>
                <c:pt idx="3">
                  <c:v>1.3851</c:v>
                </c:pt>
                <c:pt idx="4" formatCode="#,##0.0">
                  <c:v>7.7679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487680"/>
        <c:axId val="152679488"/>
      </c:barChart>
      <c:catAx>
        <c:axId val="164487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679488"/>
        <c:crosses val="autoZero"/>
        <c:auto val="1"/>
        <c:lblAlgn val="ctr"/>
        <c:lblOffset val="100"/>
        <c:noMultiLvlLbl val="0"/>
      </c:catAx>
      <c:valAx>
        <c:axId val="152679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4876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7861442846236439"/>
          <c:y val="0.8905811005706197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2726787251852E-2"/>
          <c:y val="4.3350017568066203E-2"/>
          <c:w val="0.89454306535181016"/>
          <c:h val="0.641503014159056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43049151113497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Postales!$D$15:$D$19</c:f>
              <c:numCache>
                <c:formatCode>0.0</c:formatCode>
                <c:ptCount val="5"/>
                <c:pt idx="0">
                  <c:v>14.3</c:v>
                </c:pt>
                <c:pt idx="1">
                  <c:v>15.892374963316747</c:v>
                </c:pt>
                <c:pt idx="2">
                  <c:v>17.481957452347597</c:v>
                </c:pt>
                <c:pt idx="3">
                  <c:v>19.702032631824306</c:v>
                </c:pt>
                <c:pt idx="4" formatCode="#,##0.0">
                  <c:v>6.8</c:v>
                </c:pt>
              </c:numCache>
            </c:numRef>
          </c:val>
        </c:ser>
        <c:ser>
          <c:idx val="0"/>
          <c:order val="1"/>
          <c:tx>
            <c:strRef>
              <c:f>Postales!$E$12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1.1430491511134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2.28609830222699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2.1649146767918761E-2"/>
                  <c:y val="-4.8661819132064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Postales!$E$15:$E$19</c:f>
              <c:numCache>
                <c:formatCode>0.0</c:formatCode>
                <c:ptCount val="5"/>
                <c:pt idx="0">
                  <c:v>9.5913000000000004</c:v>
                </c:pt>
                <c:pt idx="1">
                  <c:v>12.5418</c:v>
                </c:pt>
                <c:pt idx="2">
                  <c:v>13.8253</c:v>
                </c:pt>
                <c:pt idx="3">
                  <c:v>19.732199999999999</c:v>
                </c:pt>
                <c:pt idx="4" formatCode="#,##0.0">
                  <c:v>9.5042000000000009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2830848"/>
        <c:axId val="152930560"/>
      </c:barChart>
      <c:catAx>
        <c:axId val="162830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930560"/>
        <c:crosses val="autoZero"/>
        <c:auto val="1"/>
        <c:lblAlgn val="ctr"/>
        <c:lblOffset val="100"/>
        <c:noMultiLvlLbl val="0"/>
      </c:catAx>
      <c:valAx>
        <c:axId val="152930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283084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556553931819069"/>
          <c:y val="0.908256378050990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071837093881604E-2"/>
          <c:w val="0.90589656025499032"/>
          <c:h val="0.65308740569245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Postales!$G$15:$G$19</c:f>
              <c:numCache>
                <c:formatCode>0.0</c:formatCode>
                <c:ptCount val="5"/>
                <c:pt idx="0">
                  <c:v>18.5</c:v>
                </c:pt>
                <c:pt idx="1">
                  <c:v>30.567477348593219</c:v>
                </c:pt>
                <c:pt idx="2">
                  <c:v>41.6</c:v>
                </c:pt>
                <c:pt idx="3">
                  <c:v>9.1</c:v>
                </c:pt>
                <c:pt idx="4" formatCode="#,##0.0">
                  <c:v>11.1</c:v>
                </c:pt>
              </c:numCache>
            </c:numRef>
          </c:val>
        </c:ser>
        <c:ser>
          <c:idx val="0"/>
          <c:order val="1"/>
          <c:tx>
            <c:strRef>
              <c:f>Postales!$E$12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Postales!$H$15:$H$19</c:f>
              <c:numCache>
                <c:formatCode>0.0</c:formatCode>
                <c:ptCount val="5"/>
                <c:pt idx="0">
                  <c:v>17.667000000000002</c:v>
                </c:pt>
                <c:pt idx="1">
                  <c:v>19.1509</c:v>
                </c:pt>
                <c:pt idx="2">
                  <c:v>29.7927</c:v>
                </c:pt>
                <c:pt idx="3">
                  <c:v>15.883699999999999</c:v>
                </c:pt>
                <c:pt idx="4" formatCode="#,##0.0">
                  <c:v>13.924300000000001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922880"/>
        <c:axId val="152934016"/>
      </c:barChart>
      <c:catAx>
        <c:axId val="164922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2934016"/>
        <c:crosses val="autoZero"/>
        <c:auto val="1"/>
        <c:lblAlgn val="ctr"/>
        <c:lblOffset val="100"/>
        <c:noMultiLvlLbl val="0"/>
      </c:catAx>
      <c:valAx>
        <c:axId val="152934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922880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30090715390048023"/>
          <c:y val="0.9016722064279736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62603315364222E-2"/>
          <c:w val="0.88762681045061298"/>
          <c:h val="0.617628452833861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'Aux Transporte'!$D$15:$D$19</c:f>
              <c:numCache>
                <c:formatCode>0.0</c:formatCode>
                <c:ptCount val="5"/>
                <c:pt idx="0">
                  <c:v>1.7</c:v>
                </c:pt>
                <c:pt idx="1">
                  <c:v>0.3</c:v>
                </c:pt>
                <c:pt idx="2">
                  <c:v>0.2</c:v>
                </c:pt>
                <c:pt idx="3">
                  <c:v>5.4</c:v>
                </c:pt>
                <c:pt idx="4" formatCode="#,##0.0">
                  <c:v>3.8</c:v>
                </c:pt>
              </c:numCache>
            </c:numRef>
          </c:val>
        </c:ser>
        <c:ser>
          <c:idx val="0"/>
          <c:order val="1"/>
          <c:tx>
            <c:strRef>
              <c:f>'Aux Transporte'!$E$12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'Aux Transporte'!$E$15:$E$19</c:f>
              <c:numCache>
                <c:formatCode>0.0</c:formatCode>
                <c:ptCount val="5"/>
                <c:pt idx="0">
                  <c:v>3.6627999999999998</c:v>
                </c:pt>
                <c:pt idx="1">
                  <c:v>2.6535000000000002</c:v>
                </c:pt>
                <c:pt idx="2">
                  <c:v>2.5188000000000001</c:v>
                </c:pt>
                <c:pt idx="3">
                  <c:v>8.7681000000000004</c:v>
                </c:pt>
                <c:pt idx="4" formatCode="#,##0.0">
                  <c:v>7.3974000000000002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281792"/>
        <c:axId val="154372928"/>
      </c:barChart>
      <c:catAx>
        <c:axId val="16528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372928"/>
        <c:crosses val="autoZero"/>
        <c:auto val="1"/>
        <c:lblAlgn val="ctr"/>
        <c:lblOffset val="100"/>
        <c:noMultiLvlLbl val="0"/>
      </c:catAx>
      <c:valAx>
        <c:axId val="154372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281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626266647129409"/>
          <c:y val="0.87942405863327722"/>
          <c:w val="0.54806765641937993"/>
          <c:h val="9.7385172933812131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88707702037489E-2"/>
          <c:w val="0.89912480855534982"/>
          <c:h val="0.6534032489846689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7821448924348199E-3"/>
                  <c:y val="3.8107506004586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'Aux Transporte'!$G$15:$G$19</c:f>
              <c:numCache>
                <c:formatCode>0.0</c:formatCode>
                <c:ptCount val="5"/>
                <c:pt idx="0">
                  <c:v>13.8</c:v>
                </c:pt>
                <c:pt idx="1">
                  <c:v>9.6</c:v>
                </c:pt>
                <c:pt idx="2">
                  <c:v>8.6999999999999993</c:v>
                </c:pt>
                <c:pt idx="3">
                  <c:v>7</c:v>
                </c:pt>
                <c:pt idx="4" formatCode="#,##0.0">
                  <c:v>1.2</c:v>
                </c:pt>
              </c:numCache>
            </c:numRef>
          </c:val>
        </c:ser>
        <c:ser>
          <c:idx val="0"/>
          <c:order val="1"/>
          <c:tx>
            <c:strRef>
              <c:f>'Aux Transporte'!$E$12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2091343585268557E-2"/>
                  <c:y val="-3.81075060045862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'Aux Transporte'!$H$15:$H$19</c:f>
              <c:numCache>
                <c:formatCode>0.0</c:formatCode>
                <c:ptCount val="5"/>
                <c:pt idx="0">
                  <c:v>13.113899999999999</c:v>
                </c:pt>
                <c:pt idx="1">
                  <c:v>12.0511</c:v>
                </c:pt>
                <c:pt idx="2">
                  <c:v>9.7946000000000009</c:v>
                </c:pt>
                <c:pt idx="3">
                  <c:v>6.7275999999999998</c:v>
                </c:pt>
                <c:pt idx="4" formatCode="#,##0.0">
                  <c:v>5.5593000000000004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283328"/>
        <c:axId val="154376384"/>
      </c:barChart>
      <c:catAx>
        <c:axId val="165283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376384"/>
        <c:crosses val="autoZero"/>
        <c:auto val="1"/>
        <c:lblAlgn val="ctr"/>
        <c:lblOffset val="100"/>
        <c:noMultiLvlLbl val="0"/>
      </c:catAx>
      <c:valAx>
        <c:axId val="154376384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28332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755836835731583"/>
          <c:y val="0.8924621109960354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8.0889331823889077E-2"/>
          <c:w val="0.90532933626950896"/>
          <c:h val="0.5935157455286960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Inmobiliarias!$D$15:$D$19</c:f>
              <c:numCache>
                <c:formatCode>0.0</c:formatCode>
                <c:ptCount val="5"/>
                <c:pt idx="0">
                  <c:v>7.9</c:v>
                </c:pt>
                <c:pt idx="1">
                  <c:v>5.2</c:v>
                </c:pt>
                <c:pt idx="2">
                  <c:v>6</c:v>
                </c:pt>
                <c:pt idx="3">
                  <c:v>6</c:v>
                </c:pt>
                <c:pt idx="4" formatCode="#,##0.0">
                  <c:v>-1.8</c:v>
                </c:pt>
              </c:numCache>
            </c:numRef>
          </c:val>
        </c:ser>
        <c:ser>
          <c:idx val="0"/>
          <c:order val="1"/>
          <c:tx>
            <c:strRef>
              <c:f>Inmobiliarias!$E$12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Inmobiliarias!$E$15:$E$19</c:f>
              <c:numCache>
                <c:formatCode>0.0</c:formatCode>
                <c:ptCount val="5"/>
                <c:pt idx="0">
                  <c:v>0.69550000000000001</c:v>
                </c:pt>
                <c:pt idx="1">
                  <c:v>-2.8666</c:v>
                </c:pt>
                <c:pt idx="2">
                  <c:v>13.7628</c:v>
                </c:pt>
                <c:pt idx="3">
                  <c:v>5.1733000000000002</c:v>
                </c:pt>
                <c:pt idx="4" formatCode="#,##0.0">
                  <c:v>3.8871000000000002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650432"/>
        <c:axId val="154496384"/>
      </c:barChart>
      <c:catAx>
        <c:axId val="16565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496384"/>
        <c:crosses val="autoZero"/>
        <c:auto val="1"/>
        <c:lblAlgn val="ctr"/>
        <c:lblOffset val="100"/>
        <c:noMultiLvlLbl val="0"/>
      </c:catAx>
      <c:valAx>
        <c:axId val="154496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650432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36670891486223"/>
          <c:y val="0.9196541298649568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1950621556920766E-2"/>
          <c:w val="0.86025146495385241"/>
          <c:h val="0.587070846913366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Inmobiliarias!$G$15:$G$19</c:f>
              <c:numCache>
                <c:formatCode>0.0</c:formatCode>
                <c:ptCount val="5"/>
                <c:pt idx="0">
                  <c:v>-0.9</c:v>
                </c:pt>
                <c:pt idx="1">
                  <c:v>3.1</c:v>
                </c:pt>
                <c:pt idx="2">
                  <c:v>-0.3</c:v>
                </c:pt>
                <c:pt idx="3">
                  <c:v>2.3488372093023235</c:v>
                </c:pt>
                <c:pt idx="4" formatCode="#,##0.0">
                  <c:v>3.3</c:v>
                </c:pt>
              </c:numCache>
            </c:numRef>
          </c:val>
        </c:ser>
        <c:ser>
          <c:idx val="0"/>
          <c:order val="1"/>
          <c:tx>
            <c:strRef>
              <c:f>Inmobiliarias!$E$12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Inmobiliarias!$H$15:$H$19</c:f>
              <c:numCache>
                <c:formatCode>0.0</c:formatCode>
                <c:ptCount val="5"/>
                <c:pt idx="0">
                  <c:v>3.3166000000000002</c:v>
                </c:pt>
                <c:pt idx="1">
                  <c:v>6.8144999999999998</c:v>
                </c:pt>
                <c:pt idx="2">
                  <c:v>4.9073000000000002</c:v>
                </c:pt>
                <c:pt idx="3">
                  <c:v>7.7499999999999999E-2</c:v>
                </c:pt>
                <c:pt idx="4" formatCode="#,##0.0">
                  <c:v>0.2586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5651968"/>
        <c:axId val="154499840"/>
      </c:barChart>
      <c:catAx>
        <c:axId val="165651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499840"/>
        <c:crosses val="autoZero"/>
        <c:auto val="1"/>
        <c:lblAlgn val="ctr"/>
        <c:lblOffset val="100"/>
        <c:noMultiLvlLbl val="0"/>
      </c:catAx>
      <c:valAx>
        <c:axId val="15449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56519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5392973235879374"/>
          <c:y val="0.885213579071846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7964869775893396E-2"/>
          <c:w val="0.87631841960439505"/>
          <c:h val="0.6709872804360992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Informatica!$D$15:$D$19</c:f>
              <c:numCache>
                <c:formatCode>0.0</c:formatCode>
                <c:ptCount val="5"/>
                <c:pt idx="0">
                  <c:v>15.3</c:v>
                </c:pt>
                <c:pt idx="1">
                  <c:v>25.3</c:v>
                </c:pt>
                <c:pt idx="2">
                  <c:v>17.8</c:v>
                </c:pt>
                <c:pt idx="3">
                  <c:v>21.5</c:v>
                </c:pt>
                <c:pt idx="4" formatCode="#,##0.0">
                  <c:v>10.8</c:v>
                </c:pt>
              </c:numCache>
            </c:numRef>
          </c:val>
        </c:ser>
        <c:ser>
          <c:idx val="0"/>
          <c:order val="1"/>
          <c:tx>
            <c:strRef>
              <c:f>Informatica!$E$12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33359421843153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3335942184315363E-2"/>
                  <c:y val="9.5498882023914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778125624575376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3.1117198430069166E-2"/>
                  <c:y val="9.5498882023914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Informatica!$E$15:$E$19</c:f>
              <c:numCache>
                <c:formatCode>0.0</c:formatCode>
                <c:ptCount val="5"/>
                <c:pt idx="0">
                  <c:v>7.7218999999999998</c:v>
                </c:pt>
                <c:pt idx="1">
                  <c:v>19.314699999999998</c:v>
                </c:pt>
                <c:pt idx="2">
                  <c:v>12.824</c:v>
                </c:pt>
                <c:pt idx="3">
                  <c:v>17.484500000000001</c:v>
                </c:pt>
                <c:pt idx="4" formatCode="#,##0.0">
                  <c:v>14.361599999999999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129664"/>
        <c:axId val="154881984"/>
      </c:barChart>
      <c:catAx>
        <c:axId val="166129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881984"/>
        <c:crosses val="autoZero"/>
        <c:auto val="1"/>
        <c:lblAlgn val="ctr"/>
        <c:lblOffset val="100"/>
        <c:noMultiLvlLbl val="0"/>
      </c:catAx>
      <c:valAx>
        <c:axId val="154881984"/>
        <c:scaling>
          <c:orientation val="minMax"/>
          <c:min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12966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19745519871969233"/>
          <c:y val="0.9208695066962785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5521329064636156E-2"/>
          <c:w val="0.86025146495385241"/>
          <c:h val="0.588384144289656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Informatica!$G$15:$G$19</c:f>
              <c:numCache>
                <c:formatCode>0.0</c:formatCode>
                <c:ptCount val="5"/>
                <c:pt idx="0">
                  <c:v>8.1999999999999993</c:v>
                </c:pt>
                <c:pt idx="1">
                  <c:v>8.1</c:v>
                </c:pt>
                <c:pt idx="2">
                  <c:v>10.4</c:v>
                </c:pt>
                <c:pt idx="3">
                  <c:v>16.5</c:v>
                </c:pt>
                <c:pt idx="4" formatCode="#,##0.0">
                  <c:v>17.600000000000001</c:v>
                </c:pt>
              </c:numCache>
            </c:numRef>
          </c:val>
        </c:ser>
        <c:ser>
          <c:idx val="0"/>
          <c:order val="1"/>
          <c:tx>
            <c:strRef>
              <c:f>Informatica!$E$12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29535771432976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Informatica!$H$15:$H$19</c:f>
              <c:numCache>
                <c:formatCode>0.0</c:formatCode>
                <c:ptCount val="5"/>
                <c:pt idx="0">
                  <c:v>3.8155000000000001</c:v>
                </c:pt>
                <c:pt idx="1">
                  <c:v>5.0160999999999998</c:v>
                </c:pt>
                <c:pt idx="2">
                  <c:v>6.9802999999999997</c:v>
                </c:pt>
                <c:pt idx="3">
                  <c:v>11.598800000000001</c:v>
                </c:pt>
                <c:pt idx="4" formatCode="#,##0.0">
                  <c:v>14.319900000000001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131200"/>
        <c:axId val="154885440"/>
      </c:barChart>
      <c:catAx>
        <c:axId val="166131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885440"/>
        <c:crosses val="autoZero"/>
        <c:auto val="1"/>
        <c:lblAlgn val="ctr"/>
        <c:lblOffset val="100"/>
        <c:noMultiLvlLbl val="0"/>
      </c:catAx>
      <c:valAx>
        <c:axId val="154885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13120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7443351053575221"/>
          <c:y val="0.887908626806264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4776241265400684E-2"/>
          <c:w val="0.88665909320897895"/>
          <c:h val="0.6234919351313545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2.43946165371169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Publicidad!$D$15:$D$19</c:f>
              <c:numCache>
                <c:formatCode>0.0</c:formatCode>
                <c:ptCount val="5"/>
                <c:pt idx="0">
                  <c:v>-1.2</c:v>
                </c:pt>
                <c:pt idx="1">
                  <c:v>3.2</c:v>
                </c:pt>
                <c:pt idx="2">
                  <c:v>4.8</c:v>
                </c:pt>
                <c:pt idx="3">
                  <c:v>14.3</c:v>
                </c:pt>
                <c:pt idx="4" formatCode="#,##0.0">
                  <c:v>12.2</c:v>
                </c:pt>
              </c:numCache>
            </c:numRef>
          </c:val>
        </c:ser>
        <c:ser>
          <c:idx val="0"/>
          <c:order val="1"/>
          <c:tx>
            <c:strRef>
              <c:f>Publicidad!$E$12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219730826855847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Publicidad!$E$15:$E$19</c:f>
              <c:numCache>
                <c:formatCode>0.0</c:formatCode>
                <c:ptCount val="5"/>
                <c:pt idx="0">
                  <c:v>4.6882999999999999</c:v>
                </c:pt>
                <c:pt idx="1">
                  <c:v>1.7876000000000001</c:v>
                </c:pt>
                <c:pt idx="2">
                  <c:v>6.0289000000000001</c:v>
                </c:pt>
                <c:pt idx="3">
                  <c:v>15.8253</c:v>
                </c:pt>
                <c:pt idx="4" formatCode="#,##0.0">
                  <c:v>7.3914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843904"/>
        <c:axId val="154530304"/>
      </c:barChart>
      <c:catAx>
        <c:axId val="166843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4530304"/>
        <c:crosses val="autoZero"/>
        <c:auto val="1"/>
        <c:lblAlgn val="ctr"/>
        <c:lblOffset val="100"/>
        <c:noMultiLvlLbl val="0"/>
      </c:catAx>
      <c:valAx>
        <c:axId val="154530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84390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373838162741079"/>
          <c:y val="0.89975466625868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306952015613425E-2"/>
          <c:w val="0.86025146495385241"/>
          <c:h val="0.5635264822666397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Publicidad!$G$15:$G$19</c:f>
              <c:numCache>
                <c:formatCode>0.0</c:formatCode>
                <c:ptCount val="5"/>
                <c:pt idx="0">
                  <c:v>-4.9000000000000004</c:v>
                </c:pt>
                <c:pt idx="1">
                  <c:v>-3</c:v>
                </c:pt>
                <c:pt idx="2">
                  <c:v>-1.5</c:v>
                </c:pt>
                <c:pt idx="3">
                  <c:v>0.9</c:v>
                </c:pt>
                <c:pt idx="4" formatCode="#,##0.0">
                  <c:v>5.9</c:v>
                </c:pt>
              </c:numCache>
            </c:numRef>
          </c:val>
        </c:ser>
        <c:ser>
          <c:idx val="0"/>
          <c:order val="1"/>
          <c:tx>
            <c:strRef>
              <c:f>Publicidad!$E$12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Publicidad!$H$15:$H$19</c:f>
              <c:numCache>
                <c:formatCode>0.0</c:formatCode>
                <c:ptCount val="5"/>
                <c:pt idx="0">
                  <c:v>-4.7999000000000001</c:v>
                </c:pt>
                <c:pt idx="1">
                  <c:v>-10.9069</c:v>
                </c:pt>
                <c:pt idx="2">
                  <c:v>-7.1051000000000002</c:v>
                </c:pt>
                <c:pt idx="3">
                  <c:v>-7.2548000000000004</c:v>
                </c:pt>
                <c:pt idx="4" formatCode="#,##0.0">
                  <c:v>-2.6223000000000001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6845952"/>
        <c:axId val="187965440"/>
      </c:barChart>
      <c:catAx>
        <c:axId val="166845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7965440"/>
        <c:crosses val="autoZero"/>
        <c:auto val="1"/>
        <c:lblAlgn val="ctr"/>
        <c:lblOffset val="100"/>
        <c:noMultiLvlLbl val="0"/>
      </c:catAx>
      <c:valAx>
        <c:axId val="187965440"/>
        <c:scaling>
          <c:orientation val="minMax"/>
          <c:min val="-1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84595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7003006047037864"/>
          <c:y val="0.8790162768115523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 &amp; D'!$D$12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 &amp; D'!$B$15:$C$19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'I &amp; D'!$D$15:$D$19</c:f>
              <c:numCache>
                <c:formatCode>0.0</c:formatCode>
                <c:ptCount val="5"/>
                <c:pt idx="0">
                  <c:v>-3.9</c:v>
                </c:pt>
                <c:pt idx="1">
                  <c:v>-0.7</c:v>
                </c:pt>
                <c:pt idx="2">
                  <c:v>1.8</c:v>
                </c:pt>
                <c:pt idx="3">
                  <c:v>8.5</c:v>
                </c:pt>
                <c:pt idx="4" formatCode="#,##0.0">
                  <c:v>17.7</c:v>
                </c:pt>
              </c:numCache>
            </c:numRef>
          </c:val>
        </c:ser>
        <c:ser>
          <c:idx val="0"/>
          <c:order val="1"/>
          <c:tx>
            <c:strRef>
              <c:f>'I &amp; D'!$E$12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 &amp; D'!$B$15:$C$19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'I &amp; D'!$E$15:$E$19</c:f>
              <c:numCache>
                <c:formatCode>0.0</c:formatCode>
                <c:ptCount val="5"/>
                <c:pt idx="0">
                  <c:v>7.2862</c:v>
                </c:pt>
                <c:pt idx="1">
                  <c:v>6.5922999999999998</c:v>
                </c:pt>
                <c:pt idx="2">
                  <c:v>8.0856999999999992</c:v>
                </c:pt>
                <c:pt idx="3">
                  <c:v>10.711600000000001</c:v>
                </c:pt>
                <c:pt idx="4" formatCode="#,##0.0">
                  <c:v>14.731999999999999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323648"/>
        <c:axId val="187970624"/>
      </c:barChart>
      <c:catAx>
        <c:axId val="16732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7970624"/>
        <c:crosses val="autoZero"/>
        <c:auto val="1"/>
        <c:lblAlgn val="ctr"/>
        <c:lblOffset val="100"/>
        <c:noMultiLvlLbl val="0"/>
      </c:catAx>
      <c:valAx>
        <c:axId val="187970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32364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 &amp; D'!$D$12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 &amp; D'!$B$15:$C$19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'I &amp; D'!$G$15:$G$19</c:f>
              <c:numCache>
                <c:formatCode>0.0</c:formatCode>
                <c:ptCount val="5"/>
                <c:pt idx="0">
                  <c:v>-4.3</c:v>
                </c:pt>
                <c:pt idx="1">
                  <c:v>-4.7</c:v>
                </c:pt>
                <c:pt idx="2">
                  <c:v>-0.6</c:v>
                </c:pt>
                <c:pt idx="3">
                  <c:v>5.5</c:v>
                </c:pt>
                <c:pt idx="4" formatCode="#,##0.0">
                  <c:v>10.4</c:v>
                </c:pt>
              </c:numCache>
            </c:numRef>
          </c:val>
        </c:ser>
        <c:ser>
          <c:idx val="0"/>
          <c:order val="1"/>
          <c:tx>
            <c:strRef>
              <c:f>'I &amp; D'!$E$12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 &amp; D'!$B$15:$C$19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'I &amp; D'!$H$15:$H$19</c:f>
              <c:numCache>
                <c:formatCode>0.0</c:formatCode>
                <c:ptCount val="5"/>
                <c:pt idx="0">
                  <c:v>6.7923999999999998</c:v>
                </c:pt>
                <c:pt idx="1">
                  <c:v>7.1073000000000004</c:v>
                </c:pt>
                <c:pt idx="2">
                  <c:v>8.2312999999999992</c:v>
                </c:pt>
                <c:pt idx="3">
                  <c:v>11.4961</c:v>
                </c:pt>
                <c:pt idx="4" formatCode="#,##0.0">
                  <c:v>9.7874999999999996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7324672"/>
        <c:axId val="157573696"/>
      </c:barChart>
      <c:catAx>
        <c:axId val="167324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573696"/>
        <c:crosses val="autoZero"/>
        <c:auto val="1"/>
        <c:lblAlgn val="ctr"/>
        <c:lblOffset val="100"/>
        <c:noMultiLvlLbl val="0"/>
      </c:catAx>
      <c:valAx>
        <c:axId val="157573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732467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357081223303078E-2"/>
          <c:w val="0.91500200925953012"/>
          <c:h val="0.622038359720225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'Suministro personal'!$D$12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'Suministro personal'!$B$15:$C$19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'Suministro personal'!$D$15:$D$19</c:f>
              <c:numCache>
                <c:formatCode>0.0</c:formatCode>
                <c:ptCount val="5"/>
                <c:pt idx="0">
                  <c:v>4</c:v>
                </c:pt>
                <c:pt idx="1">
                  <c:v>1.1000000000000001</c:v>
                </c:pt>
                <c:pt idx="2">
                  <c:v>3.9</c:v>
                </c:pt>
                <c:pt idx="3">
                  <c:v>2.2000000000000002</c:v>
                </c:pt>
                <c:pt idx="4" formatCode="#,##0.0">
                  <c:v>2.2999999999999998</c:v>
                </c:pt>
              </c:numCache>
            </c:numRef>
          </c:val>
        </c:ser>
        <c:ser>
          <c:idx val="0"/>
          <c:order val="1"/>
          <c:tx>
            <c:strRef>
              <c:f>'Suministro personal'!$E$12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'Suministro personal'!$B$15:$C$19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'Suministro personal'!$E$15:$E$19</c:f>
              <c:numCache>
                <c:formatCode>0.0</c:formatCode>
                <c:ptCount val="5"/>
                <c:pt idx="0">
                  <c:v>1.2781</c:v>
                </c:pt>
                <c:pt idx="1">
                  <c:v>0.39100000000000001</c:v>
                </c:pt>
                <c:pt idx="2">
                  <c:v>1.5448</c:v>
                </c:pt>
                <c:pt idx="3">
                  <c:v>1.4049</c:v>
                </c:pt>
                <c:pt idx="4" formatCode="#,##0.0">
                  <c:v>3.8927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4489728"/>
        <c:axId val="157578880"/>
      </c:barChart>
      <c:catAx>
        <c:axId val="164489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578880"/>
        <c:crosses val="autoZero"/>
        <c:auto val="1"/>
        <c:lblAlgn val="ctr"/>
        <c:lblOffset val="100"/>
        <c:noMultiLvlLbl val="0"/>
      </c:catAx>
      <c:valAx>
        <c:axId val="157578880"/>
        <c:scaling>
          <c:orientation val="minMax"/>
          <c:max val="5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44897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203544918882887"/>
          <c:y val="0.892015955080935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965642254846158"/>
          <c:h val="0.599095918293755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'Suministro personal'!$D$12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'Suministro personal'!$B$15:$C$19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'Suministro personal'!$G$15:$G$19</c:f>
              <c:numCache>
                <c:formatCode>0.0</c:formatCode>
                <c:ptCount val="5"/>
                <c:pt idx="0">
                  <c:v>-1.4</c:v>
                </c:pt>
                <c:pt idx="1">
                  <c:v>-3</c:v>
                </c:pt>
                <c:pt idx="2">
                  <c:v>-5.2</c:v>
                </c:pt>
                <c:pt idx="3">
                  <c:v>-0.6</c:v>
                </c:pt>
                <c:pt idx="4" formatCode="#,##0.0">
                  <c:v>1.7</c:v>
                </c:pt>
              </c:numCache>
            </c:numRef>
          </c:val>
        </c:ser>
        <c:ser>
          <c:idx val="0"/>
          <c:order val="1"/>
          <c:tx>
            <c:strRef>
              <c:f>'Suministro personal'!$E$12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'Suministro personal'!$B$15:$C$19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'Suministro personal'!$H$15:$H$19</c:f>
              <c:numCache>
                <c:formatCode>0.0</c:formatCode>
                <c:ptCount val="5"/>
                <c:pt idx="0">
                  <c:v>-2.5196000000000001</c:v>
                </c:pt>
                <c:pt idx="1">
                  <c:v>-2.1394000000000002</c:v>
                </c:pt>
                <c:pt idx="2">
                  <c:v>-0.34920000000000001</c:v>
                </c:pt>
                <c:pt idx="3">
                  <c:v>0.55430000000000001</c:v>
                </c:pt>
                <c:pt idx="4" formatCode="#,##0.0">
                  <c:v>2.9302000000000001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131072"/>
        <c:axId val="157721728"/>
      </c:barChart>
      <c:catAx>
        <c:axId val="168131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721728"/>
        <c:crosses val="autoZero"/>
        <c:auto val="1"/>
        <c:lblAlgn val="ctr"/>
        <c:lblOffset val="100"/>
        <c:noMultiLvlLbl val="0"/>
      </c:catAx>
      <c:valAx>
        <c:axId val="157721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1310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Educación!$E$12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Educación!$C$15:$D$19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Educación!$E$15:$E$19</c:f>
              <c:numCache>
                <c:formatCode>0.0</c:formatCode>
                <c:ptCount val="5"/>
                <c:pt idx="0">
                  <c:v>18.2</c:v>
                </c:pt>
                <c:pt idx="1">
                  <c:v>12.7</c:v>
                </c:pt>
                <c:pt idx="2">
                  <c:v>11.5</c:v>
                </c:pt>
                <c:pt idx="3">
                  <c:v>11.5</c:v>
                </c:pt>
                <c:pt idx="4" formatCode="#,##0.0">
                  <c:v>11.3</c:v>
                </c:pt>
              </c:numCache>
            </c:numRef>
          </c:val>
        </c:ser>
        <c:ser>
          <c:idx val="0"/>
          <c:order val="1"/>
          <c:tx>
            <c:strRef>
              <c:f>Educación!$F$12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Educación!$C$15:$D$19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Educación!$F$15:$F$19</c:f>
              <c:numCache>
                <c:formatCode>0.0</c:formatCode>
                <c:ptCount val="5"/>
                <c:pt idx="0">
                  <c:v>11.742699999999999</c:v>
                </c:pt>
                <c:pt idx="1">
                  <c:v>9.4510000000000005</c:v>
                </c:pt>
                <c:pt idx="2">
                  <c:v>12.1631</c:v>
                </c:pt>
                <c:pt idx="3">
                  <c:v>11.9747</c:v>
                </c:pt>
                <c:pt idx="4" formatCode="#,##0.0">
                  <c:v>8.3988999999999994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129024"/>
        <c:axId val="157726912"/>
      </c:barChart>
      <c:catAx>
        <c:axId val="168129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726912"/>
        <c:crosses val="autoZero"/>
        <c:auto val="1"/>
        <c:lblAlgn val="ctr"/>
        <c:lblOffset val="100"/>
        <c:noMultiLvlLbl val="0"/>
      </c:catAx>
      <c:valAx>
        <c:axId val="157726912"/>
        <c:scaling>
          <c:orientation val="minMax"/>
          <c:min val="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12902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137291500676236E-2"/>
          <c:y val="3.7084309752757928E-2"/>
          <c:w val="0.90239717090450744"/>
          <c:h val="0.622478215828949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Salud!$D$15:$D$19</c:f>
              <c:numCache>
                <c:formatCode>0.0</c:formatCode>
                <c:ptCount val="5"/>
                <c:pt idx="0">
                  <c:v>5.6</c:v>
                </c:pt>
                <c:pt idx="1">
                  <c:v>4.0999999999999996</c:v>
                </c:pt>
                <c:pt idx="2">
                  <c:v>2.2000000000000002</c:v>
                </c:pt>
                <c:pt idx="3">
                  <c:v>5.2</c:v>
                </c:pt>
                <c:pt idx="4" formatCode="#,##0.0">
                  <c:v>2.8</c:v>
                </c:pt>
              </c:numCache>
            </c:numRef>
          </c:val>
        </c:ser>
        <c:ser>
          <c:idx val="0"/>
          <c:order val="1"/>
          <c:tx>
            <c:strRef>
              <c:f>Salud!$E$12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Salud!$E$15:$E$19</c:f>
              <c:numCache>
                <c:formatCode>0.0</c:formatCode>
                <c:ptCount val="5"/>
                <c:pt idx="0">
                  <c:v>10.0253</c:v>
                </c:pt>
                <c:pt idx="1">
                  <c:v>10.611499999999999</c:v>
                </c:pt>
                <c:pt idx="2">
                  <c:v>9.8265999999999991</c:v>
                </c:pt>
                <c:pt idx="3">
                  <c:v>9.6556999999999995</c:v>
                </c:pt>
                <c:pt idx="4" formatCode="#,##0.0">
                  <c:v>7.2808000000000002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3663232"/>
        <c:axId val="157675456"/>
      </c:barChart>
      <c:catAx>
        <c:axId val="173663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675456"/>
        <c:crosses val="autoZero"/>
        <c:auto val="1"/>
        <c:lblAlgn val="ctr"/>
        <c:lblOffset val="100"/>
        <c:noMultiLvlLbl val="0"/>
      </c:catAx>
      <c:valAx>
        <c:axId val="157675456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36632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784301078318123"/>
          <c:y val="0.9112651951453751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338295769708942E-2"/>
          <c:w val="0.91634785497051774"/>
          <c:h val="0.609253721827281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Salud!$G$15:$G$19</c:f>
              <c:numCache>
                <c:formatCode>0.0</c:formatCode>
                <c:ptCount val="5"/>
                <c:pt idx="0">
                  <c:v>0.5</c:v>
                </c:pt>
                <c:pt idx="1">
                  <c:v>-1.1000000000000001</c:v>
                </c:pt>
                <c:pt idx="2">
                  <c:v>0.4</c:v>
                </c:pt>
                <c:pt idx="3">
                  <c:v>3.6</c:v>
                </c:pt>
                <c:pt idx="4" formatCode="#,##0.0">
                  <c:v>6.8</c:v>
                </c:pt>
              </c:numCache>
            </c:numRef>
          </c:val>
        </c:ser>
        <c:ser>
          <c:idx val="0"/>
          <c:order val="1"/>
          <c:tx>
            <c:strRef>
              <c:f>Salud!$E$12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Salud!$H$15:$H$19</c:f>
              <c:numCache>
                <c:formatCode>0.0</c:formatCode>
                <c:ptCount val="5"/>
                <c:pt idx="0">
                  <c:v>2.6688000000000001</c:v>
                </c:pt>
                <c:pt idx="1">
                  <c:v>3.8357999999999999</c:v>
                </c:pt>
                <c:pt idx="2">
                  <c:v>4.6083999999999996</c:v>
                </c:pt>
                <c:pt idx="3">
                  <c:v>6.9923999999999999</c:v>
                </c:pt>
                <c:pt idx="4" formatCode="#,##0.0">
                  <c:v>10.274800000000001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3664768"/>
        <c:axId val="157678912"/>
      </c:barChart>
      <c:catAx>
        <c:axId val="173664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678912"/>
        <c:crosses val="autoZero"/>
        <c:auto val="1"/>
        <c:lblAlgn val="ctr"/>
        <c:lblOffset val="100"/>
        <c:noMultiLvlLbl val="0"/>
      </c:catAx>
      <c:valAx>
        <c:axId val="157678912"/>
        <c:scaling>
          <c:orientation val="minMax"/>
          <c:min val="-3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36647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261328219782182"/>
          <c:y val="0.9192969704697844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4840113591684223E-2"/>
          <c:w val="0.88730465213587428"/>
          <c:h val="0.631762052136560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Radio!$D$12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3203877573369893E-2"/>
                  <c:y val="-8.451301200372186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Radio!$B$15:$C$19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Radio!$D$15:$D$19</c:f>
              <c:numCache>
                <c:formatCode>0.0</c:formatCode>
                <c:ptCount val="5"/>
                <c:pt idx="0">
                  <c:v>26.5</c:v>
                </c:pt>
                <c:pt idx="1">
                  <c:v>13.9</c:v>
                </c:pt>
                <c:pt idx="2">
                  <c:v>2.1</c:v>
                </c:pt>
                <c:pt idx="3">
                  <c:v>5</c:v>
                </c:pt>
                <c:pt idx="4" formatCode="#,##0.0">
                  <c:v>-3</c:v>
                </c:pt>
              </c:numCache>
            </c:numRef>
          </c:val>
        </c:ser>
        <c:ser>
          <c:idx val="0"/>
          <c:order val="1"/>
          <c:tx>
            <c:strRef>
              <c:f>Radio!$E$12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3.521034019565304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Radio!$B$15:$C$19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Radio!$E$15:$E$19</c:f>
              <c:numCache>
                <c:formatCode>0.0</c:formatCode>
                <c:ptCount val="5"/>
                <c:pt idx="0">
                  <c:v>23.756</c:v>
                </c:pt>
                <c:pt idx="1">
                  <c:v>15.6388</c:v>
                </c:pt>
                <c:pt idx="2">
                  <c:v>2.7909999999999999</c:v>
                </c:pt>
                <c:pt idx="3">
                  <c:v>6.8796999999999997</c:v>
                </c:pt>
                <c:pt idx="4" formatCode="#,##0.0">
                  <c:v>2.5823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615424"/>
        <c:axId val="159814144"/>
      </c:barChart>
      <c:catAx>
        <c:axId val="168615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9814144"/>
        <c:crosses val="autoZero"/>
        <c:auto val="1"/>
        <c:lblAlgn val="ctr"/>
        <c:lblOffset val="100"/>
        <c:noMultiLvlLbl val="0"/>
      </c:catAx>
      <c:valAx>
        <c:axId val="159814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61542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87371143824418"/>
          <c:y val="0.9098111308077824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8038166503814805E-2"/>
          <c:w val="0.92021631752493038"/>
          <c:h val="0.57820310770105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Radio!$D$12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Radio!$B$15:$C$19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Radio!$G$15:$G$19</c:f>
              <c:numCache>
                <c:formatCode>0.0</c:formatCode>
                <c:ptCount val="5"/>
                <c:pt idx="0">
                  <c:v>0.4</c:v>
                </c:pt>
                <c:pt idx="1">
                  <c:v>7.1</c:v>
                </c:pt>
                <c:pt idx="2">
                  <c:v>-1.4</c:v>
                </c:pt>
                <c:pt idx="3">
                  <c:v>5.4</c:v>
                </c:pt>
                <c:pt idx="4" formatCode="#,##0.0">
                  <c:v>1.9</c:v>
                </c:pt>
              </c:numCache>
            </c:numRef>
          </c:val>
        </c:ser>
        <c:ser>
          <c:idx val="0"/>
          <c:order val="1"/>
          <c:tx>
            <c:strRef>
              <c:f>Radio!$E$12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Radio!$B$15:$C$19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Radio!$H$15:$H$19</c:f>
              <c:numCache>
                <c:formatCode>0.0</c:formatCode>
                <c:ptCount val="5"/>
                <c:pt idx="0">
                  <c:v>3.2759</c:v>
                </c:pt>
                <c:pt idx="1">
                  <c:v>-0.1686</c:v>
                </c:pt>
                <c:pt idx="2">
                  <c:v>1.7202</c:v>
                </c:pt>
                <c:pt idx="3">
                  <c:v>3.4565999999999999</c:v>
                </c:pt>
                <c:pt idx="4" formatCode="#,##0.0">
                  <c:v>1.7806999999999999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6216576"/>
        <c:axId val="157589504"/>
      </c:barChart>
      <c:catAx>
        <c:axId val="176216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589504"/>
        <c:crosses val="autoZero"/>
        <c:auto val="1"/>
        <c:lblAlgn val="ctr"/>
        <c:lblOffset val="100"/>
        <c:noMultiLvlLbl val="0"/>
      </c:catAx>
      <c:valAx>
        <c:axId val="157589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621657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292784675684801"/>
          <c:y val="0.8832161241837832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Entretenimiento!$D$15:$D$19</c:f>
              <c:numCache>
                <c:formatCode>0.0</c:formatCode>
                <c:ptCount val="5"/>
                <c:pt idx="0">
                  <c:v>14.5</c:v>
                </c:pt>
                <c:pt idx="1">
                  <c:v>10.7</c:v>
                </c:pt>
                <c:pt idx="2">
                  <c:v>10.199999999999999</c:v>
                </c:pt>
                <c:pt idx="3">
                  <c:v>5.2</c:v>
                </c:pt>
                <c:pt idx="4" formatCode="#,##0.0">
                  <c:v>11.8</c:v>
                </c:pt>
              </c:numCache>
            </c:numRef>
          </c:val>
        </c:ser>
        <c:ser>
          <c:idx val="0"/>
          <c:order val="1"/>
          <c:tx>
            <c:strRef>
              <c:f>Entretenimiento!$E$12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Entretenimiento!$E$15:$E$19</c:f>
              <c:numCache>
                <c:formatCode>0.0</c:formatCode>
                <c:ptCount val="5"/>
                <c:pt idx="0">
                  <c:v>7.4992000000000001</c:v>
                </c:pt>
                <c:pt idx="1">
                  <c:v>13.1378</c:v>
                </c:pt>
                <c:pt idx="2">
                  <c:v>8.1966999999999999</c:v>
                </c:pt>
                <c:pt idx="3">
                  <c:v>9.9281000000000006</c:v>
                </c:pt>
                <c:pt idx="4" formatCode="#,##0.0">
                  <c:v>9.9976000000000003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6214528"/>
        <c:axId val="157594688"/>
      </c:barChart>
      <c:catAx>
        <c:axId val="176214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594688"/>
        <c:crosses val="autoZero"/>
        <c:auto val="1"/>
        <c:lblAlgn val="ctr"/>
        <c:lblOffset val="100"/>
        <c:noMultiLvlLbl val="0"/>
      </c:catAx>
      <c:valAx>
        <c:axId val="157594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621452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Entretenimiento!$G$15:$G$19</c:f>
              <c:numCache>
                <c:formatCode>0.0</c:formatCode>
                <c:ptCount val="5"/>
                <c:pt idx="0">
                  <c:v>6</c:v>
                </c:pt>
                <c:pt idx="1">
                  <c:v>3.1</c:v>
                </c:pt>
                <c:pt idx="2">
                  <c:v>-0.9</c:v>
                </c:pt>
                <c:pt idx="3">
                  <c:v>1.3</c:v>
                </c:pt>
                <c:pt idx="4" formatCode="#,##0.0">
                  <c:v>3.6</c:v>
                </c:pt>
              </c:numCache>
            </c:numRef>
          </c:val>
        </c:ser>
        <c:ser>
          <c:idx val="0"/>
          <c:order val="1"/>
          <c:tx>
            <c:strRef>
              <c:f>Entretenimiento!$E$12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Entretenimiento!$H$15:$H$19</c:f>
              <c:numCache>
                <c:formatCode>0.0</c:formatCode>
                <c:ptCount val="5"/>
                <c:pt idx="0">
                  <c:v>2.9331999999999998</c:v>
                </c:pt>
                <c:pt idx="1">
                  <c:v>3.4443999999999999</c:v>
                </c:pt>
                <c:pt idx="2">
                  <c:v>2.0398999999999998</c:v>
                </c:pt>
                <c:pt idx="3">
                  <c:v>-0.78100000000000003</c:v>
                </c:pt>
                <c:pt idx="4" formatCode="#,##0.0">
                  <c:v>8.5000000000000006E-3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6626176"/>
        <c:axId val="157794880"/>
      </c:barChart>
      <c:catAx>
        <c:axId val="176626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794880"/>
        <c:crosses val="autoZero"/>
        <c:auto val="1"/>
        <c:lblAlgn val="ctr"/>
        <c:lblOffset val="100"/>
        <c:noMultiLvlLbl val="0"/>
      </c:catAx>
      <c:valAx>
        <c:axId val="157794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662617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459258143664853E-2"/>
          <c:w val="0.92141042096015646"/>
          <c:h val="0.5849052755762219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Deportes!$E$12</c:f>
              <c:strCache>
                <c:ptCount val="1"/>
                <c:pt idx="0">
                  <c:v>Ingresos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Deportes!$C$15:$D$19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Deportes!$E$15:$E$19</c:f>
              <c:numCache>
                <c:formatCode>0.0</c:formatCode>
                <c:ptCount val="5"/>
                <c:pt idx="0">
                  <c:v>12.5</c:v>
                </c:pt>
                <c:pt idx="1">
                  <c:v>10.1</c:v>
                </c:pt>
                <c:pt idx="2">
                  <c:v>10.7</c:v>
                </c:pt>
                <c:pt idx="3">
                  <c:v>7.7</c:v>
                </c:pt>
                <c:pt idx="4" formatCode="#,##0.0">
                  <c:v>-1.4</c:v>
                </c:pt>
              </c:numCache>
            </c:numRef>
          </c:val>
        </c:ser>
        <c:ser>
          <c:idx val="0"/>
          <c:order val="1"/>
          <c:tx>
            <c:strRef>
              <c:f>Deportes!$F$12</c:f>
              <c:strCache>
                <c:ptCount val="1"/>
                <c:pt idx="0">
                  <c:v>Personal ocupado**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Deportes!$C$15:$D$19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Deportes!$F$15:$F$19</c:f>
              <c:numCache>
                <c:formatCode>0.0</c:formatCode>
                <c:ptCount val="5"/>
                <c:pt idx="0">
                  <c:v>20.8</c:v>
                </c:pt>
                <c:pt idx="1">
                  <c:v>39.5</c:v>
                </c:pt>
                <c:pt idx="2">
                  <c:v>32</c:v>
                </c:pt>
                <c:pt idx="3">
                  <c:v>24.9</c:v>
                </c:pt>
                <c:pt idx="4" formatCode="#,##0.0">
                  <c:v>16.8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6624128"/>
        <c:axId val="157800064"/>
      </c:barChart>
      <c:catAx>
        <c:axId val="176624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800064"/>
        <c:crosses val="autoZero"/>
        <c:auto val="1"/>
        <c:lblAlgn val="ctr"/>
        <c:lblOffset val="100"/>
        <c:noMultiLvlLbl val="0"/>
      </c:catAx>
      <c:valAx>
        <c:axId val="157800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6624128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22768782295049333"/>
          <c:y val="0.8875242185635885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663614933808945"/>
          <c:h val="0.669420250792746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'Restaurante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'Restaurante Corr'!$D$15:$D$19</c:f>
              <c:numCache>
                <c:formatCode>0.0</c:formatCode>
                <c:ptCount val="5"/>
                <c:pt idx="0">
                  <c:v>7.4933688212146299</c:v>
                </c:pt>
                <c:pt idx="1">
                  <c:v>10.645348385437959</c:v>
                </c:pt>
                <c:pt idx="2">
                  <c:v>11.993762835419064</c:v>
                </c:pt>
                <c:pt idx="3">
                  <c:v>10.209727420979986</c:v>
                </c:pt>
                <c:pt idx="4" formatCode="#,##0.0">
                  <c:v>8.9221559115413953</c:v>
                </c:pt>
              </c:numCache>
            </c:numRef>
          </c:val>
        </c:ser>
        <c:ser>
          <c:idx val="0"/>
          <c:order val="1"/>
          <c:tx>
            <c:strRef>
              <c:f>'Restaurante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1219489048070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2.546338685768439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'Restaurante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'Restaurante Corr'!$E$15:$E$19</c:f>
              <c:numCache>
                <c:formatCode>0.0</c:formatCode>
                <c:ptCount val="5"/>
                <c:pt idx="0">
                  <c:v>11.5976</c:v>
                </c:pt>
                <c:pt idx="1">
                  <c:v>11.602499999999999</c:v>
                </c:pt>
                <c:pt idx="2">
                  <c:v>11.639699999999999</c:v>
                </c:pt>
                <c:pt idx="3">
                  <c:v>10.5413</c:v>
                </c:pt>
                <c:pt idx="4" formatCode="#,##0.0">
                  <c:v>7.7961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6968192"/>
        <c:axId val="157805952"/>
      </c:barChart>
      <c:catAx>
        <c:axId val="176968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805952"/>
        <c:crosses val="autoZero"/>
        <c:auto val="1"/>
        <c:lblAlgn val="ctr"/>
        <c:lblOffset val="100"/>
        <c:noMultiLvlLbl val="0"/>
      </c:catAx>
      <c:valAx>
        <c:axId val="157805952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69681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17656963109845644"/>
          <c:y val="0.9207390773520693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4665427802122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'Restaurante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'Restaurante Corr'!$G$15:$G$19</c:f>
              <c:numCache>
                <c:formatCode>0.0</c:formatCode>
                <c:ptCount val="5"/>
                <c:pt idx="0">
                  <c:v>5.3482020937642316</c:v>
                </c:pt>
                <c:pt idx="1">
                  <c:v>6.741849353569429</c:v>
                </c:pt>
                <c:pt idx="2">
                  <c:v>7.8638672714670399</c:v>
                </c:pt>
                <c:pt idx="3">
                  <c:v>7.3500252058477544</c:v>
                </c:pt>
                <c:pt idx="4" formatCode="#,##0.0">
                  <c:v>7.8551606095351945</c:v>
                </c:pt>
              </c:numCache>
            </c:numRef>
          </c:val>
        </c:ser>
        <c:ser>
          <c:idx val="0"/>
          <c:order val="1"/>
          <c:tx>
            <c:strRef>
              <c:f>'Restaurante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'Restaurante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'Restaurante Corr'!$H$15:$H$19</c:f>
              <c:numCache>
                <c:formatCode>0.0</c:formatCode>
                <c:ptCount val="5"/>
                <c:pt idx="0">
                  <c:v>9.8460999999999999</c:v>
                </c:pt>
                <c:pt idx="1">
                  <c:v>8.2871000000000006</c:v>
                </c:pt>
                <c:pt idx="2">
                  <c:v>7.9599000000000002</c:v>
                </c:pt>
                <c:pt idx="3">
                  <c:v>3.1040000000000001</c:v>
                </c:pt>
                <c:pt idx="4" formatCode="#,##0.0">
                  <c:v>3.9283000000000001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276416"/>
        <c:axId val="157809408"/>
      </c:barChart>
      <c:catAx>
        <c:axId val="177276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57809408"/>
        <c:crosses val="autoZero"/>
        <c:auto val="1"/>
        <c:lblAlgn val="ctr"/>
        <c:lblOffset val="100"/>
        <c:noMultiLvlLbl val="0"/>
      </c:catAx>
      <c:valAx>
        <c:axId val="157809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2764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5848991496"/>
          <c:y val="0.8797347970980041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68259993978117"/>
          <c:h val="0.669787800732183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'Telecomunica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'Telecomunica Corr'!$D$15:$D$19</c:f>
              <c:numCache>
                <c:formatCode>0.0</c:formatCode>
                <c:ptCount val="5"/>
                <c:pt idx="0">
                  <c:v>8.6962424867253141</c:v>
                </c:pt>
                <c:pt idx="1">
                  <c:v>8.3092371597984993</c:v>
                </c:pt>
                <c:pt idx="2">
                  <c:v>8.3393152319811037</c:v>
                </c:pt>
                <c:pt idx="3">
                  <c:v>9.4930471517489892</c:v>
                </c:pt>
                <c:pt idx="4" formatCode="#,##0.0">
                  <c:v>10.685285811199563</c:v>
                </c:pt>
              </c:numCache>
            </c:numRef>
          </c:val>
        </c:ser>
        <c:ser>
          <c:idx val="0"/>
          <c:order val="1"/>
          <c:tx>
            <c:strRef>
              <c:f>'Telecomunica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305866190161320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'Telecomunica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'Telecomunica Corr'!$E$15:$E$19</c:f>
              <c:numCache>
                <c:formatCode>0.0</c:formatCode>
                <c:ptCount val="5"/>
                <c:pt idx="0">
                  <c:v>7.6294000000000004</c:v>
                </c:pt>
                <c:pt idx="1">
                  <c:v>8.0874000000000006</c:v>
                </c:pt>
                <c:pt idx="2">
                  <c:v>8.8161000000000005</c:v>
                </c:pt>
                <c:pt idx="3">
                  <c:v>11.1206</c:v>
                </c:pt>
                <c:pt idx="4" formatCode="#,##0.0">
                  <c:v>10.1496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551360"/>
        <c:axId val="161386432"/>
      </c:barChart>
      <c:catAx>
        <c:axId val="177551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386432"/>
        <c:crosses val="autoZero"/>
        <c:auto val="1"/>
        <c:lblAlgn val="ctr"/>
        <c:lblOffset val="100"/>
        <c:noMultiLvlLbl val="0"/>
      </c:catAx>
      <c:valAx>
        <c:axId val="161386432"/>
        <c:scaling>
          <c:orientation val="minMax"/>
          <c:min val="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551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3625097023406"/>
          <c:y val="0.901565915112018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281855192727289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'Telecomunica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'Telecomunica Corr'!$G$15:$G$19</c:f>
              <c:numCache>
                <c:formatCode>0.0</c:formatCode>
                <c:ptCount val="5"/>
                <c:pt idx="0">
                  <c:v>7.392944777182664</c:v>
                </c:pt>
                <c:pt idx="1">
                  <c:v>5.5486038499117152</c:v>
                </c:pt>
                <c:pt idx="2">
                  <c:v>4.8408209951070758</c:v>
                </c:pt>
                <c:pt idx="3">
                  <c:v>4.1151650533631123</c:v>
                </c:pt>
                <c:pt idx="4" formatCode="#,##0.0">
                  <c:v>5.2379431491536232</c:v>
                </c:pt>
              </c:numCache>
            </c:numRef>
          </c:val>
        </c:ser>
        <c:ser>
          <c:idx val="0"/>
          <c:order val="1"/>
          <c:tx>
            <c:strRef>
              <c:f>'Telecomunica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'Telecomunica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'Telecomunica Corr'!$H$15:$H$19</c:f>
              <c:numCache>
                <c:formatCode>0.0</c:formatCode>
                <c:ptCount val="5"/>
                <c:pt idx="0">
                  <c:v>1.0801000000000001</c:v>
                </c:pt>
                <c:pt idx="1">
                  <c:v>0.71509999999999996</c:v>
                </c:pt>
                <c:pt idx="2">
                  <c:v>0.70369999999999999</c:v>
                </c:pt>
                <c:pt idx="3">
                  <c:v>1.3851</c:v>
                </c:pt>
                <c:pt idx="4" formatCode="#,##0.0">
                  <c:v>4.5505000000000004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552896"/>
        <c:axId val="161389888"/>
      </c:barChart>
      <c:catAx>
        <c:axId val="177552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389888"/>
        <c:crosses val="autoZero"/>
        <c:auto val="1"/>
        <c:lblAlgn val="ctr"/>
        <c:lblOffset val="100"/>
        <c:noMultiLvlLbl val="0"/>
      </c:catAx>
      <c:valAx>
        <c:axId val="161389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5528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51259712813874"/>
          <c:y val="0.9153043066063711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1740473790432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59617904378699E-2"/>
                  <c:y val="8.74317240847550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'Postales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'Postales Corr'!$D$15:$D$19</c:f>
              <c:numCache>
                <c:formatCode>0.0</c:formatCode>
                <c:ptCount val="5"/>
                <c:pt idx="0">
                  <c:v>9.4796821119073726</c:v>
                </c:pt>
                <c:pt idx="1">
                  <c:v>11.615593238125243</c:v>
                </c:pt>
                <c:pt idx="2">
                  <c:v>13.212218594029078</c:v>
                </c:pt>
                <c:pt idx="3">
                  <c:v>19.702032631824306</c:v>
                </c:pt>
                <c:pt idx="4" formatCode="#,##0.0">
                  <c:v>12.564394415913949</c:v>
                </c:pt>
              </c:numCache>
            </c:numRef>
          </c:val>
        </c:ser>
        <c:ser>
          <c:idx val="0"/>
          <c:order val="1"/>
          <c:tx>
            <c:strRef>
              <c:f>'Postales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'Postales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'Postales Corr'!$E$15:$E$19</c:f>
              <c:numCache>
                <c:formatCode>0.0</c:formatCode>
                <c:ptCount val="5"/>
                <c:pt idx="0">
                  <c:v>5.6272000000000002</c:v>
                </c:pt>
                <c:pt idx="1">
                  <c:v>7.9482999999999997</c:v>
                </c:pt>
                <c:pt idx="2">
                  <c:v>9.5540000000000003</c:v>
                </c:pt>
                <c:pt idx="3">
                  <c:v>19.732199999999999</c:v>
                </c:pt>
                <c:pt idx="4" formatCode="#,##0.0">
                  <c:v>14.238899999999999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7550848"/>
        <c:axId val="161821184"/>
      </c:barChart>
      <c:catAx>
        <c:axId val="177550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821184"/>
        <c:crosses val="autoZero"/>
        <c:auto val="1"/>
        <c:lblAlgn val="ctr"/>
        <c:lblOffset val="100"/>
        <c:noMultiLvlLbl val="0"/>
      </c:catAx>
      <c:valAx>
        <c:axId val="161821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75508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08698266827032"/>
          <c:y val="0.92066561968810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Corr'!$G$12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540378381213947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'Postales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'Postales Corr'!$G$15:$G$19</c:f>
              <c:numCache>
                <c:formatCode>0.0</c:formatCode>
                <c:ptCount val="5"/>
                <c:pt idx="0">
                  <c:v>20.083246618106145</c:v>
                </c:pt>
                <c:pt idx="1">
                  <c:v>23.783874768557478</c:v>
                </c:pt>
                <c:pt idx="2">
                  <c:v>28.643134054274633</c:v>
                </c:pt>
                <c:pt idx="3">
                  <c:v>9.0751944684528851</c:v>
                </c:pt>
                <c:pt idx="4" formatCode="#,##0.0">
                  <c:v>10.073656845753899</c:v>
                </c:pt>
              </c:numCache>
            </c:numRef>
          </c:val>
        </c:ser>
        <c:ser>
          <c:idx val="0"/>
          <c:order val="1"/>
          <c:tx>
            <c:strRef>
              <c:f>'Postales Corr'!$H$12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925472976517413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'Postales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'Postales Corr'!$H$15:$H$19</c:f>
              <c:numCache>
                <c:formatCode>0.0</c:formatCode>
                <c:ptCount val="5"/>
                <c:pt idx="0">
                  <c:v>17.254300000000001</c:v>
                </c:pt>
                <c:pt idx="1">
                  <c:v>17.906600000000001</c:v>
                </c:pt>
                <c:pt idx="2">
                  <c:v>21.113199999999999</c:v>
                </c:pt>
                <c:pt idx="3">
                  <c:v>15.883699999999999</c:v>
                </c:pt>
                <c:pt idx="4" formatCode="#,##0.0">
                  <c:v>14.901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9035648"/>
        <c:axId val="162856960"/>
      </c:barChart>
      <c:catAx>
        <c:axId val="179035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856960"/>
        <c:crosses val="autoZero"/>
        <c:auto val="1"/>
        <c:lblAlgn val="ctr"/>
        <c:lblOffset val="100"/>
        <c:noMultiLvlLbl val="0"/>
      </c:catAx>
      <c:valAx>
        <c:axId val="162856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903564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380338828663531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3222250964725839"/>
          <c:h val="0.674562744833378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'Transporte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'Transporte Corr'!$D$15:$D$19</c:f>
              <c:numCache>
                <c:formatCode>0.0</c:formatCode>
                <c:ptCount val="5"/>
                <c:pt idx="0">
                  <c:v>1.6489240856088605</c:v>
                </c:pt>
                <c:pt idx="1">
                  <c:v>1.1746898454419563</c:v>
                </c:pt>
                <c:pt idx="2">
                  <c:v>0.90731380609410106</c:v>
                </c:pt>
                <c:pt idx="3">
                  <c:v>5.402303281648746</c:v>
                </c:pt>
                <c:pt idx="4" formatCode="#,##0.0">
                  <c:v>4.5878714309133484</c:v>
                </c:pt>
              </c:numCache>
            </c:numRef>
          </c:val>
        </c:ser>
        <c:ser>
          <c:idx val="0"/>
          <c:order val="1"/>
          <c:tx>
            <c:strRef>
              <c:f>'Transporte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'Transporte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'Transporte Corr'!$E$15:$E$19</c:f>
              <c:numCache>
                <c:formatCode>0.0</c:formatCode>
                <c:ptCount val="5"/>
                <c:pt idx="0">
                  <c:v>3.1686999999999999</c:v>
                </c:pt>
                <c:pt idx="1">
                  <c:v>2.9887999999999999</c:v>
                </c:pt>
                <c:pt idx="2">
                  <c:v>2.8616999999999999</c:v>
                </c:pt>
                <c:pt idx="3">
                  <c:v>8.7681000000000004</c:v>
                </c:pt>
                <c:pt idx="4" formatCode="#,##0.0">
                  <c:v>8.0609000000000002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9033600"/>
        <c:axId val="162862144"/>
      </c:barChart>
      <c:catAx>
        <c:axId val="179033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862144"/>
        <c:crosses val="autoZero"/>
        <c:auto val="1"/>
        <c:lblAlgn val="ctr"/>
        <c:lblOffset val="100"/>
        <c:noMultiLvlLbl val="0"/>
      </c:catAx>
      <c:valAx>
        <c:axId val="162862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90336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80356646509818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485419039342963"/>
          <c:h val="0.65245018255630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Corr'!$G$12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'Transporte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'Transporte Corr'!$G$15:$G$19</c:f>
              <c:numCache>
                <c:formatCode>0.0</c:formatCode>
                <c:ptCount val="5"/>
                <c:pt idx="0">
                  <c:v>12.376299118048939</c:v>
                </c:pt>
                <c:pt idx="1">
                  <c:v>11.42134051759327</c:v>
                </c:pt>
                <c:pt idx="2">
                  <c:v>10.716940198067526</c:v>
                </c:pt>
                <c:pt idx="3">
                  <c:v>6.9668139935575635</c:v>
                </c:pt>
                <c:pt idx="4" formatCode="#,##0.0">
                  <c:v>4.0309506263817241</c:v>
                </c:pt>
              </c:numCache>
            </c:numRef>
          </c:val>
        </c:ser>
        <c:ser>
          <c:idx val="0"/>
          <c:order val="1"/>
          <c:tx>
            <c:strRef>
              <c:f>'Transporte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'Transporte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'Transporte Corr'!$H$15:$H$19</c:f>
              <c:numCache>
                <c:formatCode>0.0</c:formatCode>
                <c:ptCount val="5"/>
                <c:pt idx="0">
                  <c:v>13.3924</c:v>
                </c:pt>
                <c:pt idx="1">
                  <c:v>12.9308</c:v>
                </c:pt>
                <c:pt idx="2">
                  <c:v>12.1029</c:v>
                </c:pt>
                <c:pt idx="3">
                  <c:v>6.7275999999999998</c:v>
                </c:pt>
                <c:pt idx="4" formatCode="#,##0.0">
                  <c:v>6.1363000000000003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0100608"/>
        <c:axId val="160891456"/>
      </c:barChart>
      <c:catAx>
        <c:axId val="180100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891456"/>
        <c:crosses val="autoZero"/>
        <c:auto val="1"/>
        <c:lblAlgn val="ctr"/>
        <c:lblOffset val="100"/>
        <c:noMultiLvlLbl val="0"/>
      </c:catAx>
      <c:valAx>
        <c:axId val="160891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010060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5604937497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444508431020897"/>
          <c:h val="0.703212409440553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'Inmobiliario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'Inmobiliario Corr'!$D$15:$D$19</c:f>
              <c:numCache>
                <c:formatCode>0.0</c:formatCode>
                <c:ptCount val="5"/>
                <c:pt idx="0">
                  <c:v>1.5703597847603223</c:v>
                </c:pt>
                <c:pt idx="1">
                  <c:v>2.7598114159154585</c:v>
                </c:pt>
                <c:pt idx="2">
                  <c:v>3.6265100952822316</c:v>
                </c:pt>
                <c:pt idx="3">
                  <c:v>5.9758316508133236</c:v>
                </c:pt>
                <c:pt idx="4" formatCode="#,##0.0">
                  <c:v>1.7607775473341691</c:v>
                </c:pt>
              </c:numCache>
            </c:numRef>
          </c:val>
        </c:ser>
        <c:ser>
          <c:idx val="0"/>
          <c:order val="1"/>
          <c:tx>
            <c:strRef>
              <c:f>'Inmobiliario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'Inmobiliario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'Inmobiliario Corr'!$E$15:$E$19</c:f>
              <c:numCache>
                <c:formatCode>0.0</c:formatCode>
                <c:ptCount val="5"/>
                <c:pt idx="0">
                  <c:v>-2.4236</c:v>
                </c:pt>
                <c:pt idx="1">
                  <c:v>-2.57</c:v>
                </c:pt>
                <c:pt idx="2">
                  <c:v>1.7339</c:v>
                </c:pt>
                <c:pt idx="3">
                  <c:v>5.1733000000000002</c:v>
                </c:pt>
                <c:pt idx="4" formatCode="#,##0.0">
                  <c:v>4.4923999999999999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0377600"/>
        <c:axId val="160896640"/>
      </c:barChart>
      <c:catAx>
        <c:axId val="180377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0896640"/>
        <c:crosses val="autoZero"/>
        <c:auto val="1"/>
        <c:lblAlgn val="ctr"/>
        <c:lblOffset val="100"/>
        <c:noMultiLvlLbl val="0"/>
      </c:catAx>
      <c:valAx>
        <c:axId val="1608966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03776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03406512370932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519534790036504"/>
          <c:h val="0.661342559933398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'Inmobiliario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'Inmobiliario Corr'!$G$15:$G$19</c:f>
              <c:numCache>
                <c:formatCode>0.0</c:formatCode>
                <c:ptCount val="5"/>
                <c:pt idx="0">
                  <c:v>-0.65019505851755532</c:v>
                </c:pt>
                <c:pt idx="1">
                  <c:v>0.56626668464339058</c:v>
                </c:pt>
                <c:pt idx="2">
                  <c:v>0.35667637898120219</c:v>
                </c:pt>
                <c:pt idx="3">
                  <c:v>2.3393002441008948</c:v>
                </c:pt>
                <c:pt idx="4" formatCode="#,##0.0">
                  <c:v>2.8292388240032329</c:v>
                </c:pt>
              </c:numCache>
            </c:numRef>
          </c:val>
        </c:ser>
        <c:ser>
          <c:idx val="0"/>
          <c:order val="1"/>
          <c:tx>
            <c:strRef>
              <c:f>'Inmobiliario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'Inmobiliario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'Inmobiliario Corr'!$H$15:$H$19</c:f>
              <c:numCache>
                <c:formatCode>0.0</c:formatCode>
                <c:ptCount val="5"/>
                <c:pt idx="0">
                  <c:v>3.694</c:v>
                </c:pt>
                <c:pt idx="1">
                  <c:v>4.7178000000000004</c:v>
                </c:pt>
                <c:pt idx="2">
                  <c:v>4.7652999999999999</c:v>
                </c:pt>
                <c:pt idx="3">
                  <c:v>7.7499999999999999E-2</c:v>
                </c:pt>
                <c:pt idx="4" formatCode="#,##0.0">
                  <c:v>0.16889999999999999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0379136"/>
        <c:axId val="162899072"/>
      </c:barChart>
      <c:catAx>
        <c:axId val="180379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899072"/>
        <c:crosses val="autoZero"/>
        <c:auto val="1"/>
        <c:lblAlgn val="ctr"/>
        <c:lblOffset val="100"/>
        <c:noMultiLvlLbl val="0"/>
      </c:catAx>
      <c:valAx>
        <c:axId val="162899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03791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016374418701353"/>
          <c:y val="0.906411929229279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65591784203691"/>
          <c:h val="0.674740039728496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'Informatica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'Informatica Corr'!$D$15:$D$19</c:f>
              <c:numCache>
                <c:formatCode>0.0</c:formatCode>
                <c:ptCount val="5"/>
                <c:pt idx="0">
                  <c:v>13.985925183069492</c:v>
                </c:pt>
                <c:pt idx="1">
                  <c:v>17.881931074626944</c:v>
                </c:pt>
                <c:pt idx="2">
                  <c:v>17.871279897786586</c:v>
                </c:pt>
                <c:pt idx="3">
                  <c:v>21.477343210567046</c:v>
                </c:pt>
                <c:pt idx="4" formatCode="#,##0.0">
                  <c:v>15.633072554601579</c:v>
                </c:pt>
              </c:numCache>
            </c:numRef>
          </c:val>
        </c:ser>
        <c:ser>
          <c:idx val="0"/>
          <c:order val="1"/>
          <c:tx>
            <c:strRef>
              <c:f>'Informatica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735275669329998E-2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57352756693299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2.540155796222168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2.5401557962221682E-2"/>
                  <c:y val="-4.376981529498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9669094586662494E-2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'Informatica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'Informatica Corr'!$E$15:$E$19</c:f>
              <c:numCache>
                <c:formatCode>0.0</c:formatCode>
                <c:ptCount val="5"/>
                <c:pt idx="0">
                  <c:v>8.1689000000000007</c:v>
                </c:pt>
                <c:pt idx="1">
                  <c:v>11.984500000000001</c:v>
                </c:pt>
                <c:pt idx="2">
                  <c:v>12.246700000000001</c:v>
                </c:pt>
                <c:pt idx="3">
                  <c:v>17.484500000000001</c:v>
                </c:pt>
                <c:pt idx="4" formatCode="#,##0.0">
                  <c:v>15.8049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0811776"/>
        <c:axId val="162904256"/>
      </c:barChart>
      <c:catAx>
        <c:axId val="180811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904256"/>
        <c:crosses val="autoZero"/>
        <c:auto val="1"/>
        <c:lblAlgn val="ctr"/>
        <c:lblOffset val="100"/>
        <c:noMultiLvlLbl val="0"/>
      </c:catAx>
      <c:valAx>
        <c:axId val="162904256"/>
        <c:scaling>
          <c:orientation val="minMax"/>
          <c:min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081177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7343464207668"/>
          <c:y val="0.91535918738679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096511524562738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'Informatica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'Informatica Corr'!$G$15:$G$19</c:f>
              <c:numCache>
                <c:formatCode>0.0</c:formatCode>
                <c:ptCount val="5"/>
                <c:pt idx="0">
                  <c:v>8.0609687484016099</c:v>
                </c:pt>
                <c:pt idx="1">
                  <c:v>8.0665343098817122</c:v>
                </c:pt>
                <c:pt idx="2">
                  <c:v>8.6752262888626586</c:v>
                </c:pt>
                <c:pt idx="3">
                  <c:v>16.454229432213218</c:v>
                </c:pt>
                <c:pt idx="4" formatCode="#,##0.0">
                  <c:v>17.049273441567657</c:v>
                </c:pt>
              </c:numCache>
            </c:numRef>
          </c:val>
        </c:ser>
        <c:ser>
          <c:idx val="0"/>
          <c:order val="1"/>
          <c:tx>
            <c:strRef>
              <c:f>'Informatica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7.6784065673955511E-3"/>
                  <c:y val="-4.44618868854592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5356813134791102E-2"/>
                  <c:y val="-4.075625882522410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'Informatica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'Informatica Corr'!$H$15:$H$19</c:f>
              <c:numCache>
                <c:formatCode>0.0</c:formatCode>
                <c:ptCount val="5"/>
                <c:pt idx="0">
                  <c:v>6.3768000000000002</c:v>
                </c:pt>
                <c:pt idx="1">
                  <c:v>5.9023000000000003</c:v>
                </c:pt>
                <c:pt idx="2">
                  <c:v>6.1837</c:v>
                </c:pt>
                <c:pt idx="3">
                  <c:v>11.598800000000001</c:v>
                </c:pt>
                <c:pt idx="4" formatCode="#,##0.0">
                  <c:v>12.956799999999999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0813312"/>
        <c:axId val="162064064"/>
      </c:barChart>
      <c:catAx>
        <c:axId val="18081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064064"/>
        <c:crosses val="autoZero"/>
        <c:auto val="1"/>
        <c:lblAlgn val="ctr"/>
        <c:lblOffset val="100"/>
        <c:noMultiLvlLbl val="0"/>
      </c:catAx>
      <c:valAx>
        <c:axId val="162064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081331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97590068615934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139190372509557E-2"/>
          <c:w val="0.88677093525523232"/>
          <c:h val="0.707987353541749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1.1365534687253966E-2"/>
                  <c:y val="-1.09424538237465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'Publicidad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'Publicidad Corr'!$D$15:$D$19</c:f>
              <c:numCache>
                <c:formatCode>0.0</c:formatCode>
                <c:ptCount val="5"/>
                <c:pt idx="0">
                  <c:v>-2.999392143918711</c:v>
                </c:pt>
                <c:pt idx="1">
                  <c:v>-3.0582435949742748</c:v>
                </c:pt>
                <c:pt idx="2">
                  <c:v>-0.40945640293169605</c:v>
                </c:pt>
                <c:pt idx="3">
                  <c:v>14.258080889719405</c:v>
                </c:pt>
                <c:pt idx="4" formatCode="#,##0.0">
                  <c:v>13.097374756504742</c:v>
                </c:pt>
              </c:numCache>
            </c:numRef>
          </c:val>
        </c:ser>
        <c:ser>
          <c:idx val="0"/>
          <c:order val="1"/>
          <c:tx>
            <c:strRef>
              <c:f>'Publicidad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365534687253757E-2"/>
                  <c:y val="-2.188490764749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'Publicidad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'Publicidad Corr'!$E$15:$E$19</c:f>
              <c:numCache>
                <c:formatCode>0.0</c:formatCode>
                <c:ptCount val="5"/>
                <c:pt idx="0">
                  <c:v>4.0686999999999998</c:v>
                </c:pt>
                <c:pt idx="1">
                  <c:v>3.2324999999999999</c:v>
                </c:pt>
                <c:pt idx="2">
                  <c:v>4.1852999999999998</c:v>
                </c:pt>
                <c:pt idx="3">
                  <c:v>15.8253</c:v>
                </c:pt>
                <c:pt idx="4" formatCode="#,##0.0">
                  <c:v>11.092000000000001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1032960"/>
        <c:axId val="162069248"/>
      </c:barChart>
      <c:catAx>
        <c:axId val="181032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069248"/>
        <c:crosses val="autoZero"/>
        <c:auto val="1"/>
        <c:lblAlgn val="ctr"/>
        <c:lblOffset val="100"/>
        <c:noMultiLvlLbl val="0"/>
      </c:catAx>
      <c:valAx>
        <c:axId val="162069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1032960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1281739970885138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750986165430526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'Publicidad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'Publicidad Corr'!$G$15:$G$19</c:f>
              <c:numCache>
                <c:formatCode>0.0</c:formatCode>
                <c:ptCount val="5"/>
                <c:pt idx="0">
                  <c:v>-1.8499179471878291</c:v>
                </c:pt>
                <c:pt idx="1">
                  <c:v>-2.2481837816611061</c:v>
                </c:pt>
                <c:pt idx="2">
                  <c:v>-2.0484035573698822</c:v>
                </c:pt>
                <c:pt idx="3">
                  <c:v>0.94927321269653309</c:v>
                </c:pt>
                <c:pt idx="4" formatCode="#,##0.0">
                  <c:v>3.3591731266149782</c:v>
                </c:pt>
              </c:numCache>
            </c:numRef>
          </c:val>
        </c:ser>
        <c:ser>
          <c:idx val="0"/>
          <c:order val="1"/>
          <c:tx>
            <c:strRef>
              <c:f>'Publicidad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7.6344413091804456E-3"/>
                  <c:y val="-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'Publicidad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'Publicidad Corr'!$H$15:$H$19</c:f>
              <c:numCache>
                <c:formatCode>0.0</c:formatCode>
                <c:ptCount val="5"/>
                <c:pt idx="0">
                  <c:v>-0.42280000000000001</c:v>
                </c:pt>
                <c:pt idx="1">
                  <c:v>-4.0578000000000003</c:v>
                </c:pt>
                <c:pt idx="2">
                  <c:v>-4.8404999999999996</c:v>
                </c:pt>
                <c:pt idx="3">
                  <c:v>-7.2548000000000004</c:v>
                </c:pt>
                <c:pt idx="4" formatCode="#,##0.0">
                  <c:v>-5.0163000000000002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73662208"/>
        <c:axId val="162244864"/>
      </c:barChart>
      <c:catAx>
        <c:axId val="173662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244864"/>
        <c:crosses val="autoZero"/>
        <c:auto val="1"/>
        <c:lblAlgn val="ctr"/>
        <c:lblOffset val="100"/>
        <c:noMultiLvlLbl val="0"/>
      </c:catAx>
      <c:valAx>
        <c:axId val="1622448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366220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001992168385719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08522073752139"/>
          <c:h val="0.669543676455199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'I&amp;D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'I&amp;D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'I&amp;D Corr'!$D$15:$D$19</c:f>
              <c:numCache>
                <c:formatCode>0.0</c:formatCode>
                <c:ptCount val="5"/>
                <c:pt idx="0">
                  <c:v>-5.8002728421449827</c:v>
                </c:pt>
                <c:pt idx="1">
                  <c:v>-4.0008289320199619</c:v>
                </c:pt>
                <c:pt idx="2">
                  <c:v>-2.1827307258971973</c:v>
                </c:pt>
                <c:pt idx="3">
                  <c:v>8.4665046842428602</c:v>
                </c:pt>
                <c:pt idx="4" formatCode="#,##0.0">
                  <c:v>13.414535460652033</c:v>
                </c:pt>
              </c:numCache>
            </c:numRef>
          </c:val>
        </c:ser>
        <c:ser>
          <c:idx val="0"/>
          <c:order val="1"/>
          <c:tx>
            <c:strRef>
              <c:f>'I&amp;D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562658379589025E-2"/>
                  <c:y val="-5.0255284755820301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'I&amp;D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'I&amp;D Corr'!$E$15:$E$19</c:f>
              <c:numCache>
                <c:formatCode>0.0</c:formatCode>
                <c:ptCount val="5"/>
                <c:pt idx="0">
                  <c:v>5.2820999999999998</c:v>
                </c:pt>
                <c:pt idx="1">
                  <c:v>5.7521000000000004</c:v>
                </c:pt>
                <c:pt idx="2">
                  <c:v>6.4836</c:v>
                </c:pt>
                <c:pt idx="3">
                  <c:v>10.711600000000001</c:v>
                </c:pt>
                <c:pt idx="4" formatCode="#,##0.0">
                  <c:v>12.8956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68612352"/>
        <c:axId val="162250048"/>
      </c:barChart>
      <c:catAx>
        <c:axId val="168612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250048"/>
        <c:crosses val="autoZero"/>
        <c:auto val="1"/>
        <c:lblAlgn val="ctr"/>
        <c:lblOffset val="100"/>
        <c:noMultiLvlLbl val="0"/>
      </c:catAx>
      <c:valAx>
        <c:axId val="162250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61235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1621169679735608"/>
          <c:y val="0.90156590110161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23264203881014"/>
          <c:h val="0.6713362425594885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'I&amp;D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'I&amp;D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'I&amp;D Corr'!$G$15:$G$19</c:f>
              <c:numCache>
                <c:formatCode>0.0</c:formatCode>
                <c:ptCount val="5"/>
                <c:pt idx="0">
                  <c:v>-4.4150209876891005</c:v>
                </c:pt>
                <c:pt idx="1">
                  <c:v>-4.5121299242183444</c:v>
                </c:pt>
                <c:pt idx="2">
                  <c:v>-3.5211543410878732</c:v>
                </c:pt>
                <c:pt idx="3">
                  <c:v>5.5071572950034842</c:v>
                </c:pt>
                <c:pt idx="4" formatCode="#,##0.0">
                  <c:v>7.9800057766329369</c:v>
                </c:pt>
              </c:numCache>
            </c:numRef>
          </c:val>
        </c:ser>
        <c:ser>
          <c:idx val="0"/>
          <c:order val="1"/>
          <c:tx>
            <c:strRef>
              <c:f>'I&amp;D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'I&amp;D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'I&amp;D Corr'!$H$15:$H$19</c:f>
              <c:numCache>
                <c:formatCode>0.0</c:formatCode>
                <c:ptCount val="5"/>
                <c:pt idx="0">
                  <c:v>5.8666999999999998</c:v>
                </c:pt>
                <c:pt idx="1">
                  <c:v>6.2912999999999997</c:v>
                </c:pt>
                <c:pt idx="2">
                  <c:v>6.7869999999999999</c:v>
                </c:pt>
                <c:pt idx="3">
                  <c:v>11.4961</c:v>
                </c:pt>
                <c:pt idx="4" formatCode="#,##0.0">
                  <c:v>10.625299999999999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1402112"/>
        <c:axId val="162294592"/>
      </c:barChart>
      <c:catAx>
        <c:axId val="18140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294592"/>
        <c:crosses val="autoZero"/>
        <c:auto val="1"/>
        <c:lblAlgn val="ctr"/>
        <c:lblOffset val="100"/>
        <c:noMultiLvlLbl val="0"/>
      </c:catAx>
      <c:valAx>
        <c:axId val="162294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1402112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4765422243011914"/>
          <c:y val="0.9019657405407337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36637104265452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'Suministro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'Suministro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'Suministro Corr'!$D$14:$D$17</c:f>
              <c:numCache>
                <c:formatCode>0.0</c:formatCode>
                <c:ptCount val="4"/>
                <c:pt idx="0">
                  <c:v>4.8194826972027593</c:v>
                </c:pt>
                <c:pt idx="1">
                  <c:v>4.3831520386057532</c:v>
                </c:pt>
                <c:pt idx="2">
                  <c:v>3.2734206344259276</c:v>
                </c:pt>
                <c:pt idx="3">
                  <c:v>3.4351773854736312</c:v>
                </c:pt>
              </c:numCache>
            </c:numRef>
          </c:val>
        </c:ser>
        <c:ser>
          <c:idx val="0"/>
          <c:order val="1"/>
          <c:tx>
            <c:strRef>
              <c:f>'Suministro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'Suministro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'Suministro Corr'!$E$14:$E$17</c:f>
              <c:numCache>
                <c:formatCode>0.0</c:formatCode>
                <c:ptCount val="4"/>
                <c:pt idx="0">
                  <c:v>0.96499999999999997</c:v>
                </c:pt>
                <c:pt idx="1">
                  <c:v>1.1258999999999999</c:v>
                </c:pt>
                <c:pt idx="2">
                  <c:v>0.87819999999999998</c:v>
                </c:pt>
                <c:pt idx="3">
                  <c:v>1.0565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1400064"/>
        <c:axId val="162021376"/>
      </c:barChart>
      <c:catAx>
        <c:axId val="181400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021376"/>
        <c:crosses val="autoZero"/>
        <c:auto val="1"/>
        <c:lblAlgn val="ctr"/>
        <c:lblOffset val="100"/>
        <c:noMultiLvlLbl val="0"/>
      </c:catAx>
      <c:valAx>
        <c:axId val="162021376"/>
        <c:scaling>
          <c:orientation val="minMax"/>
          <c:max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14000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'Suministro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'Suministro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'Suministro Corr'!$G$14:$G$17</c:f>
              <c:numCache>
                <c:formatCode>0.0</c:formatCode>
                <c:ptCount val="4"/>
                <c:pt idx="0">
                  <c:v>0.54443169492293109</c:v>
                </c:pt>
                <c:pt idx="1">
                  <c:v>-0.44648617957518955</c:v>
                </c:pt>
                <c:pt idx="2">
                  <c:v>-1.3132380353404027</c:v>
                </c:pt>
                <c:pt idx="3">
                  <c:v>-2.3232108978211374</c:v>
                </c:pt>
              </c:numCache>
            </c:numRef>
          </c:val>
        </c:ser>
        <c:ser>
          <c:idx val="0"/>
          <c:order val="1"/>
          <c:tx>
            <c:strRef>
              <c:f>'Suministro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strRef>
              <c:f>'Suministro Corr'!$C$14:$C$17</c:f>
              <c:strCache>
                <c:ptCount val="4"/>
                <c:pt idx="0">
                  <c:v>I Trim</c:v>
                </c:pt>
                <c:pt idx="1">
                  <c:v>II Trim</c:v>
                </c:pt>
                <c:pt idx="2">
                  <c:v>III Trim</c:v>
                </c:pt>
                <c:pt idx="3">
                  <c:v>IV Trim</c:v>
                </c:pt>
              </c:strCache>
            </c:strRef>
          </c:cat>
          <c:val>
            <c:numRef>
              <c:f>'Suministro Corr'!$H$14:$H$17</c:f>
              <c:numCache>
                <c:formatCode>0.0</c:formatCode>
                <c:ptCount val="4"/>
                <c:pt idx="0">
                  <c:v>-2.0868000000000002</c:v>
                </c:pt>
                <c:pt idx="1">
                  <c:v>-2.3043999999999998</c:v>
                </c:pt>
                <c:pt idx="2">
                  <c:v>-2.2490999999999999</c:v>
                </c:pt>
                <c:pt idx="3">
                  <c:v>-1.7704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1881344"/>
        <c:axId val="162024832"/>
      </c:barChart>
      <c:catAx>
        <c:axId val="18188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024832"/>
        <c:crosses val="autoZero"/>
        <c:auto val="1"/>
        <c:lblAlgn val="ctr"/>
        <c:lblOffset val="100"/>
        <c:noMultiLvlLbl val="0"/>
      </c:catAx>
      <c:valAx>
        <c:axId val="162024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18813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Corr'!$E$12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'Educación Corr'!$C$15:$D$19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'Educación Corr'!$E$15:$E$19</c:f>
              <c:numCache>
                <c:formatCode>0.0</c:formatCode>
                <c:ptCount val="5"/>
                <c:pt idx="0">
                  <c:v>16.421620990169792</c:v>
                </c:pt>
                <c:pt idx="1">
                  <c:v>15.133605224699242</c:v>
                </c:pt>
                <c:pt idx="2">
                  <c:v>14.171796924987623</c:v>
                </c:pt>
                <c:pt idx="3">
                  <c:v>11.485037353958315</c:v>
                </c:pt>
                <c:pt idx="4" formatCode="#,##0.0">
                  <c:v>11.371165900505043</c:v>
                </c:pt>
              </c:numCache>
            </c:numRef>
          </c:val>
        </c:ser>
        <c:ser>
          <c:idx val="0"/>
          <c:order val="1"/>
          <c:tx>
            <c:strRef>
              <c:f>'Educación Corr'!$F$12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9002375296912115E-2"/>
                  <c:y val="-5.82004149618046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'Educación Corr'!$C$15:$D$19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'Educación Corr'!$F$15:$F$19</c:f>
              <c:numCache>
                <c:formatCode>0.0</c:formatCode>
                <c:ptCount val="5"/>
                <c:pt idx="0">
                  <c:v>8.5983999999999998</c:v>
                </c:pt>
                <c:pt idx="1">
                  <c:v>8.8950999999999993</c:v>
                </c:pt>
                <c:pt idx="2">
                  <c:v>9.7095000000000002</c:v>
                </c:pt>
                <c:pt idx="3">
                  <c:v>11.9747</c:v>
                </c:pt>
                <c:pt idx="4" formatCode="#,##0.0">
                  <c:v>10.1541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2279168"/>
        <c:axId val="164356672"/>
      </c:barChart>
      <c:catAx>
        <c:axId val="182279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356672"/>
        <c:crosses val="autoZero"/>
        <c:auto val="1"/>
        <c:lblAlgn val="ctr"/>
        <c:lblOffset val="100"/>
        <c:noMultiLvlLbl val="0"/>
      </c:catAx>
      <c:valAx>
        <c:axId val="164356672"/>
        <c:scaling>
          <c:orientation val="minMax"/>
          <c:min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22791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192498150490419"/>
          <c:h val="0.664727295607800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'Salud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'Salud Corr'!$D$15:$D$19</c:f>
              <c:numCache>
                <c:formatCode>0.0</c:formatCode>
                <c:ptCount val="5"/>
                <c:pt idx="0">
                  <c:v>3.9761382555883129</c:v>
                </c:pt>
                <c:pt idx="1">
                  <c:v>4.0146427976228916</c:v>
                </c:pt>
                <c:pt idx="2">
                  <c:v>3.543681262342635</c:v>
                </c:pt>
                <c:pt idx="3">
                  <c:v>5.1961345562556271</c:v>
                </c:pt>
                <c:pt idx="4" formatCode="#,##0.0">
                  <c:v>3.9433174181752184</c:v>
                </c:pt>
              </c:numCache>
            </c:numRef>
          </c:val>
        </c:ser>
        <c:ser>
          <c:idx val="0"/>
          <c:order val="1"/>
          <c:tx>
            <c:strRef>
              <c:f>'Salud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'Salud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'Salud Corr'!$E$15:$E$19</c:f>
              <c:numCache>
                <c:formatCode>0.0</c:formatCode>
                <c:ptCount val="5"/>
                <c:pt idx="0">
                  <c:v>7.9347000000000003</c:v>
                </c:pt>
                <c:pt idx="1">
                  <c:v>8.8463999999999992</c:v>
                </c:pt>
                <c:pt idx="2">
                  <c:v>9.0972000000000008</c:v>
                </c:pt>
                <c:pt idx="3">
                  <c:v>9.6556999999999995</c:v>
                </c:pt>
                <c:pt idx="4" formatCode="#,##0.0">
                  <c:v>8.4222000000000001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2278656"/>
        <c:axId val="164362432"/>
      </c:barChart>
      <c:catAx>
        <c:axId val="182278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362432"/>
        <c:crosses val="autoZero"/>
        <c:auto val="1"/>
        <c:lblAlgn val="ctr"/>
        <c:lblOffset val="100"/>
        <c:noMultiLvlLbl val="0"/>
      </c:catAx>
      <c:valAx>
        <c:axId val="164362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22786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054454731620071"/>
          <c:h val="0.6302192391135770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'Salud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'Salud Corr'!$G$15:$G$19</c:f>
              <c:numCache>
                <c:formatCode>0.0</c:formatCode>
                <c:ptCount val="5"/>
                <c:pt idx="0">
                  <c:v>1.844892846445001</c:v>
                </c:pt>
                <c:pt idx="1">
                  <c:v>0.84773861691354035</c:v>
                </c:pt>
                <c:pt idx="2">
                  <c:v>0.72882499515676269</c:v>
                </c:pt>
                <c:pt idx="3">
                  <c:v>3.635590517699594</c:v>
                </c:pt>
                <c:pt idx="4" formatCode="#,##0.0">
                  <c:v>5.1977914733760233</c:v>
                </c:pt>
              </c:numCache>
            </c:numRef>
          </c:val>
        </c:ser>
        <c:ser>
          <c:idx val="0"/>
          <c:order val="1"/>
          <c:tx>
            <c:strRef>
              <c:f>'Salud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'Salud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'Salud Corr'!$H$15:$H$19</c:f>
              <c:numCache>
                <c:formatCode>0.0</c:formatCode>
                <c:ptCount val="5"/>
                <c:pt idx="0">
                  <c:v>3.7581000000000002</c:v>
                </c:pt>
                <c:pt idx="1">
                  <c:v>3.7845</c:v>
                </c:pt>
                <c:pt idx="2">
                  <c:v>3.9946999999999999</c:v>
                </c:pt>
                <c:pt idx="3">
                  <c:v>6.9923999999999999</c:v>
                </c:pt>
                <c:pt idx="4" formatCode="#,##0.0">
                  <c:v>8.6363000000000003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2300160"/>
        <c:axId val="164554432"/>
      </c:barChart>
      <c:catAx>
        <c:axId val="18230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554432"/>
        <c:crosses val="autoZero"/>
        <c:auto val="1"/>
        <c:lblAlgn val="ctr"/>
        <c:lblOffset val="100"/>
        <c:noMultiLvlLbl val="0"/>
      </c:catAx>
      <c:valAx>
        <c:axId val="164554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23001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3552825128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58497684891725"/>
          <c:h val="0.641138136125008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'Radio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7.683614178506693E-3"/>
                  <c:y val="-2.83984080493461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'Radio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'Radio Corr'!$D$15:$D$19</c:f>
              <c:numCache>
                <c:formatCode>0.0</c:formatCode>
                <c:ptCount val="5"/>
                <c:pt idx="0">
                  <c:v>19.163417802971814</c:v>
                </c:pt>
                <c:pt idx="1">
                  <c:v>17.152056707898055</c:v>
                </c:pt>
                <c:pt idx="2">
                  <c:v>12.965402274519345</c:v>
                </c:pt>
                <c:pt idx="3">
                  <c:v>5.0270458566409104</c:v>
                </c:pt>
                <c:pt idx="4" formatCode="#,##0.0">
                  <c:v>0.42194054397213243</c:v>
                </c:pt>
              </c:numCache>
            </c:numRef>
          </c:val>
        </c:ser>
        <c:ser>
          <c:idx val="0"/>
          <c:order val="1"/>
          <c:tx>
            <c:strRef>
              <c:f>'Radio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3050842535520043E-2"/>
                  <c:y val="-4.338595554379590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2.68926496247732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'Radio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'Radio Corr'!$E$15:$E$19</c:f>
              <c:numCache>
                <c:formatCode>0.0</c:formatCode>
                <c:ptCount val="5"/>
                <c:pt idx="0">
                  <c:v>18.464600000000001</c:v>
                </c:pt>
                <c:pt idx="1">
                  <c:v>17.419</c:v>
                </c:pt>
                <c:pt idx="2">
                  <c:v>13.179</c:v>
                </c:pt>
                <c:pt idx="3">
                  <c:v>6.8796999999999997</c:v>
                </c:pt>
                <c:pt idx="4" formatCode="#,##0.0">
                  <c:v>4.4554999999999998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2298112"/>
        <c:axId val="164559616"/>
      </c:barChart>
      <c:catAx>
        <c:axId val="182298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559616"/>
        <c:crosses val="autoZero"/>
        <c:auto val="1"/>
        <c:lblAlgn val="ctr"/>
        <c:lblOffset val="100"/>
        <c:noMultiLvlLbl val="0"/>
      </c:catAx>
      <c:valAx>
        <c:axId val="164559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229811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85552741350164"/>
          <c:y val="0.9015658432833267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234937310489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'Radio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'Radio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'Radio Corr'!$G$15:$G$19</c:f>
              <c:numCache>
                <c:formatCode>0.0</c:formatCode>
                <c:ptCount val="5"/>
                <c:pt idx="0">
                  <c:v>-1.0502328346378653</c:v>
                </c:pt>
                <c:pt idx="1">
                  <c:v>1.5650296815974185</c:v>
                </c:pt>
                <c:pt idx="2">
                  <c:v>0.80999999999999961</c:v>
                </c:pt>
                <c:pt idx="3">
                  <c:v>5.3904488624718194</c:v>
                </c:pt>
                <c:pt idx="4" formatCode="#,##0.0">
                  <c:v>3.584660058075495</c:v>
                </c:pt>
              </c:numCache>
            </c:numRef>
          </c:val>
        </c:ser>
        <c:ser>
          <c:idx val="0"/>
          <c:order val="1"/>
          <c:tx>
            <c:strRef>
              <c:f>'Radio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'Radio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'Radio Corr'!$H$15:$H$19</c:f>
              <c:numCache>
                <c:formatCode>0.0</c:formatCode>
                <c:ptCount val="5"/>
                <c:pt idx="0">
                  <c:v>2.4033000000000002</c:v>
                </c:pt>
                <c:pt idx="1">
                  <c:v>1.5305</c:v>
                </c:pt>
                <c:pt idx="2">
                  <c:v>1.5781000000000001</c:v>
                </c:pt>
                <c:pt idx="3">
                  <c:v>3.4565999999999999</c:v>
                </c:pt>
                <c:pt idx="4" formatCode="#,##0.0">
                  <c:v>2.6076999999999999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2877696"/>
        <c:axId val="162031872"/>
      </c:barChart>
      <c:catAx>
        <c:axId val="182877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031872"/>
        <c:crosses val="autoZero"/>
        <c:auto val="1"/>
        <c:lblAlgn val="ctr"/>
        <c:lblOffset val="100"/>
        <c:noMultiLvlLbl val="0"/>
      </c:catAx>
      <c:valAx>
        <c:axId val="162031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287769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33537147013848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[4]Entretenimiento!$D$12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'Entretenim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'Entretenim Corr'!$D$15:$D$19</c:f>
              <c:numCache>
                <c:formatCode>0.0</c:formatCode>
                <c:ptCount val="5"/>
                <c:pt idx="0">
                  <c:v>12.04884815396905</c:v>
                </c:pt>
                <c:pt idx="1">
                  <c:v>11.573687612194217</c:v>
                </c:pt>
                <c:pt idx="2">
                  <c:v>11.230022874103863</c:v>
                </c:pt>
                <c:pt idx="3">
                  <c:v>5.2426127153671009</c:v>
                </c:pt>
                <c:pt idx="4" formatCode="#,##0.0">
                  <c:v>3.4264188268298801</c:v>
                </c:pt>
              </c:numCache>
            </c:numRef>
          </c:val>
        </c:ser>
        <c:ser>
          <c:idx val="0"/>
          <c:order val="1"/>
          <c:tx>
            <c:strRef>
              <c:f>'Entretenim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'Entretenim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'Entretenim Corr'!$E$15:$E$19</c:f>
              <c:numCache>
                <c:formatCode>0.0</c:formatCode>
                <c:ptCount val="5"/>
                <c:pt idx="0">
                  <c:v>9.6905999999999999</c:v>
                </c:pt>
                <c:pt idx="1">
                  <c:v>10.8741</c:v>
                </c:pt>
                <c:pt idx="2">
                  <c:v>10.161099999999999</c:v>
                </c:pt>
                <c:pt idx="3">
                  <c:v>9.9281000000000006</c:v>
                </c:pt>
                <c:pt idx="4" formatCode="#,##0.0">
                  <c:v>9.9648000000000003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2875648"/>
        <c:axId val="162037056"/>
      </c:barChart>
      <c:catAx>
        <c:axId val="182875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2037056"/>
        <c:crosses val="autoZero"/>
        <c:auto val="1"/>
        <c:lblAlgn val="ctr"/>
        <c:lblOffset val="100"/>
        <c:noMultiLvlLbl val="0"/>
      </c:catAx>
      <c:valAx>
        <c:axId val="1620370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287564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'Entretenim Corr'!$D$12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'Entretenim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'Entretenim Corr'!$G$15:$G$19</c:f>
              <c:numCache>
                <c:formatCode>0.0</c:formatCode>
                <c:ptCount val="5"/>
                <c:pt idx="0">
                  <c:v>4.7392514136971542</c:v>
                </c:pt>
                <c:pt idx="1">
                  <c:v>4.1593128603365059</c:v>
                </c:pt>
                <c:pt idx="2">
                  <c:v>2.8293316028552784</c:v>
                </c:pt>
                <c:pt idx="3">
                  <c:v>1.3139695712309774</c:v>
                </c:pt>
                <c:pt idx="4" formatCode="#,##0.0">
                  <c:v>2.4680778130088177</c:v>
                </c:pt>
              </c:numCache>
            </c:numRef>
          </c:val>
        </c:ser>
        <c:ser>
          <c:idx val="0"/>
          <c:order val="1"/>
          <c:tx>
            <c:strRef>
              <c:f>'Entretenim Corr'!$E$12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'Entretenim Corr'!$B$15:$C$19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'Entretenim Corr'!$H$15:$H$19</c:f>
              <c:numCache>
                <c:formatCode>0.0</c:formatCode>
                <c:ptCount val="5"/>
                <c:pt idx="0">
                  <c:v>2.2073999999999998</c:v>
                </c:pt>
                <c:pt idx="1">
                  <c:v>2.6246</c:v>
                </c:pt>
                <c:pt idx="2">
                  <c:v>2.4758</c:v>
                </c:pt>
                <c:pt idx="3">
                  <c:v>-0.78100000000000003</c:v>
                </c:pt>
                <c:pt idx="4" formatCode="#,##0.0">
                  <c:v>-0.38009999999999999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3426560"/>
        <c:axId val="164866880"/>
      </c:barChart>
      <c:catAx>
        <c:axId val="183426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4866880"/>
        <c:crosses val="autoZero"/>
        <c:auto val="1"/>
        <c:lblAlgn val="ctr"/>
        <c:lblOffset val="100"/>
        <c:noMultiLvlLbl val="0"/>
      </c:catAx>
      <c:valAx>
        <c:axId val="164866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34265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607051127416074"/>
          <c:y val="0.9019657405407337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927928480645982"/>
          <c:h val="0.61928277739620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'Deportivas Corr'!$E$12</c:f>
              <c:strCache>
                <c:ptCount val="1"/>
                <c:pt idx="0">
                  <c:v>Ingresos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'Deportivas Corr'!$C$15:$D$19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'Deportivas Corr'!$E$15:$E$19</c:f>
              <c:numCache>
                <c:formatCode>0.0</c:formatCode>
                <c:ptCount val="5"/>
                <c:pt idx="0">
                  <c:v>7.7855294062254554</c:v>
                </c:pt>
                <c:pt idx="1">
                  <c:v>8.602128504775596</c:v>
                </c:pt>
                <c:pt idx="2">
                  <c:v>9.1489309650380157</c:v>
                </c:pt>
                <c:pt idx="3">
                  <c:v>7.6611468670443106</c:v>
                </c:pt>
                <c:pt idx="4" formatCode="#,##0.0">
                  <c:v>2.9355190051386204</c:v>
                </c:pt>
              </c:numCache>
            </c:numRef>
          </c:val>
        </c:ser>
        <c:ser>
          <c:idx val="0"/>
          <c:order val="1"/>
          <c:tx>
            <c:strRef>
              <c:f>'Deportivas Corr'!$F$12</c:f>
              <c:strCache>
                <c:ptCount val="1"/>
                <c:pt idx="0">
                  <c:v>Personal ocupado**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cat>
            <c:multiLvlStrRef>
              <c:f>'Deportivas Corr'!$C$15:$D$19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'Deportivas Corr'!$F$15:$F$19</c:f>
              <c:numCache>
                <c:formatCode>0.0</c:formatCode>
                <c:ptCount val="5"/>
                <c:pt idx="0">
                  <c:v>16.403828009165665</c:v>
                </c:pt>
                <c:pt idx="1">
                  <c:v>24.407854186845125</c:v>
                </c:pt>
                <c:pt idx="2">
                  <c:v>26.377208422974107</c:v>
                </c:pt>
                <c:pt idx="3">
                  <c:v>24.915172079495875</c:v>
                </c:pt>
                <c:pt idx="4" formatCode="#,##0.0">
                  <c:v>20.692450208429825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3424512"/>
        <c:axId val="161972224"/>
      </c:barChart>
      <c:catAx>
        <c:axId val="183424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61972224"/>
        <c:crosses val="autoZero"/>
        <c:auto val="1"/>
        <c:lblAlgn val="ctr"/>
        <c:lblOffset val="100"/>
        <c:noMultiLvlLbl val="0"/>
      </c:catAx>
      <c:valAx>
        <c:axId val="161972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342451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72606836206526"/>
          <c:y val="0.912842975639578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 result corrido'!A1"/><Relationship Id="rId4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 resultados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Ing Actividad Anual'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'Ing Actividad Corri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3.xml"/><Relationship Id="rId5" Type="http://schemas.openxmlformats.org/officeDocument/2006/relationships/image" Target="../media/image3.png"/><Relationship Id="rId4" Type="http://schemas.openxmlformats.org/officeDocument/2006/relationships/hyperlink" Target="#'Princ result corrido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Act Anu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'Empleo Act Corri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5.xml"/><Relationship Id="rId5" Type="http://schemas.openxmlformats.org/officeDocument/2006/relationships/image" Target="../media/image3.png"/><Relationship Id="rId4" Type="http://schemas.openxmlformats.org/officeDocument/2006/relationships/hyperlink" Target="#'Ing Actividad Corri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Empleo Act An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Restaurantes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Telecomunicaciones!A1"/><Relationship Id="rId5" Type="http://schemas.openxmlformats.org/officeDocument/2006/relationships/image" Target="../media/image3.png"/><Relationship Id="rId4" Type="http://schemas.openxmlformats.org/officeDocument/2006/relationships/hyperlink" Target="#'Empleo Act Corrida'!A1"/><Relationship Id="rId9" Type="http://schemas.openxmlformats.org/officeDocument/2006/relationships/chart" Target="../charts/chart8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Postales!A1"/><Relationship Id="rId5" Type="http://schemas.openxmlformats.org/officeDocument/2006/relationships/image" Target="../media/image3.png"/><Relationship Id="rId4" Type="http://schemas.openxmlformats.org/officeDocument/2006/relationships/hyperlink" Target="#Restaurantes!A1"/><Relationship Id="rId9" Type="http://schemas.openxmlformats.org/officeDocument/2006/relationships/chart" Target="../charts/chart10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ux Transporte'!A1"/><Relationship Id="rId5" Type="http://schemas.openxmlformats.org/officeDocument/2006/relationships/image" Target="../media/image3.png"/><Relationship Id="rId4" Type="http://schemas.openxmlformats.org/officeDocument/2006/relationships/hyperlink" Target="#Telecomunicaciones!A1"/><Relationship Id="rId9" Type="http://schemas.openxmlformats.org/officeDocument/2006/relationships/chart" Target="../charts/chart12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nmobiliarias!A1"/><Relationship Id="rId5" Type="http://schemas.openxmlformats.org/officeDocument/2006/relationships/image" Target="../media/image3.png"/><Relationship Id="rId4" Type="http://schemas.openxmlformats.org/officeDocument/2006/relationships/hyperlink" Target="#Postales!A1"/><Relationship Id="rId9" Type="http://schemas.openxmlformats.org/officeDocument/2006/relationships/chart" Target="../charts/chart14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nformatica!A1"/><Relationship Id="rId5" Type="http://schemas.openxmlformats.org/officeDocument/2006/relationships/image" Target="../media/image3.png"/><Relationship Id="rId4" Type="http://schemas.openxmlformats.org/officeDocument/2006/relationships/hyperlink" Target="#'Aux Transporte'!A1"/><Relationship Id="rId9" Type="http://schemas.openxmlformats.org/officeDocument/2006/relationships/chart" Target="../charts/chart16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Publicidad!A1"/><Relationship Id="rId5" Type="http://schemas.openxmlformats.org/officeDocument/2006/relationships/image" Target="../media/image3.png"/><Relationship Id="rId4" Type="http://schemas.openxmlformats.org/officeDocument/2006/relationships/hyperlink" Target="#'Aux Transporte'!A1"/><Relationship Id="rId9" Type="http://schemas.openxmlformats.org/officeDocument/2006/relationships/chart" Target="../charts/chart18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 &amp; D'!A1"/><Relationship Id="rId5" Type="http://schemas.openxmlformats.org/officeDocument/2006/relationships/image" Target="../media/image3.png"/><Relationship Id="rId4" Type="http://schemas.openxmlformats.org/officeDocument/2006/relationships/hyperlink" Target="#Informatica!A1"/><Relationship Id="rId9" Type="http://schemas.openxmlformats.org/officeDocument/2006/relationships/chart" Target="../charts/chart20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uministro personal'!A1"/><Relationship Id="rId5" Type="http://schemas.openxmlformats.org/officeDocument/2006/relationships/image" Target="../media/image3.png"/><Relationship Id="rId4" Type="http://schemas.openxmlformats.org/officeDocument/2006/relationships/hyperlink" Target="#Publicidad!A1"/><Relationship Id="rId9" Type="http://schemas.openxmlformats.org/officeDocument/2006/relationships/chart" Target="../charts/chart22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Educaci&#243;n!A1"/><Relationship Id="rId5" Type="http://schemas.openxmlformats.org/officeDocument/2006/relationships/image" Target="../media/image3.png"/><Relationship Id="rId4" Type="http://schemas.openxmlformats.org/officeDocument/2006/relationships/hyperlink" Target="#'I &amp; D'!A1"/><Relationship Id="rId9" Type="http://schemas.openxmlformats.org/officeDocument/2006/relationships/chart" Target="../charts/chart24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Salud!A1"/><Relationship Id="rId5" Type="http://schemas.openxmlformats.org/officeDocument/2006/relationships/image" Target="../media/image3.png"/><Relationship Id="rId4" Type="http://schemas.openxmlformats.org/officeDocument/2006/relationships/hyperlink" Target="#'Suministro personal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Radio!A1"/><Relationship Id="rId5" Type="http://schemas.openxmlformats.org/officeDocument/2006/relationships/image" Target="../media/image3.png"/><Relationship Id="rId4" Type="http://schemas.openxmlformats.org/officeDocument/2006/relationships/hyperlink" Target="#Educaci&#243;n!A1"/><Relationship Id="rId9" Type="http://schemas.openxmlformats.org/officeDocument/2006/relationships/chart" Target="../charts/chart2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Entretenimiento!A1"/><Relationship Id="rId5" Type="http://schemas.openxmlformats.org/officeDocument/2006/relationships/image" Target="../media/image3.png"/><Relationship Id="rId4" Type="http://schemas.openxmlformats.org/officeDocument/2006/relationships/hyperlink" Target="#Salud!A1"/><Relationship Id="rId9" Type="http://schemas.openxmlformats.org/officeDocument/2006/relationships/chart" Target="../charts/chart29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Deportes!A1"/><Relationship Id="rId5" Type="http://schemas.openxmlformats.org/officeDocument/2006/relationships/image" Target="../media/image3.png"/><Relationship Id="rId4" Type="http://schemas.openxmlformats.org/officeDocument/2006/relationships/hyperlink" Target="#Radio!A1"/><Relationship Id="rId9" Type="http://schemas.openxmlformats.org/officeDocument/2006/relationships/chart" Target="../charts/chart31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'Restaurante Corr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32.xml"/><Relationship Id="rId5" Type="http://schemas.openxmlformats.org/officeDocument/2006/relationships/image" Target="../media/image3.png"/><Relationship Id="rId4" Type="http://schemas.openxmlformats.org/officeDocument/2006/relationships/hyperlink" Target="#Entretenimiento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elecomunica Corr'!A1"/><Relationship Id="rId5" Type="http://schemas.openxmlformats.org/officeDocument/2006/relationships/image" Target="../media/image3.png"/><Relationship Id="rId4" Type="http://schemas.openxmlformats.org/officeDocument/2006/relationships/hyperlink" Target="#Deportes!A1"/><Relationship Id="rId9" Type="http://schemas.openxmlformats.org/officeDocument/2006/relationships/chart" Target="../charts/chart34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tales Corr'!A1"/><Relationship Id="rId5" Type="http://schemas.openxmlformats.org/officeDocument/2006/relationships/image" Target="../media/image3.png"/><Relationship Id="rId4" Type="http://schemas.openxmlformats.org/officeDocument/2006/relationships/hyperlink" Target="#'Restaurante Corr'!A1"/><Relationship Id="rId9" Type="http://schemas.openxmlformats.org/officeDocument/2006/relationships/chart" Target="../charts/chart36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ransporte Corr'!A1"/><Relationship Id="rId5" Type="http://schemas.openxmlformats.org/officeDocument/2006/relationships/image" Target="../media/image3.png"/><Relationship Id="rId4" Type="http://schemas.openxmlformats.org/officeDocument/2006/relationships/hyperlink" Target="#'Telecomunica Corr'!A1"/><Relationship Id="rId9" Type="http://schemas.openxmlformats.org/officeDocument/2006/relationships/chart" Target="../charts/chart38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mobiliario Corr'!A1"/><Relationship Id="rId5" Type="http://schemas.openxmlformats.org/officeDocument/2006/relationships/image" Target="../media/image3.png"/><Relationship Id="rId4" Type="http://schemas.openxmlformats.org/officeDocument/2006/relationships/hyperlink" Target="#'Postales Corr'!A1"/><Relationship Id="rId9" Type="http://schemas.openxmlformats.org/officeDocument/2006/relationships/chart" Target="../charts/chart40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tica Corr'!A1"/><Relationship Id="rId5" Type="http://schemas.openxmlformats.org/officeDocument/2006/relationships/image" Target="../media/image3.png"/><Relationship Id="rId4" Type="http://schemas.openxmlformats.org/officeDocument/2006/relationships/hyperlink" Target="#'Transporte Corr'!A1"/><Relationship Id="rId9" Type="http://schemas.openxmlformats.org/officeDocument/2006/relationships/chart" Target="../charts/chart42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ublicidad Corr'!A1"/><Relationship Id="rId5" Type="http://schemas.openxmlformats.org/officeDocument/2006/relationships/image" Target="../media/image3.png"/><Relationship Id="rId4" Type="http://schemas.openxmlformats.org/officeDocument/2006/relationships/hyperlink" Target="#'Inmobiliario Corr'!A1"/><Relationship Id="rId9" Type="http://schemas.openxmlformats.org/officeDocument/2006/relationships/chart" Target="../charts/chart44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&amp;D Corr'!A1"/><Relationship Id="rId5" Type="http://schemas.openxmlformats.org/officeDocument/2006/relationships/image" Target="../media/image3.png"/><Relationship Id="rId4" Type="http://schemas.openxmlformats.org/officeDocument/2006/relationships/hyperlink" Target="#'Informatica Corr'!A1"/><Relationship Id="rId9" Type="http://schemas.openxmlformats.org/officeDocument/2006/relationships/chart" Target="../charts/chart46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&amp;D Corr'!A1"/><Relationship Id="rId5" Type="http://schemas.openxmlformats.org/officeDocument/2006/relationships/image" Target="../media/image3.png"/><Relationship Id="rId4" Type="http://schemas.openxmlformats.org/officeDocument/2006/relationships/hyperlink" Target="#'Publicidad Corr'!A1"/><Relationship Id="rId9" Type="http://schemas.openxmlformats.org/officeDocument/2006/relationships/chart" Target="../charts/chart48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Educaci&#243;n Corr'!A1"/><Relationship Id="rId5" Type="http://schemas.openxmlformats.org/officeDocument/2006/relationships/image" Target="../media/image3.png"/><Relationship Id="rId4" Type="http://schemas.openxmlformats.org/officeDocument/2006/relationships/hyperlink" Target="#'I &amp; D'!A1"/><Relationship Id="rId9" Type="http://schemas.openxmlformats.org/officeDocument/2006/relationships/chart" Target="../charts/chart5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alud Corr'!A1"/><Relationship Id="rId5" Type="http://schemas.openxmlformats.org/officeDocument/2006/relationships/image" Target="../media/image3.png"/><Relationship Id="rId4" Type="http://schemas.openxmlformats.org/officeDocument/2006/relationships/hyperlink" Target="#'Suministro Corr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dio Corr'!A1"/><Relationship Id="rId5" Type="http://schemas.openxmlformats.org/officeDocument/2006/relationships/image" Target="../media/image3.png"/><Relationship Id="rId4" Type="http://schemas.openxmlformats.org/officeDocument/2006/relationships/hyperlink" Target="#'Educaci&#243;n Corr'!A1"/><Relationship Id="rId9" Type="http://schemas.openxmlformats.org/officeDocument/2006/relationships/chart" Target="../charts/chart53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Entretenim Corr'!A1"/><Relationship Id="rId5" Type="http://schemas.openxmlformats.org/officeDocument/2006/relationships/image" Target="../media/image3.png"/><Relationship Id="rId4" Type="http://schemas.openxmlformats.org/officeDocument/2006/relationships/hyperlink" Target="#'Salud Corr'!A1"/><Relationship Id="rId9" Type="http://schemas.openxmlformats.org/officeDocument/2006/relationships/chart" Target="../charts/chart55.xml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Deportivas Corr'!A1"/><Relationship Id="rId5" Type="http://schemas.openxmlformats.org/officeDocument/2006/relationships/image" Target="../media/image3.png"/><Relationship Id="rId4" Type="http://schemas.openxmlformats.org/officeDocument/2006/relationships/hyperlink" Target="#'Radio Corr'!A1"/><Relationship Id="rId9" Type="http://schemas.openxmlformats.org/officeDocument/2006/relationships/chart" Target="../charts/chart57.xml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58.xml"/><Relationship Id="rId5" Type="http://schemas.openxmlformats.org/officeDocument/2006/relationships/image" Target="../media/image3.png"/><Relationship Id="rId4" Type="http://schemas.openxmlformats.org/officeDocument/2006/relationships/hyperlink" Target="#'Entretenim Corr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33616</xdr:colOff>
      <xdr:row>0</xdr:row>
      <xdr:rowOff>30207</xdr:rowOff>
    </xdr:from>
    <xdr:to>
      <xdr:col>9</xdr:col>
      <xdr:colOff>2028825</xdr:colOff>
      <xdr:row>5</xdr:row>
      <xdr:rowOff>25335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616" y="30207"/>
          <a:ext cx="7576859" cy="995253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0</xdr:row>
      <xdr:rowOff>151183</xdr:rowOff>
    </xdr:from>
    <xdr:to>
      <xdr:col>8</xdr:col>
      <xdr:colOff>153521</xdr:colOff>
      <xdr:row>4</xdr:row>
      <xdr:rowOff>40341</xdr:rowOff>
    </xdr:to>
    <xdr:sp macro="" textlink="">
      <xdr:nvSpPr>
        <xdr:cNvPr id="5" name="3 CuadroTexto"/>
        <xdr:cNvSpPr txBox="1"/>
      </xdr:nvSpPr>
      <xdr:spPr>
        <a:xfrm>
          <a:off x="2124075" y="151183"/>
          <a:ext cx="2896721" cy="6892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800" b="1">
            <a:solidFill>
              <a:schemeClr val="bg1"/>
            </a:solidFill>
          </a:endParaRPr>
        </a:p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Servicios</a:t>
          </a:r>
        </a:p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4 Noviembre 2014</a:t>
          </a:r>
        </a:p>
        <a:p>
          <a:pPr algn="l"/>
          <a:r>
            <a:rPr lang="es-US" sz="1800" b="1" baseline="0">
              <a:solidFill>
                <a:schemeClr val="bg1"/>
              </a:solidFill>
            </a:rPr>
            <a:t> 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272143</xdr:colOff>
      <xdr:row>6</xdr:row>
      <xdr:rowOff>0</xdr:rowOff>
    </xdr:from>
    <xdr:to>
      <xdr:col>1</xdr:col>
      <xdr:colOff>57617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2143" y="1224643"/>
          <a:ext cx="275331" cy="279413"/>
        </a:xfrm>
        <a:prstGeom prst="rect">
          <a:avLst/>
        </a:prstGeom>
      </xdr:spPr>
    </xdr:pic>
    <xdr:clientData/>
  </xdr:twoCellAnchor>
  <xdr:twoCellAnchor editAs="oneCell">
    <xdr:from>
      <xdr:col>1</xdr:col>
      <xdr:colOff>100691</xdr:colOff>
      <xdr:row>5</xdr:row>
      <xdr:rowOff>200023</xdr:rowOff>
    </xdr:from>
    <xdr:to>
      <xdr:col>1</xdr:col>
      <xdr:colOff>378890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95991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79562</xdr:colOff>
      <xdr:row>0</xdr:row>
      <xdr:rowOff>28576</xdr:rowOff>
    </xdr:from>
    <xdr:to>
      <xdr:col>8</xdr:col>
      <xdr:colOff>295275</xdr:colOff>
      <xdr:row>4</xdr:row>
      <xdr:rowOff>28576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562" y="28576"/>
          <a:ext cx="6921313" cy="800100"/>
        </a:xfrm>
        <a:prstGeom prst="rect">
          <a:avLst/>
        </a:prstGeom>
      </xdr:spPr>
    </xdr:pic>
    <xdr:clientData/>
  </xdr:twoCellAnchor>
  <xdr:twoCellAnchor>
    <xdr:from>
      <xdr:col>3</xdr:col>
      <xdr:colOff>152398</xdr:colOff>
      <xdr:row>0</xdr:row>
      <xdr:rowOff>154162</xdr:rowOff>
    </xdr:from>
    <xdr:to>
      <xdr:col>5</xdr:col>
      <xdr:colOff>895350</xdr:colOff>
      <xdr:row>3</xdr:row>
      <xdr:rowOff>149119</xdr:rowOff>
    </xdr:to>
    <xdr:sp macro="" textlink="">
      <xdr:nvSpPr>
        <xdr:cNvPr id="8" name="3 CuadroTexto"/>
        <xdr:cNvSpPr txBox="1"/>
      </xdr:nvSpPr>
      <xdr:spPr>
        <a:xfrm>
          <a:off x="2238373" y="154162"/>
          <a:ext cx="2333627" cy="595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Servicios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4 Noviembre de 2014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679077</xdr:colOff>
      <xdr:row>19</xdr:row>
      <xdr:rowOff>21851</xdr:rowOff>
    </xdr:from>
    <xdr:to>
      <xdr:col>7</xdr:col>
      <xdr:colOff>451037</xdr:colOff>
      <xdr:row>22</xdr:row>
      <xdr:rowOff>31376</xdr:rowOff>
    </xdr:to>
    <xdr:sp macro="" textlink="">
      <xdr:nvSpPr>
        <xdr:cNvPr id="9" name="1 CuadroTexto"/>
        <xdr:cNvSpPr txBox="1"/>
      </xdr:nvSpPr>
      <xdr:spPr>
        <a:xfrm>
          <a:off x="1174377" y="3965201"/>
          <a:ext cx="5048810" cy="6096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 operacionales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nominales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y total empleo en Bogotá.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anual del trimestre %), 2014</a:t>
          </a:r>
        </a:p>
      </xdr:txBody>
    </xdr:sp>
    <xdr:clientData/>
  </xdr:twoCellAnchor>
  <xdr:twoCellAnchor editAs="oneCell">
    <xdr:from>
      <xdr:col>1</xdr:col>
      <xdr:colOff>428625</xdr:colOff>
      <xdr:row>6</xdr:row>
      <xdr:rowOff>8164</xdr:rowOff>
    </xdr:from>
    <xdr:to>
      <xdr:col>1</xdr:col>
      <xdr:colOff>706824</xdr:colOff>
      <xdr:row>7</xdr:row>
      <xdr:rowOff>86338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23925" y="1208314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22</xdr:row>
      <xdr:rowOff>130474</xdr:rowOff>
    </xdr:from>
    <xdr:to>
      <xdr:col>7</xdr:col>
      <xdr:colOff>304801</xdr:colOff>
      <xdr:row>34</xdr:row>
      <xdr:rowOff>24017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272143</xdr:colOff>
      <xdr:row>6</xdr:row>
      <xdr:rowOff>0</xdr:rowOff>
    </xdr:from>
    <xdr:to>
      <xdr:col>1</xdr:col>
      <xdr:colOff>95250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2143" y="1200150"/>
          <a:ext cx="318407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100691</xdr:colOff>
      <xdr:row>5</xdr:row>
      <xdr:rowOff>200023</xdr:rowOff>
    </xdr:from>
    <xdr:to>
      <xdr:col>1</xdr:col>
      <xdr:colOff>378890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5991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60512</xdr:colOff>
      <xdr:row>0</xdr:row>
      <xdr:rowOff>28576</xdr:rowOff>
    </xdr:from>
    <xdr:to>
      <xdr:col>7</xdr:col>
      <xdr:colOff>257175</xdr:colOff>
      <xdr:row>3</xdr:row>
      <xdr:rowOff>190500</xdr:rowOff>
    </xdr:to>
    <xdr:pic>
      <xdr:nvPicPr>
        <xdr:cNvPr id="5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12" y="28576"/>
          <a:ext cx="6387913" cy="761999"/>
        </a:xfrm>
        <a:prstGeom prst="rect">
          <a:avLst/>
        </a:prstGeom>
      </xdr:spPr>
    </xdr:pic>
    <xdr:clientData/>
  </xdr:twoCellAnchor>
  <xdr:twoCellAnchor>
    <xdr:from>
      <xdr:col>2</xdr:col>
      <xdr:colOff>571500</xdr:colOff>
      <xdr:row>0</xdr:row>
      <xdr:rowOff>125587</xdr:rowOff>
    </xdr:from>
    <xdr:to>
      <xdr:col>4</xdr:col>
      <xdr:colOff>981075</xdr:colOff>
      <xdr:row>3</xdr:row>
      <xdr:rowOff>120544</xdr:rowOff>
    </xdr:to>
    <xdr:sp macro="" textlink="">
      <xdr:nvSpPr>
        <xdr:cNvPr id="6" name="3 CuadroTexto"/>
        <xdr:cNvSpPr txBox="1"/>
      </xdr:nvSpPr>
      <xdr:spPr>
        <a:xfrm>
          <a:off x="1924050" y="125587"/>
          <a:ext cx="2305050" cy="595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Servicios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4 Noviembre de 2014</a:t>
          </a:r>
        </a:p>
        <a:p>
          <a:pPr algn="l"/>
          <a:r>
            <a:rPr lang="es-US" sz="1200" b="0" baseline="0">
              <a:solidFill>
                <a:schemeClr val="bg1"/>
              </a:solidFill>
            </a:rPr>
            <a:t> </a:t>
          </a:r>
          <a:endParaRPr lang="es-US" sz="12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542365</xdr:colOff>
      <xdr:row>19</xdr:row>
      <xdr:rowOff>180975</xdr:rowOff>
    </xdr:from>
    <xdr:to>
      <xdr:col>6</xdr:col>
      <xdr:colOff>314325</xdr:colOff>
      <xdr:row>22</xdr:row>
      <xdr:rowOff>190500</xdr:rowOff>
    </xdr:to>
    <xdr:sp macro="" textlink="">
      <xdr:nvSpPr>
        <xdr:cNvPr id="7" name="1 CuadroTexto"/>
        <xdr:cNvSpPr txBox="1"/>
      </xdr:nvSpPr>
      <xdr:spPr>
        <a:xfrm>
          <a:off x="1037665" y="3990975"/>
          <a:ext cx="4648760" cy="6096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 operacionales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nominales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y total empleo en Bogotá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año corrido %), 2014</a:t>
          </a:r>
        </a:p>
      </xdr:txBody>
    </xdr:sp>
    <xdr:clientData/>
  </xdr:twoCellAnchor>
  <xdr:twoCellAnchor editAs="oneCell">
    <xdr:from>
      <xdr:col>1</xdr:col>
      <xdr:colOff>409575</xdr:colOff>
      <xdr:row>5</xdr:row>
      <xdr:rowOff>198664</xdr:rowOff>
    </xdr:from>
    <xdr:to>
      <xdr:col>1</xdr:col>
      <xdr:colOff>687774</xdr:colOff>
      <xdr:row>7</xdr:row>
      <xdr:rowOff>76813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04875" y="1198789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433062</xdr:colOff>
      <xdr:row>23</xdr:row>
      <xdr:rowOff>22898</xdr:rowOff>
    </xdr:from>
    <xdr:to>
      <xdr:col>6</xdr:col>
      <xdr:colOff>451401</xdr:colOff>
      <xdr:row>34</xdr:row>
      <xdr:rowOff>118147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22411</xdr:colOff>
      <xdr:row>0</xdr:row>
      <xdr:rowOff>30256</xdr:rowOff>
    </xdr:from>
    <xdr:to>
      <xdr:col>10</xdr:col>
      <xdr:colOff>104775</xdr:colOff>
      <xdr:row>4</xdr:row>
      <xdr:rowOff>173131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0256"/>
          <a:ext cx="7845239" cy="9429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282119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1486541</xdr:colOff>
      <xdr:row>0</xdr:row>
      <xdr:rowOff>165529</xdr:rowOff>
    </xdr:from>
    <xdr:to>
      <xdr:col>6</xdr:col>
      <xdr:colOff>285750</xdr:colOff>
      <xdr:row>4</xdr:row>
      <xdr:rowOff>49734</xdr:rowOff>
    </xdr:to>
    <xdr:sp macro="" textlink="">
      <xdr:nvSpPr>
        <xdr:cNvPr id="6" name="3 CuadroTexto"/>
        <xdr:cNvSpPr txBox="1"/>
      </xdr:nvSpPr>
      <xdr:spPr>
        <a:xfrm>
          <a:off x="2334266" y="165529"/>
          <a:ext cx="2999734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 Noviembre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100854</xdr:colOff>
      <xdr:row>36</xdr:row>
      <xdr:rowOff>168089</xdr:rowOff>
    </xdr:from>
    <xdr:to>
      <xdr:col>10</xdr:col>
      <xdr:colOff>0</xdr:colOff>
      <xdr:row>55</xdr:row>
      <xdr:rowOff>112060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89649</xdr:colOff>
      <xdr:row>33</xdr:row>
      <xdr:rowOff>69956</xdr:rowOff>
    </xdr:from>
    <xdr:to>
      <xdr:col>9</xdr:col>
      <xdr:colOff>609764</xdr:colOff>
      <xdr:row>35</xdr:row>
      <xdr:rowOff>161201</xdr:rowOff>
    </xdr:to>
    <xdr:sp macro="" textlink="">
      <xdr:nvSpPr>
        <xdr:cNvPr id="8" name="1 CuadroTexto"/>
        <xdr:cNvSpPr txBox="1"/>
      </xdr:nvSpPr>
      <xdr:spPr>
        <a:xfrm>
          <a:off x="941296" y="6726250"/>
          <a:ext cx="4991262" cy="49465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y contribución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 trimestre 2014</a:t>
          </a:r>
        </a:p>
      </xdr:txBody>
    </xdr:sp>
    <xdr:clientData/>
  </xdr:twoCellAnchor>
  <xdr:twoCellAnchor editAs="oneCell">
    <xdr:from>
      <xdr:col>2</xdr:col>
      <xdr:colOff>318251</xdr:colOff>
      <xdr:row>6</xdr:row>
      <xdr:rowOff>11205</xdr:rowOff>
    </xdr:from>
    <xdr:to>
      <xdr:col>3</xdr:col>
      <xdr:colOff>249068</xdr:colOff>
      <xdr:row>7</xdr:row>
      <xdr:rowOff>87698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6</xdr:row>
      <xdr:rowOff>0</xdr:rowOff>
    </xdr:from>
    <xdr:to>
      <xdr:col>1</xdr:col>
      <xdr:colOff>275331</xdr:colOff>
      <xdr:row>7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6</xdr:row>
      <xdr:rowOff>9525</xdr:rowOff>
    </xdr:from>
    <xdr:to>
      <xdr:col>2</xdr:col>
      <xdr:colOff>304090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5" name="3 CuadroTexto"/>
        <xdr:cNvSpPr txBox="1"/>
      </xdr:nvSpPr>
      <xdr:spPr>
        <a:xfrm>
          <a:off x="1920769" y="154323"/>
          <a:ext cx="2945385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604318</xdr:colOff>
      <xdr:row>33</xdr:row>
      <xdr:rowOff>121182</xdr:rowOff>
    </xdr:from>
    <xdr:to>
      <xdr:col>9</xdr:col>
      <xdr:colOff>66675</xdr:colOff>
      <xdr:row>36</xdr:row>
      <xdr:rowOff>10721</xdr:rowOff>
    </xdr:to>
    <xdr:sp macro="" textlink="">
      <xdr:nvSpPr>
        <xdr:cNvPr id="7" name="1 CuadroTexto"/>
        <xdr:cNvSpPr txBox="1"/>
      </xdr:nvSpPr>
      <xdr:spPr>
        <a:xfrm>
          <a:off x="1452043" y="6722007"/>
          <a:ext cx="3377132" cy="48961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y contribución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 trimestre 2014</a:t>
          </a:r>
        </a:p>
      </xdr:txBody>
    </xdr:sp>
    <xdr:clientData/>
  </xdr:twoCellAnchor>
  <xdr:twoCellAnchor editAs="oneCell">
    <xdr:from>
      <xdr:col>2</xdr:col>
      <xdr:colOff>329101</xdr:colOff>
      <xdr:row>6</xdr:row>
      <xdr:rowOff>19051</xdr:rowOff>
    </xdr:from>
    <xdr:to>
      <xdr:col>3</xdr:col>
      <xdr:colOff>266700</xdr:colOff>
      <xdr:row>7</xdr:row>
      <xdr:rowOff>85726</xdr:rowOff>
    </xdr:to>
    <xdr:pic>
      <xdr:nvPicPr>
        <xdr:cNvPr id="8" name="7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 editAs="oneCell">
    <xdr:from>
      <xdr:col>0</xdr:col>
      <xdr:colOff>22412</xdr:colOff>
      <xdr:row>0</xdr:row>
      <xdr:rowOff>30256</xdr:rowOff>
    </xdr:from>
    <xdr:to>
      <xdr:col>10</xdr:col>
      <xdr:colOff>266700</xdr:colOff>
      <xdr:row>4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2" y="30256"/>
          <a:ext cx="8397688" cy="855569"/>
        </a:xfrm>
        <a:prstGeom prst="rect">
          <a:avLst/>
        </a:prstGeom>
      </xdr:spPr>
    </xdr:pic>
    <xdr:clientData/>
  </xdr:twoCellAnchor>
  <xdr:twoCellAnchor>
    <xdr:from>
      <xdr:col>3</xdr:col>
      <xdr:colOff>1463568</xdr:colOff>
      <xdr:row>0</xdr:row>
      <xdr:rowOff>144798</xdr:rowOff>
    </xdr:from>
    <xdr:to>
      <xdr:col>6</xdr:col>
      <xdr:colOff>47625</xdr:colOff>
      <xdr:row>4</xdr:row>
      <xdr:rowOff>29003</xdr:rowOff>
    </xdr:to>
    <xdr:sp macro="" textlink="">
      <xdr:nvSpPr>
        <xdr:cNvPr id="12" name="3 CuadroTexto"/>
        <xdr:cNvSpPr txBox="1"/>
      </xdr:nvSpPr>
      <xdr:spPr>
        <a:xfrm>
          <a:off x="2311293" y="144798"/>
          <a:ext cx="3003657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</a:t>
          </a:r>
          <a:endParaRPr lang="es-US" sz="14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 Noviembre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76007</xdr:colOff>
      <xdr:row>37</xdr:row>
      <xdr:rowOff>43850</xdr:rowOff>
    </xdr:from>
    <xdr:to>
      <xdr:col>10</xdr:col>
      <xdr:colOff>0</xdr:colOff>
      <xdr:row>55</xdr:row>
      <xdr:rowOff>186604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22410</xdr:colOff>
      <xdr:row>0</xdr:row>
      <xdr:rowOff>30256</xdr:rowOff>
    </xdr:from>
    <xdr:to>
      <xdr:col>10</xdr:col>
      <xdr:colOff>100852</xdr:colOff>
      <xdr:row>4</xdr:row>
      <xdr:rowOff>173131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0" y="30256"/>
          <a:ext cx="8382001" cy="9496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095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295274</xdr:colOff>
      <xdr:row>6</xdr:row>
      <xdr:rowOff>9523</xdr:rowOff>
    </xdr:from>
    <xdr:to>
      <xdr:col>2</xdr:col>
      <xdr:colOff>323851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04824" y="1209673"/>
          <a:ext cx="323852" cy="268674"/>
        </a:xfrm>
        <a:prstGeom prst="rect">
          <a:avLst/>
        </a:prstGeom>
      </xdr:spPr>
    </xdr:pic>
    <xdr:clientData/>
  </xdr:twoCellAnchor>
  <xdr:twoCellAnchor>
    <xdr:from>
      <xdr:col>3</xdr:col>
      <xdr:colOff>1486541</xdr:colOff>
      <xdr:row>0</xdr:row>
      <xdr:rowOff>165529</xdr:rowOff>
    </xdr:from>
    <xdr:to>
      <xdr:col>6</xdr:col>
      <xdr:colOff>285750</xdr:colOff>
      <xdr:row>4</xdr:row>
      <xdr:rowOff>49734</xdr:rowOff>
    </xdr:to>
    <xdr:sp macro="" textlink="">
      <xdr:nvSpPr>
        <xdr:cNvPr id="5" name="3 CuadroTexto"/>
        <xdr:cNvSpPr txBox="1"/>
      </xdr:nvSpPr>
      <xdr:spPr>
        <a:xfrm>
          <a:off x="2334266" y="165529"/>
          <a:ext cx="2999734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 Noviembre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100854</xdr:colOff>
      <xdr:row>36</xdr:row>
      <xdr:rowOff>168089</xdr:rowOff>
    </xdr:from>
    <xdr:to>
      <xdr:col>10</xdr:col>
      <xdr:colOff>0</xdr:colOff>
      <xdr:row>55</xdr:row>
      <xdr:rowOff>112060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89649</xdr:colOff>
      <xdr:row>33</xdr:row>
      <xdr:rowOff>69956</xdr:rowOff>
    </xdr:from>
    <xdr:to>
      <xdr:col>9</xdr:col>
      <xdr:colOff>609764</xdr:colOff>
      <xdr:row>35</xdr:row>
      <xdr:rowOff>161201</xdr:rowOff>
    </xdr:to>
    <xdr:sp macro="" textlink="">
      <xdr:nvSpPr>
        <xdr:cNvPr id="7" name="1 CuadroTexto"/>
        <xdr:cNvSpPr txBox="1"/>
      </xdr:nvSpPr>
      <xdr:spPr>
        <a:xfrm>
          <a:off x="937374" y="6670781"/>
          <a:ext cx="6549440" cy="49129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 Personal ocupado</a:t>
          </a:r>
          <a:r>
            <a:rPr lang="es-ES" sz="1200" b="1" baseline="0">
              <a:solidFill>
                <a:srgbClr val="53722D"/>
              </a:solidFill>
            </a:rPr>
            <a:t>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y contribución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 trimestre 2014</a:t>
          </a:r>
        </a:p>
      </xdr:txBody>
    </xdr:sp>
    <xdr:clientData/>
  </xdr:twoCellAnchor>
  <xdr:twoCellAnchor editAs="oneCell">
    <xdr:from>
      <xdr:col>2</xdr:col>
      <xdr:colOff>333376</xdr:colOff>
      <xdr:row>6</xdr:row>
      <xdr:rowOff>11206</xdr:rowOff>
    </xdr:from>
    <xdr:to>
      <xdr:col>3</xdr:col>
      <xdr:colOff>274207</xdr:colOff>
      <xdr:row>7</xdr:row>
      <xdr:rowOff>76201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38201" y="1211356"/>
          <a:ext cx="283731" cy="26502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604318</xdr:colOff>
      <xdr:row>33</xdr:row>
      <xdr:rowOff>121182</xdr:rowOff>
    </xdr:from>
    <xdr:to>
      <xdr:col>9</xdr:col>
      <xdr:colOff>66675</xdr:colOff>
      <xdr:row>36</xdr:row>
      <xdr:rowOff>10721</xdr:rowOff>
    </xdr:to>
    <xdr:sp macro="" textlink="">
      <xdr:nvSpPr>
        <xdr:cNvPr id="5" name="1 CuadroTexto"/>
        <xdr:cNvSpPr txBox="1"/>
      </xdr:nvSpPr>
      <xdr:spPr>
        <a:xfrm>
          <a:off x="1452043" y="6722007"/>
          <a:ext cx="5825057" cy="48961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Personal</a:t>
          </a:r>
          <a:r>
            <a:rPr lang="es-ES" sz="1200" b="1" baseline="0">
              <a:solidFill>
                <a:srgbClr val="53722D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 y contribución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II trimestre 2014</a:t>
          </a: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 editAs="oneCell">
    <xdr:from>
      <xdr:col>0</xdr:col>
      <xdr:colOff>78440</xdr:colOff>
      <xdr:row>0</xdr:row>
      <xdr:rowOff>30256</xdr:rowOff>
    </xdr:from>
    <xdr:to>
      <xdr:col>10</xdr:col>
      <xdr:colOff>67235</xdr:colOff>
      <xdr:row>4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40" y="30256"/>
          <a:ext cx="8325971" cy="862293"/>
        </a:xfrm>
        <a:prstGeom prst="rect">
          <a:avLst/>
        </a:prstGeom>
      </xdr:spPr>
    </xdr:pic>
    <xdr:clientData/>
  </xdr:twoCellAnchor>
  <xdr:twoCellAnchor>
    <xdr:from>
      <xdr:col>3</xdr:col>
      <xdr:colOff>1463568</xdr:colOff>
      <xdr:row>0</xdr:row>
      <xdr:rowOff>144798</xdr:rowOff>
    </xdr:from>
    <xdr:to>
      <xdr:col>6</xdr:col>
      <xdr:colOff>47625</xdr:colOff>
      <xdr:row>4</xdr:row>
      <xdr:rowOff>29003</xdr:rowOff>
    </xdr:to>
    <xdr:sp macro="" textlink="">
      <xdr:nvSpPr>
        <xdr:cNvPr id="8" name="3 CuadroTexto"/>
        <xdr:cNvSpPr txBox="1"/>
      </xdr:nvSpPr>
      <xdr:spPr>
        <a:xfrm>
          <a:off x="2311293" y="144798"/>
          <a:ext cx="3003657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</a:t>
          </a:r>
          <a:endParaRPr lang="es-US" sz="14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 Noviembre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76007</xdr:colOff>
      <xdr:row>37</xdr:row>
      <xdr:rowOff>43850</xdr:rowOff>
    </xdr:from>
    <xdr:to>
      <xdr:col>10</xdr:col>
      <xdr:colOff>0</xdr:colOff>
      <xdr:row>55</xdr:row>
      <xdr:rowOff>186604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53973</xdr:colOff>
      <xdr:row>0</xdr:row>
      <xdr:rowOff>25401</xdr:rowOff>
    </xdr:from>
    <xdr:to>
      <xdr:col>8</xdr:col>
      <xdr:colOff>929368</xdr:colOff>
      <xdr:row>4</xdr:row>
      <xdr:rowOff>38101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973" y="25401"/>
          <a:ext cx="7371445" cy="8128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>
    <xdr:from>
      <xdr:col>3</xdr:col>
      <xdr:colOff>345757</xdr:colOff>
      <xdr:row>0</xdr:row>
      <xdr:rowOff>168275</xdr:rowOff>
    </xdr:from>
    <xdr:to>
      <xdr:col>5</xdr:col>
      <xdr:colOff>838200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2479357" y="168275"/>
          <a:ext cx="21497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880716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1361</xdr:colOff>
      <xdr:row>22</xdr:row>
      <xdr:rowOff>152400</xdr:rowOff>
    </xdr:from>
    <xdr:to>
      <xdr:col>4</xdr:col>
      <xdr:colOff>706211</xdr:colOff>
      <xdr:row>35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217715</xdr:colOff>
      <xdr:row>20</xdr:row>
      <xdr:rowOff>53787</xdr:rowOff>
    </xdr:from>
    <xdr:to>
      <xdr:col>4</xdr:col>
      <xdr:colOff>717177</xdr:colOff>
      <xdr:row>22</xdr:row>
      <xdr:rowOff>176968</xdr:rowOff>
    </xdr:to>
    <xdr:sp macro="" textlink="">
      <xdr:nvSpPr>
        <xdr:cNvPr id="8" name="1 CuadroTexto"/>
        <xdr:cNvSpPr txBox="1"/>
      </xdr:nvSpPr>
      <xdr:spPr>
        <a:xfrm>
          <a:off x="353786" y="3727716"/>
          <a:ext cx="3343355" cy="53139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Restaurantes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20</xdr:row>
      <xdr:rowOff>44824</xdr:rowOff>
    </xdr:from>
    <xdr:to>
      <xdr:col>8</xdr:col>
      <xdr:colOff>521074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Restaurantes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57150</xdr:colOff>
      <xdr:row>23</xdr:row>
      <xdr:rowOff>0</xdr:rowOff>
    </xdr:from>
    <xdr:to>
      <xdr:col>8</xdr:col>
      <xdr:colOff>802822</xdr:colOff>
      <xdr:row>36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73023</xdr:colOff>
      <xdr:row>0</xdr:row>
      <xdr:rowOff>25401</xdr:rowOff>
    </xdr:from>
    <xdr:to>
      <xdr:col>8</xdr:col>
      <xdr:colOff>942975</xdr:colOff>
      <xdr:row>4</xdr:row>
      <xdr:rowOff>76201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023" y="25401"/>
          <a:ext cx="7385052" cy="8509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0</xdr:row>
      <xdr:rowOff>168275</xdr:rowOff>
    </xdr:from>
    <xdr:to>
      <xdr:col>5</xdr:col>
      <xdr:colOff>702048</xdr:colOff>
      <xdr:row>3</xdr:row>
      <xdr:rowOff>168275</xdr:rowOff>
    </xdr:to>
    <xdr:sp macro="" textlink="">
      <xdr:nvSpPr>
        <xdr:cNvPr id="6" name="3 CuadroTexto"/>
        <xdr:cNvSpPr txBox="1"/>
      </xdr:nvSpPr>
      <xdr:spPr>
        <a:xfrm>
          <a:off x="2524125" y="168275"/>
          <a:ext cx="206412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100852</xdr:colOff>
      <xdr:row>22</xdr:row>
      <xdr:rowOff>115420</xdr:rowOff>
    </xdr:from>
    <xdr:to>
      <xdr:col>4</xdr:col>
      <xdr:colOff>750795</xdr:colOff>
      <xdr:row>36</xdr:row>
      <xdr:rowOff>190500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358588</xdr:colOff>
      <xdr:row>20</xdr:row>
      <xdr:rowOff>53787</xdr:rowOff>
    </xdr:from>
    <xdr:to>
      <xdr:col>4</xdr:col>
      <xdr:colOff>717177</xdr:colOff>
      <xdr:row>22</xdr:row>
      <xdr:rowOff>176968</xdr:rowOff>
    </xdr:to>
    <xdr:sp macro="" textlink="">
      <xdr:nvSpPr>
        <xdr:cNvPr id="13" name="1 CuadroTexto"/>
        <xdr:cNvSpPr txBox="1"/>
      </xdr:nvSpPr>
      <xdr:spPr>
        <a:xfrm>
          <a:off x="493059" y="3807758"/>
          <a:ext cx="329453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20</xdr:row>
      <xdr:rowOff>44824</xdr:rowOff>
    </xdr:from>
    <xdr:to>
      <xdr:col>8</xdr:col>
      <xdr:colOff>521074</xdr:colOff>
      <xdr:row>22</xdr:row>
      <xdr:rowOff>168005</xdr:rowOff>
    </xdr:to>
    <xdr:sp macro="" textlink="">
      <xdr:nvSpPr>
        <xdr:cNvPr id="12" name="1 CuadroTexto"/>
        <xdr:cNvSpPr txBox="1"/>
      </xdr:nvSpPr>
      <xdr:spPr>
        <a:xfrm>
          <a:off x="3787589" y="3798795"/>
          <a:ext cx="3199279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0</xdr:colOff>
      <xdr:row>23</xdr:row>
      <xdr:rowOff>0</xdr:rowOff>
    </xdr:from>
    <xdr:to>
      <xdr:col>8</xdr:col>
      <xdr:colOff>806823</xdr:colOff>
      <xdr:row>36</xdr:row>
      <xdr:rowOff>190500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63496</xdr:colOff>
      <xdr:row>0</xdr:row>
      <xdr:rowOff>25400</xdr:rowOff>
    </xdr:from>
    <xdr:to>
      <xdr:col>8</xdr:col>
      <xdr:colOff>819150</xdr:colOff>
      <xdr:row>4</xdr:row>
      <xdr:rowOff>76199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6" y="25400"/>
          <a:ext cx="7327904" cy="8508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268195</xdr:colOff>
      <xdr:row>0</xdr:row>
      <xdr:rowOff>139700</xdr:rowOff>
    </xdr:from>
    <xdr:to>
      <xdr:col>5</xdr:col>
      <xdr:colOff>666750</xdr:colOff>
      <xdr:row>3</xdr:row>
      <xdr:rowOff>139700</xdr:rowOff>
    </xdr:to>
    <xdr:sp macro="" textlink="">
      <xdr:nvSpPr>
        <xdr:cNvPr id="5" name="3 CuadroTexto"/>
        <xdr:cNvSpPr txBox="1"/>
      </xdr:nvSpPr>
      <xdr:spPr>
        <a:xfrm>
          <a:off x="2401795" y="139700"/>
          <a:ext cx="221783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883481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8552" y="1229287"/>
          <a:ext cx="269400" cy="261095"/>
        </a:xfrm>
        <a:prstGeom prst="rect">
          <a:avLst/>
        </a:prstGeom>
      </xdr:spPr>
    </xdr:pic>
    <xdr:clientData/>
  </xdr:twoCellAnchor>
  <xdr:twoCellAnchor>
    <xdr:from>
      <xdr:col>1</xdr:col>
      <xdr:colOff>47626</xdr:colOff>
      <xdr:row>23</xdr:row>
      <xdr:rowOff>76201</xdr:rowOff>
    </xdr:from>
    <xdr:to>
      <xdr:col>4</xdr:col>
      <xdr:colOff>609600</xdr:colOff>
      <xdr:row>37</xdr:row>
      <xdr:rowOff>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358588</xdr:colOff>
      <xdr:row>20</xdr:row>
      <xdr:rowOff>53787</xdr:rowOff>
    </xdr:from>
    <xdr:to>
      <xdr:col>4</xdr:col>
      <xdr:colOff>717177</xdr:colOff>
      <xdr:row>22</xdr:row>
      <xdr:rowOff>176968</xdr:rowOff>
    </xdr:to>
    <xdr:sp macro="" textlink="">
      <xdr:nvSpPr>
        <xdr:cNvPr id="8" name="1 CuadroTexto"/>
        <xdr:cNvSpPr txBox="1"/>
      </xdr:nvSpPr>
      <xdr:spPr>
        <a:xfrm>
          <a:off x="491938" y="3654237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Postales y  Correo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20</xdr:row>
      <xdr:rowOff>44824</xdr:rowOff>
    </xdr:from>
    <xdr:to>
      <xdr:col>8</xdr:col>
      <xdr:colOff>521074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Postales y Correo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23</xdr:row>
      <xdr:rowOff>134471</xdr:rowOff>
    </xdr:from>
    <xdr:to>
      <xdr:col>8</xdr:col>
      <xdr:colOff>650503</xdr:colOff>
      <xdr:row>37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63496</xdr:colOff>
      <xdr:row>0</xdr:row>
      <xdr:rowOff>25401</xdr:rowOff>
    </xdr:from>
    <xdr:to>
      <xdr:col>8</xdr:col>
      <xdr:colOff>800100</xdr:colOff>
      <xdr:row>3</xdr:row>
      <xdr:rowOff>161926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6" y="25401"/>
          <a:ext cx="7299329" cy="7366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100853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4471" y="1210235"/>
          <a:ext cx="275331" cy="30255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112059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113" y="1219758"/>
          <a:ext cx="278199" cy="304242"/>
        </a:xfrm>
        <a:prstGeom prst="rect">
          <a:avLst/>
        </a:prstGeom>
      </xdr:spPr>
    </xdr:pic>
    <xdr:clientData/>
  </xdr:twoCellAnchor>
  <xdr:twoCellAnchor>
    <xdr:from>
      <xdr:col>3</xdr:col>
      <xdr:colOff>277719</xdr:colOff>
      <xdr:row>0</xdr:row>
      <xdr:rowOff>101040</xdr:rowOff>
    </xdr:from>
    <xdr:to>
      <xdr:col>5</xdr:col>
      <xdr:colOff>647699</xdr:colOff>
      <xdr:row>3</xdr:row>
      <xdr:rowOff>101040</xdr:rowOff>
    </xdr:to>
    <xdr:sp macro="" textlink="">
      <xdr:nvSpPr>
        <xdr:cNvPr id="5" name="3 CuadroTexto"/>
        <xdr:cNvSpPr txBox="1"/>
      </xdr:nvSpPr>
      <xdr:spPr>
        <a:xfrm>
          <a:off x="2411319" y="101040"/>
          <a:ext cx="209400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 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902400</xdr:colOff>
      <xdr:row>7</xdr:row>
      <xdr:rowOff>123266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7345" y="1218083"/>
          <a:ext cx="299526" cy="317124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23</xdr:row>
      <xdr:rowOff>190501</xdr:rowOff>
    </xdr:from>
    <xdr:to>
      <xdr:col>4</xdr:col>
      <xdr:colOff>504265</xdr:colOff>
      <xdr:row>37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168088</xdr:colOff>
      <xdr:row>20</xdr:row>
      <xdr:rowOff>53787</xdr:rowOff>
    </xdr:from>
    <xdr:to>
      <xdr:col>4</xdr:col>
      <xdr:colOff>717177</xdr:colOff>
      <xdr:row>22</xdr:row>
      <xdr:rowOff>176968</xdr:rowOff>
    </xdr:to>
    <xdr:sp macro="" textlink="">
      <xdr:nvSpPr>
        <xdr:cNvPr id="8" name="1 CuadroTexto"/>
        <xdr:cNvSpPr txBox="1"/>
      </xdr:nvSpPr>
      <xdr:spPr>
        <a:xfrm>
          <a:off x="302559" y="3684493"/>
          <a:ext cx="3485030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Auxiliares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773207</xdr:colOff>
      <xdr:row>20</xdr:row>
      <xdr:rowOff>44824</xdr:rowOff>
    </xdr:from>
    <xdr:to>
      <xdr:col>8</xdr:col>
      <xdr:colOff>666751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3843619" y="3675530"/>
          <a:ext cx="3232897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Auxiliares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704850</xdr:colOff>
      <xdr:row>23</xdr:row>
      <xdr:rowOff>86846</xdr:rowOff>
    </xdr:from>
    <xdr:to>
      <xdr:col>8</xdr:col>
      <xdr:colOff>726703</xdr:colOff>
      <xdr:row>36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63496</xdr:colOff>
      <xdr:row>0</xdr:row>
      <xdr:rowOff>25401</xdr:rowOff>
    </xdr:from>
    <xdr:to>
      <xdr:col>8</xdr:col>
      <xdr:colOff>941294</xdr:colOff>
      <xdr:row>4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6" y="25401"/>
          <a:ext cx="7534092" cy="78142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4" y="1207998"/>
          <a:ext cx="273426" cy="305918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23</xdr:row>
      <xdr:rowOff>9526</xdr:rowOff>
    </xdr:from>
    <xdr:to>
      <xdr:col>4</xdr:col>
      <xdr:colOff>532840</xdr:colOff>
      <xdr:row>36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20</xdr:row>
      <xdr:rowOff>42580</xdr:rowOff>
    </xdr:from>
    <xdr:to>
      <xdr:col>5</xdr:col>
      <xdr:colOff>112059</xdr:colOff>
      <xdr:row>22</xdr:row>
      <xdr:rowOff>165761</xdr:rowOff>
    </xdr:to>
    <xdr:sp macro="" textlink="">
      <xdr:nvSpPr>
        <xdr:cNvPr id="8" name="1 CuadroTexto"/>
        <xdr:cNvSpPr txBox="1"/>
      </xdr:nvSpPr>
      <xdr:spPr>
        <a:xfrm>
          <a:off x="336177" y="3673286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Inmobiliarias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y Empresariales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20</xdr:row>
      <xdr:rowOff>44824</xdr:rowOff>
    </xdr:from>
    <xdr:to>
      <xdr:col>8</xdr:col>
      <xdr:colOff>481852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4157384" y="3675530"/>
          <a:ext cx="273423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Inmobiliarias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y Empresariales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931209</xdr:colOff>
      <xdr:row>23</xdr:row>
      <xdr:rowOff>0</xdr:rowOff>
    </xdr:from>
    <xdr:to>
      <xdr:col>8</xdr:col>
      <xdr:colOff>885825</xdr:colOff>
      <xdr:row>36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923924</xdr:colOff>
      <xdr:row>3</xdr:row>
      <xdr:rowOff>161925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99329" cy="7365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 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885826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4" y="1207998"/>
          <a:ext cx="282952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23</xdr:row>
      <xdr:rowOff>0</xdr:rowOff>
    </xdr:from>
    <xdr:to>
      <xdr:col>4</xdr:col>
      <xdr:colOff>695324</xdr:colOff>
      <xdr:row>36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20</xdr:row>
      <xdr:rowOff>42580</xdr:rowOff>
    </xdr:from>
    <xdr:to>
      <xdr:col>5</xdr:col>
      <xdr:colOff>112059</xdr:colOff>
      <xdr:row>22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20</xdr:row>
      <xdr:rowOff>44824</xdr:rowOff>
    </xdr:from>
    <xdr:to>
      <xdr:col>8</xdr:col>
      <xdr:colOff>481852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45383</xdr:colOff>
      <xdr:row>22</xdr:row>
      <xdr:rowOff>190500</xdr:rowOff>
    </xdr:from>
    <xdr:to>
      <xdr:col>8</xdr:col>
      <xdr:colOff>809624</xdr:colOff>
      <xdr:row>35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914400</xdr:colOff>
      <xdr:row>4</xdr:row>
      <xdr:rowOff>66675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432680" cy="8413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>
    <xdr:from>
      <xdr:col>3</xdr:col>
      <xdr:colOff>353920</xdr:colOff>
      <xdr:row>0</xdr:row>
      <xdr:rowOff>111125</xdr:rowOff>
    </xdr:from>
    <xdr:to>
      <xdr:col>5</xdr:col>
      <xdr:colOff>854448</xdr:colOff>
      <xdr:row>3</xdr:row>
      <xdr:rowOff>111125</xdr:rowOff>
    </xdr:to>
    <xdr:sp macro="" textlink="">
      <xdr:nvSpPr>
        <xdr:cNvPr id="5" name="3 CuadroTexto"/>
        <xdr:cNvSpPr txBox="1"/>
      </xdr:nvSpPr>
      <xdr:spPr>
        <a:xfrm>
          <a:off x="2487520" y="111125"/>
          <a:ext cx="219597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4" y="1207998"/>
          <a:ext cx="273426" cy="286868"/>
        </a:xfrm>
        <a:prstGeom prst="rect">
          <a:avLst/>
        </a:prstGeom>
      </xdr:spPr>
    </xdr:pic>
    <xdr:clientData/>
  </xdr:twoCellAnchor>
  <xdr:twoCellAnchor>
    <xdr:from>
      <xdr:col>1</xdr:col>
      <xdr:colOff>200025</xdr:colOff>
      <xdr:row>22</xdr:row>
      <xdr:rowOff>38101</xdr:rowOff>
    </xdr:from>
    <xdr:to>
      <xdr:col>4</xdr:col>
      <xdr:colOff>704850</xdr:colOff>
      <xdr:row>35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20</xdr:row>
      <xdr:rowOff>42580</xdr:rowOff>
    </xdr:from>
    <xdr:to>
      <xdr:col>5</xdr:col>
      <xdr:colOff>112059</xdr:colOff>
      <xdr:row>22</xdr:row>
      <xdr:rowOff>0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20</xdr:row>
      <xdr:rowOff>44824</xdr:rowOff>
    </xdr:from>
    <xdr:to>
      <xdr:col>8</xdr:col>
      <xdr:colOff>481852</xdr:colOff>
      <xdr:row>22</xdr:row>
      <xdr:rowOff>0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22</xdr:row>
      <xdr:rowOff>0</xdr:rowOff>
    </xdr:from>
    <xdr:to>
      <xdr:col>8</xdr:col>
      <xdr:colOff>726703</xdr:colOff>
      <xdr:row>35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923925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604130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 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2014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23</xdr:row>
      <xdr:rowOff>0</xdr:rowOff>
    </xdr:from>
    <xdr:to>
      <xdr:col>4</xdr:col>
      <xdr:colOff>742950</xdr:colOff>
      <xdr:row>36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20</xdr:row>
      <xdr:rowOff>42580</xdr:rowOff>
    </xdr:from>
    <xdr:to>
      <xdr:col>5</xdr:col>
      <xdr:colOff>112059</xdr:colOff>
      <xdr:row>22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Investigación y Desarrollo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20</xdr:row>
      <xdr:rowOff>44824</xdr:rowOff>
    </xdr:from>
    <xdr:to>
      <xdr:col>8</xdr:col>
      <xdr:colOff>896470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4022912" y="3675530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Investigación y Desarrollo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23</xdr:row>
      <xdr:rowOff>0</xdr:rowOff>
    </xdr:from>
    <xdr:to>
      <xdr:col>8</xdr:col>
      <xdr:colOff>726703</xdr:colOff>
      <xdr:row>36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933450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432680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876299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2" y="1207998"/>
          <a:ext cx="273427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22</xdr:row>
      <xdr:rowOff>190501</xdr:rowOff>
    </xdr:from>
    <xdr:to>
      <xdr:col>4</xdr:col>
      <xdr:colOff>618565</xdr:colOff>
      <xdr:row>36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20</xdr:row>
      <xdr:rowOff>42580</xdr:rowOff>
    </xdr:from>
    <xdr:to>
      <xdr:col>5</xdr:col>
      <xdr:colOff>112059</xdr:colOff>
      <xdr:row>22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de Suministro de Personal 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20</xdr:row>
      <xdr:rowOff>44824</xdr:rowOff>
    </xdr:from>
    <xdr:to>
      <xdr:col>8</xdr:col>
      <xdr:colOff>896470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Suministro de Personal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104214</xdr:colOff>
      <xdr:row>23</xdr:row>
      <xdr:rowOff>0</xdr:rowOff>
    </xdr:from>
    <xdr:to>
      <xdr:col>8</xdr:col>
      <xdr:colOff>762561</xdr:colOff>
      <xdr:row>36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657225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675640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2</xdr:col>
      <xdr:colOff>347383</xdr:colOff>
      <xdr:row>22</xdr:row>
      <xdr:rowOff>190501</xdr:rowOff>
    </xdr:from>
    <xdr:to>
      <xdr:col>7</xdr:col>
      <xdr:colOff>9525</xdr:colOff>
      <xdr:row>33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535081</xdr:colOff>
      <xdr:row>20</xdr:row>
      <xdr:rowOff>57149</xdr:rowOff>
    </xdr:from>
    <xdr:to>
      <xdr:col>6</xdr:col>
      <xdr:colOff>855009</xdr:colOff>
      <xdr:row>22</xdr:row>
      <xdr:rowOff>51460</xdr:rowOff>
    </xdr:to>
    <xdr:sp macro="" textlink="">
      <xdr:nvSpPr>
        <xdr:cNvPr id="8" name="1 CuadroTexto"/>
        <xdr:cNvSpPr txBox="1"/>
      </xdr:nvSpPr>
      <xdr:spPr>
        <a:xfrm>
          <a:off x="1744756" y="3857624"/>
          <a:ext cx="3701303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63494</xdr:colOff>
      <xdr:row>0</xdr:row>
      <xdr:rowOff>25401</xdr:rowOff>
    </xdr:from>
    <xdr:to>
      <xdr:col>8</xdr:col>
      <xdr:colOff>942974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4" y="25401"/>
          <a:ext cx="734695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23</xdr:row>
      <xdr:rowOff>0</xdr:rowOff>
    </xdr:from>
    <xdr:to>
      <xdr:col>4</xdr:col>
      <xdr:colOff>638174</xdr:colOff>
      <xdr:row>34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20</xdr:row>
      <xdr:rowOff>42580</xdr:rowOff>
    </xdr:from>
    <xdr:to>
      <xdr:col>5</xdr:col>
      <xdr:colOff>112059</xdr:colOff>
      <xdr:row>22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Salud Humana Privada 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20</xdr:row>
      <xdr:rowOff>44824</xdr:rowOff>
    </xdr:from>
    <xdr:to>
      <xdr:col>8</xdr:col>
      <xdr:colOff>896470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45384</xdr:colOff>
      <xdr:row>23</xdr:row>
      <xdr:rowOff>0</xdr:rowOff>
    </xdr:from>
    <xdr:to>
      <xdr:col>8</xdr:col>
      <xdr:colOff>698128</xdr:colOff>
      <xdr:row>34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952500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432680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123825</xdr:colOff>
      <xdr:row>23</xdr:row>
      <xdr:rowOff>0</xdr:rowOff>
    </xdr:from>
    <xdr:to>
      <xdr:col>4</xdr:col>
      <xdr:colOff>581025</xdr:colOff>
      <xdr:row>36</xdr:row>
      <xdr:rowOff>49869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20</xdr:row>
      <xdr:rowOff>42580</xdr:rowOff>
    </xdr:from>
    <xdr:to>
      <xdr:col>5</xdr:col>
      <xdr:colOff>112059</xdr:colOff>
      <xdr:row>22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Radio y Televisión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20</xdr:row>
      <xdr:rowOff>44824</xdr:rowOff>
    </xdr:from>
    <xdr:to>
      <xdr:col>8</xdr:col>
      <xdr:colOff>896470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Radio y Televisión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23</xdr:row>
      <xdr:rowOff>0</xdr:rowOff>
    </xdr:from>
    <xdr:to>
      <xdr:col>8</xdr:col>
      <xdr:colOff>885264</xdr:colOff>
      <xdr:row>36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904875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302505" cy="8191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22</xdr:row>
      <xdr:rowOff>200024</xdr:rowOff>
    </xdr:from>
    <xdr:to>
      <xdr:col>4</xdr:col>
      <xdr:colOff>685800</xdr:colOff>
      <xdr:row>35</xdr:row>
      <xdr:rowOff>180974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20</xdr:row>
      <xdr:rowOff>14005</xdr:rowOff>
    </xdr:from>
    <xdr:to>
      <xdr:col>5</xdr:col>
      <xdr:colOff>112059</xdr:colOff>
      <xdr:row>22</xdr:row>
      <xdr:rowOff>47625</xdr:rowOff>
    </xdr:to>
    <xdr:sp macro="" textlink="">
      <xdr:nvSpPr>
        <xdr:cNvPr id="8" name="1 CuadroTexto"/>
        <xdr:cNvSpPr txBox="1"/>
      </xdr:nvSpPr>
      <xdr:spPr>
        <a:xfrm>
          <a:off x="335056" y="3814480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Entretenimiento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20</xdr:row>
      <xdr:rowOff>76199</xdr:rowOff>
    </xdr:from>
    <xdr:to>
      <xdr:col>8</xdr:col>
      <xdr:colOff>896470</xdr:colOff>
      <xdr:row>22</xdr:row>
      <xdr:rowOff>168004</xdr:rowOff>
    </xdr:to>
    <xdr:sp macro="" textlink="">
      <xdr:nvSpPr>
        <xdr:cNvPr id="9" name="1 CuadroTexto"/>
        <xdr:cNvSpPr txBox="1"/>
      </xdr:nvSpPr>
      <xdr:spPr>
        <a:xfrm>
          <a:off x="3849781" y="3876674"/>
          <a:ext cx="35332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Entretenimiento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828116</xdr:colOff>
      <xdr:row>23</xdr:row>
      <xdr:rowOff>0</xdr:rowOff>
    </xdr:from>
    <xdr:to>
      <xdr:col>8</xdr:col>
      <xdr:colOff>856689</xdr:colOff>
      <xdr:row>35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582706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6648829" cy="80047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291167</xdr:colOff>
      <xdr:row>0</xdr:row>
      <xdr:rowOff>112806</xdr:rowOff>
    </xdr:from>
    <xdr:to>
      <xdr:col>5</xdr:col>
      <xdr:colOff>1292038</xdr:colOff>
      <xdr:row>3</xdr:row>
      <xdr:rowOff>112806</xdr:rowOff>
    </xdr:to>
    <xdr:sp macro="" textlink="">
      <xdr:nvSpPr>
        <xdr:cNvPr id="5" name="3 CuadroTexto"/>
        <xdr:cNvSpPr txBox="1"/>
      </xdr:nvSpPr>
      <xdr:spPr>
        <a:xfrm>
          <a:off x="2039285" y="112806"/>
          <a:ext cx="2883459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 Servicios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2</xdr:col>
      <xdr:colOff>179293</xdr:colOff>
      <xdr:row>23</xdr:row>
      <xdr:rowOff>0</xdr:rowOff>
    </xdr:from>
    <xdr:to>
      <xdr:col>7</xdr:col>
      <xdr:colOff>168087</xdr:colOff>
      <xdr:row>33</xdr:row>
      <xdr:rowOff>95250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1681</xdr:colOff>
      <xdr:row>20</xdr:row>
      <xdr:rowOff>89647</xdr:rowOff>
    </xdr:from>
    <xdr:to>
      <xdr:col>6</xdr:col>
      <xdr:colOff>864534</xdr:colOff>
      <xdr:row>22</xdr:row>
      <xdr:rowOff>44177</xdr:rowOff>
    </xdr:to>
    <xdr:sp macro="" textlink="">
      <xdr:nvSpPr>
        <xdr:cNvPr id="8" name="1 CuadroTexto"/>
        <xdr:cNvSpPr txBox="1"/>
      </xdr:nvSpPr>
      <xdr:spPr>
        <a:xfrm>
          <a:off x="1749799" y="3922059"/>
          <a:ext cx="3742764" cy="35794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Deportivas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628650</xdr:colOff>
      <xdr:row>6</xdr:row>
      <xdr:rowOff>28575</xdr:rowOff>
    </xdr:from>
    <xdr:to>
      <xdr:col>1</xdr:col>
      <xdr:colOff>902079</xdr:colOff>
      <xdr:row>7</xdr:row>
      <xdr:rowOff>105893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228725"/>
          <a:ext cx="273429" cy="277343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63496</xdr:colOff>
      <xdr:row>0</xdr:row>
      <xdr:rowOff>25401</xdr:rowOff>
    </xdr:from>
    <xdr:to>
      <xdr:col>8</xdr:col>
      <xdr:colOff>952499</xdr:colOff>
      <xdr:row>4</xdr:row>
      <xdr:rowOff>38101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6" y="25401"/>
          <a:ext cx="7308853" cy="8128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367367</xdr:colOff>
      <xdr:row>0</xdr:row>
      <xdr:rowOff>139700</xdr:rowOff>
    </xdr:from>
    <xdr:to>
      <xdr:col>6</xdr:col>
      <xdr:colOff>0</xdr:colOff>
      <xdr:row>3</xdr:row>
      <xdr:rowOff>139700</xdr:rowOff>
    </xdr:to>
    <xdr:sp macro="" textlink="">
      <xdr:nvSpPr>
        <xdr:cNvPr id="5" name="3 CuadroTexto"/>
        <xdr:cNvSpPr txBox="1"/>
      </xdr:nvSpPr>
      <xdr:spPr>
        <a:xfrm>
          <a:off x="2500967" y="139700"/>
          <a:ext cx="203293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885825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8637" y="1207995"/>
          <a:ext cx="260538" cy="281827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22</xdr:row>
      <xdr:rowOff>190501</xdr:rowOff>
    </xdr:from>
    <xdr:to>
      <xdr:col>4</xdr:col>
      <xdr:colOff>590550</xdr:colOff>
      <xdr:row>36</xdr:row>
      <xdr:rowOff>104774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368113</xdr:colOff>
      <xdr:row>19</xdr:row>
      <xdr:rowOff>162485</xdr:rowOff>
    </xdr:from>
    <xdr:to>
      <xdr:col>4</xdr:col>
      <xdr:colOff>726702</xdr:colOff>
      <xdr:row>22</xdr:row>
      <xdr:rowOff>85726</xdr:rowOff>
    </xdr:to>
    <xdr:sp macro="" textlink="">
      <xdr:nvSpPr>
        <xdr:cNvPr id="8" name="1 CuadroTexto"/>
        <xdr:cNvSpPr txBox="1"/>
      </xdr:nvSpPr>
      <xdr:spPr>
        <a:xfrm>
          <a:off x="501463" y="3962960"/>
          <a:ext cx="3301814" cy="52331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Restaurantes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 </a:t>
          </a:r>
          <a:r>
            <a:rPr lang="es-ES" sz="1200" b="1">
              <a:solidFill>
                <a:srgbClr val="53722D"/>
              </a:solidFill>
            </a:rPr>
            <a:t>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844925</xdr:colOff>
      <xdr:row>19</xdr:row>
      <xdr:rowOff>164726</xdr:rowOff>
    </xdr:from>
    <xdr:to>
      <xdr:col>8</xdr:col>
      <xdr:colOff>738469</xdr:colOff>
      <xdr:row>22</xdr:row>
      <xdr:rowOff>19050</xdr:rowOff>
    </xdr:to>
    <xdr:sp macro="" textlink="">
      <xdr:nvSpPr>
        <xdr:cNvPr id="9" name="1 CuadroTexto"/>
        <xdr:cNvSpPr txBox="1"/>
      </xdr:nvSpPr>
      <xdr:spPr>
        <a:xfrm>
          <a:off x="3921500" y="3965201"/>
          <a:ext cx="3236819" cy="4543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Restaurantes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762000</xdr:colOff>
      <xdr:row>22</xdr:row>
      <xdr:rowOff>134471</xdr:rowOff>
    </xdr:from>
    <xdr:to>
      <xdr:col>8</xdr:col>
      <xdr:colOff>812428</xdr:colOff>
      <xdr:row>36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63497</xdr:colOff>
      <xdr:row>0</xdr:row>
      <xdr:rowOff>25401</xdr:rowOff>
    </xdr:from>
    <xdr:to>
      <xdr:col>8</xdr:col>
      <xdr:colOff>942975</xdr:colOff>
      <xdr:row>4</xdr:row>
      <xdr:rowOff>76201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7" y="25401"/>
          <a:ext cx="7299328" cy="8509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57198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277720</xdr:colOff>
      <xdr:row>0</xdr:row>
      <xdr:rowOff>168275</xdr:rowOff>
    </xdr:from>
    <xdr:to>
      <xdr:col>6</xdr:col>
      <xdr:colOff>9525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2411320" y="168275"/>
          <a:ext cx="213210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647699</xdr:colOff>
      <xdr:row>6</xdr:row>
      <xdr:rowOff>19050</xdr:rowOff>
    </xdr:from>
    <xdr:to>
      <xdr:col>1</xdr:col>
      <xdr:colOff>904874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49" y="1219200"/>
          <a:ext cx="257175" cy="278199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22</xdr:row>
      <xdr:rowOff>180975</xdr:rowOff>
    </xdr:from>
    <xdr:to>
      <xdr:col>4</xdr:col>
      <xdr:colOff>523315</xdr:colOff>
      <xdr:row>37</xdr:row>
      <xdr:rowOff>47625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358588</xdr:colOff>
      <xdr:row>20</xdr:row>
      <xdr:rowOff>53787</xdr:rowOff>
    </xdr:from>
    <xdr:to>
      <xdr:col>4</xdr:col>
      <xdr:colOff>717177</xdr:colOff>
      <xdr:row>22</xdr:row>
      <xdr:rowOff>176968</xdr:rowOff>
    </xdr:to>
    <xdr:sp macro="" textlink="">
      <xdr:nvSpPr>
        <xdr:cNvPr id="8" name="1 CuadroTexto"/>
        <xdr:cNvSpPr txBox="1"/>
      </xdr:nvSpPr>
      <xdr:spPr>
        <a:xfrm>
          <a:off x="491938" y="3778062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20</xdr:row>
      <xdr:rowOff>44824</xdr:rowOff>
    </xdr:from>
    <xdr:to>
      <xdr:col>8</xdr:col>
      <xdr:colOff>521074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845484</xdr:colOff>
      <xdr:row>22</xdr:row>
      <xdr:rowOff>172571</xdr:rowOff>
    </xdr:from>
    <xdr:to>
      <xdr:col>8</xdr:col>
      <xdr:colOff>621928</xdr:colOff>
      <xdr:row>37</xdr:row>
      <xdr:rowOff>28575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82546</xdr:colOff>
      <xdr:row>0</xdr:row>
      <xdr:rowOff>25401</xdr:rowOff>
    </xdr:from>
    <xdr:to>
      <xdr:col>8</xdr:col>
      <xdr:colOff>600075</xdr:colOff>
      <xdr:row>4</xdr:row>
      <xdr:rowOff>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546" y="25401"/>
          <a:ext cx="6956429" cy="7747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5628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59149"/>
        </a:xfrm>
        <a:prstGeom prst="rect">
          <a:avLst/>
        </a:prstGeom>
      </xdr:spPr>
    </xdr:pic>
    <xdr:clientData/>
  </xdr:twoCellAnchor>
  <xdr:twoCellAnchor>
    <xdr:from>
      <xdr:col>3</xdr:col>
      <xdr:colOff>277720</xdr:colOff>
      <xdr:row>0</xdr:row>
      <xdr:rowOff>168275</xdr:rowOff>
    </xdr:from>
    <xdr:to>
      <xdr:col>6</xdr:col>
      <xdr:colOff>85725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2411320" y="168275"/>
          <a:ext cx="220830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 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866775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7431" y="1219202"/>
          <a:ext cx="252694" cy="259414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22</xdr:row>
      <xdr:rowOff>190501</xdr:rowOff>
    </xdr:from>
    <xdr:to>
      <xdr:col>4</xdr:col>
      <xdr:colOff>532840</xdr:colOff>
      <xdr:row>37</xdr:row>
      <xdr:rowOff>95250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168088</xdr:colOff>
      <xdr:row>20</xdr:row>
      <xdr:rowOff>53787</xdr:rowOff>
    </xdr:from>
    <xdr:to>
      <xdr:col>4</xdr:col>
      <xdr:colOff>526677</xdr:colOff>
      <xdr:row>22</xdr:row>
      <xdr:rowOff>176968</xdr:rowOff>
    </xdr:to>
    <xdr:sp macro="" textlink="">
      <xdr:nvSpPr>
        <xdr:cNvPr id="8" name="1 CuadroTexto"/>
        <xdr:cNvSpPr txBox="1"/>
      </xdr:nvSpPr>
      <xdr:spPr>
        <a:xfrm>
          <a:off x="301438" y="4054287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Postales y  Correo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(%),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20</xdr:row>
      <xdr:rowOff>44824</xdr:rowOff>
    </xdr:from>
    <xdr:to>
      <xdr:col>8</xdr:col>
      <xdr:colOff>521074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Postales y Correo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23</xdr:row>
      <xdr:rowOff>134471</xdr:rowOff>
    </xdr:from>
    <xdr:to>
      <xdr:col>8</xdr:col>
      <xdr:colOff>828675</xdr:colOff>
      <xdr:row>37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942974</xdr:colOff>
      <xdr:row>3</xdr:row>
      <xdr:rowOff>161926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99329" cy="7366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100853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112059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>
    <xdr:from>
      <xdr:col>3</xdr:col>
      <xdr:colOff>258670</xdr:colOff>
      <xdr:row>0</xdr:row>
      <xdr:rowOff>111125</xdr:rowOff>
    </xdr:from>
    <xdr:to>
      <xdr:col>6</xdr:col>
      <xdr:colOff>0</xdr:colOff>
      <xdr:row>3</xdr:row>
      <xdr:rowOff>111125</xdr:rowOff>
    </xdr:to>
    <xdr:sp macro="" textlink="">
      <xdr:nvSpPr>
        <xdr:cNvPr id="5" name="3 CuadroTexto"/>
        <xdr:cNvSpPr txBox="1"/>
      </xdr:nvSpPr>
      <xdr:spPr>
        <a:xfrm>
          <a:off x="2392270" y="111125"/>
          <a:ext cx="214163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904875</xdr:colOff>
      <xdr:row>7</xdr:row>
      <xdr:rowOff>123266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4" y="1207998"/>
          <a:ext cx="302001" cy="315443"/>
        </a:xfrm>
        <a:prstGeom prst="rect">
          <a:avLst/>
        </a:prstGeom>
      </xdr:spPr>
    </xdr:pic>
    <xdr:clientData/>
  </xdr:twoCellAnchor>
  <xdr:twoCellAnchor>
    <xdr:from>
      <xdr:col>1</xdr:col>
      <xdr:colOff>209550</xdr:colOff>
      <xdr:row>23</xdr:row>
      <xdr:rowOff>190501</xdr:rowOff>
    </xdr:from>
    <xdr:to>
      <xdr:col>4</xdr:col>
      <xdr:colOff>504265</xdr:colOff>
      <xdr:row>37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168088</xdr:colOff>
      <xdr:row>20</xdr:row>
      <xdr:rowOff>165846</xdr:rowOff>
    </xdr:from>
    <xdr:to>
      <xdr:col>4</xdr:col>
      <xdr:colOff>717177</xdr:colOff>
      <xdr:row>23</xdr:row>
      <xdr:rowOff>87321</xdr:rowOff>
    </xdr:to>
    <xdr:sp macro="" textlink="">
      <xdr:nvSpPr>
        <xdr:cNvPr id="8" name="1 CuadroTexto"/>
        <xdr:cNvSpPr txBox="1"/>
      </xdr:nvSpPr>
      <xdr:spPr>
        <a:xfrm>
          <a:off x="301438" y="3766296"/>
          <a:ext cx="3492314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Auxiliares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818030</xdr:colOff>
      <xdr:row>20</xdr:row>
      <xdr:rowOff>179294</xdr:rowOff>
    </xdr:from>
    <xdr:to>
      <xdr:col>8</xdr:col>
      <xdr:colOff>711574</xdr:colOff>
      <xdr:row>23</xdr:row>
      <xdr:rowOff>100769</xdr:rowOff>
    </xdr:to>
    <xdr:sp macro="" textlink="">
      <xdr:nvSpPr>
        <xdr:cNvPr id="9" name="1 CuadroTexto"/>
        <xdr:cNvSpPr txBox="1"/>
      </xdr:nvSpPr>
      <xdr:spPr>
        <a:xfrm>
          <a:off x="3894605" y="3779744"/>
          <a:ext cx="3236819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Auxiliares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723901</xdr:colOff>
      <xdr:row>23</xdr:row>
      <xdr:rowOff>134471</xdr:rowOff>
    </xdr:from>
    <xdr:to>
      <xdr:col>8</xdr:col>
      <xdr:colOff>650504</xdr:colOff>
      <xdr:row>37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63496</xdr:colOff>
      <xdr:row>0</xdr:row>
      <xdr:rowOff>25401</xdr:rowOff>
    </xdr:from>
    <xdr:to>
      <xdr:col>8</xdr:col>
      <xdr:colOff>933450</xdr:colOff>
      <xdr:row>4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6" y="25401"/>
          <a:ext cx="7289804" cy="7746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625285</xdr:colOff>
      <xdr:row>6</xdr:row>
      <xdr:rowOff>7848</xdr:rowOff>
    </xdr:from>
    <xdr:to>
      <xdr:col>1</xdr:col>
      <xdr:colOff>889186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8635" y="1207998"/>
          <a:ext cx="263901" cy="305918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23</xdr:row>
      <xdr:rowOff>190501</xdr:rowOff>
    </xdr:from>
    <xdr:to>
      <xdr:col>4</xdr:col>
      <xdr:colOff>504265</xdr:colOff>
      <xdr:row>37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76200</xdr:colOff>
      <xdr:row>20</xdr:row>
      <xdr:rowOff>23530</xdr:rowOff>
    </xdr:from>
    <xdr:to>
      <xdr:col>4</xdr:col>
      <xdr:colOff>940734</xdr:colOff>
      <xdr:row>22</xdr:row>
      <xdr:rowOff>146711</xdr:rowOff>
    </xdr:to>
    <xdr:sp macro="" textlink="">
      <xdr:nvSpPr>
        <xdr:cNvPr id="8" name="1 CuadroTexto"/>
        <xdr:cNvSpPr txBox="1"/>
      </xdr:nvSpPr>
      <xdr:spPr>
        <a:xfrm>
          <a:off x="209550" y="3623980"/>
          <a:ext cx="380775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Inmobiliarias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y Empresariales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57151</xdr:colOff>
      <xdr:row>20</xdr:row>
      <xdr:rowOff>44824</xdr:rowOff>
    </xdr:from>
    <xdr:to>
      <xdr:col>8</xdr:col>
      <xdr:colOff>819151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4076701" y="3645274"/>
          <a:ext cx="3162300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Inmobiliarias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y Empresariales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 </a:t>
          </a:r>
          <a:r>
            <a:rPr lang="es-ES" sz="1200" b="1">
              <a:solidFill>
                <a:srgbClr val="53722D"/>
              </a:solidFill>
            </a:rPr>
            <a:t>(%),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723900</xdr:colOff>
      <xdr:row>23</xdr:row>
      <xdr:rowOff>134472</xdr:rowOff>
    </xdr:from>
    <xdr:to>
      <xdr:col>8</xdr:col>
      <xdr:colOff>771524</xdr:colOff>
      <xdr:row>37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930088</xdr:colOff>
      <xdr:row>3</xdr:row>
      <xdr:rowOff>161925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86443" cy="7365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180975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18925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 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4" y="1207998"/>
          <a:ext cx="292476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23</xdr:row>
      <xdr:rowOff>190501</xdr:rowOff>
    </xdr:from>
    <xdr:to>
      <xdr:col>4</xdr:col>
      <xdr:colOff>504265</xdr:colOff>
      <xdr:row>37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87406</xdr:colOff>
      <xdr:row>20</xdr:row>
      <xdr:rowOff>118780</xdr:rowOff>
    </xdr:from>
    <xdr:to>
      <xdr:col>4</xdr:col>
      <xdr:colOff>807384</xdr:colOff>
      <xdr:row>23</xdr:row>
      <xdr:rowOff>41936</xdr:rowOff>
    </xdr:to>
    <xdr:sp macro="" textlink="">
      <xdr:nvSpPr>
        <xdr:cNvPr id="8" name="1 CuadroTexto"/>
        <xdr:cNvSpPr txBox="1"/>
      </xdr:nvSpPr>
      <xdr:spPr>
        <a:xfrm>
          <a:off x="87406" y="41192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850528</xdr:colOff>
      <xdr:row>20</xdr:row>
      <xdr:rowOff>130549</xdr:rowOff>
    </xdr:from>
    <xdr:to>
      <xdr:col>8</xdr:col>
      <xdr:colOff>638175</xdr:colOff>
      <xdr:row>23</xdr:row>
      <xdr:rowOff>53705</xdr:rowOff>
    </xdr:to>
    <xdr:sp macro="" textlink="">
      <xdr:nvSpPr>
        <xdr:cNvPr id="9" name="1 CuadroTexto"/>
        <xdr:cNvSpPr txBox="1"/>
      </xdr:nvSpPr>
      <xdr:spPr>
        <a:xfrm>
          <a:off x="3927103" y="4131049"/>
          <a:ext cx="3130922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685801</xdr:colOff>
      <xdr:row>23</xdr:row>
      <xdr:rowOff>134471</xdr:rowOff>
    </xdr:from>
    <xdr:to>
      <xdr:col>8</xdr:col>
      <xdr:colOff>650504</xdr:colOff>
      <xdr:row>37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930088</xdr:colOff>
      <xdr:row>3</xdr:row>
      <xdr:rowOff>133350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86443" cy="7080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 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4" y="1207998"/>
          <a:ext cx="292476" cy="286868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23</xdr:row>
      <xdr:rowOff>171451</xdr:rowOff>
    </xdr:from>
    <xdr:to>
      <xdr:col>4</xdr:col>
      <xdr:colOff>551890</xdr:colOff>
      <xdr:row>37</xdr:row>
      <xdr:rowOff>30818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20</xdr:row>
      <xdr:rowOff>154639</xdr:rowOff>
    </xdr:from>
    <xdr:to>
      <xdr:col>5</xdr:col>
      <xdr:colOff>112059</xdr:colOff>
      <xdr:row>23</xdr:row>
      <xdr:rowOff>76114</xdr:rowOff>
    </xdr:to>
    <xdr:sp macro="" textlink="">
      <xdr:nvSpPr>
        <xdr:cNvPr id="8" name="1 CuadroTexto"/>
        <xdr:cNvSpPr txBox="1"/>
      </xdr:nvSpPr>
      <xdr:spPr>
        <a:xfrm>
          <a:off x="335056" y="3755089"/>
          <a:ext cx="3796553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9525</xdr:colOff>
      <xdr:row>20</xdr:row>
      <xdr:rowOff>134471</xdr:rowOff>
    </xdr:from>
    <xdr:to>
      <xdr:col>8</xdr:col>
      <xdr:colOff>800100</xdr:colOff>
      <xdr:row>23</xdr:row>
      <xdr:rowOff>55946</xdr:rowOff>
    </xdr:to>
    <xdr:sp macro="" textlink="">
      <xdr:nvSpPr>
        <xdr:cNvPr id="9" name="1 CuadroTexto"/>
        <xdr:cNvSpPr txBox="1"/>
      </xdr:nvSpPr>
      <xdr:spPr>
        <a:xfrm>
          <a:off x="4029075" y="3734921"/>
          <a:ext cx="3190875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704851</xdr:colOff>
      <xdr:row>23</xdr:row>
      <xdr:rowOff>105896</xdr:rowOff>
    </xdr:from>
    <xdr:to>
      <xdr:col>8</xdr:col>
      <xdr:colOff>800100</xdr:colOff>
      <xdr:row>37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933450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8980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457450" y="101600"/>
          <a:ext cx="210222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885825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3" y="1207998"/>
          <a:ext cx="282952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23</xdr:row>
      <xdr:rowOff>47626</xdr:rowOff>
    </xdr:from>
    <xdr:to>
      <xdr:col>4</xdr:col>
      <xdr:colOff>532840</xdr:colOff>
      <xdr:row>37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20</xdr:row>
      <xdr:rowOff>42580</xdr:rowOff>
    </xdr:from>
    <xdr:to>
      <xdr:col>5</xdr:col>
      <xdr:colOff>112059</xdr:colOff>
      <xdr:row>22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Investigación y Desarrollo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20</xdr:row>
      <xdr:rowOff>44824</xdr:rowOff>
    </xdr:from>
    <xdr:to>
      <xdr:col>8</xdr:col>
      <xdr:colOff>896470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Investigación y Desarrollo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(%), 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914400</xdr:colOff>
      <xdr:row>23</xdr:row>
      <xdr:rowOff>1121</xdr:rowOff>
    </xdr:from>
    <xdr:to>
      <xdr:col>8</xdr:col>
      <xdr:colOff>850528</xdr:colOff>
      <xdr:row>37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933450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8980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22</xdr:row>
      <xdr:rowOff>152401</xdr:rowOff>
    </xdr:from>
    <xdr:to>
      <xdr:col>4</xdr:col>
      <xdr:colOff>523315</xdr:colOff>
      <xdr:row>36</xdr:row>
      <xdr:rowOff>11768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201706</xdr:colOff>
      <xdr:row>20</xdr:row>
      <xdr:rowOff>42580</xdr:rowOff>
    </xdr:from>
    <xdr:to>
      <xdr:col>5</xdr:col>
      <xdr:colOff>112059</xdr:colOff>
      <xdr:row>22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de Suministro de Personal V</a:t>
          </a:r>
          <a:r>
            <a:rPr lang="es-ES" sz="1200" b="1">
              <a:solidFill>
                <a:srgbClr val="53722D"/>
              </a:solidFill>
            </a:rPr>
            <a:t>ariación año corrido (%), II</a:t>
          </a:r>
          <a:r>
            <a:rPr lang="es-ES" sz="1200" b="1" baseline="0">
              <a:solidFill>
                <a:srgbClr val="53722D"/>
              </a:solidFill>
            </a:rPr>
            <a:t> trimestre de </a:t>
          </a:r>
          <a:r>
            <a:rPr lang="es-ES" sz="1200" b="1">
              <a:solidFill>
                <a:srgbClr val="53722D"/>
              </a:solidFill>
            </a:rPr>
            <a:t>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20</xdr:row>
      <xdr:rowOff>44824</xdr:rowOff>
    </xdr:from>
    <xdr:to>
      <xdr:col>8</xdr:col>
      <xdr:colOff>896470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Suministro de Personal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22</xdr:row>
      <xdr:rowOff>153521</xdr:rowOff>
    </xdr:from>
    <xdr:to>
      <xdr:col>8</xdr:col>
      <xdr:colOff>783853</xdr:colOff>
      <xdr:row>37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571500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660400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291167</xdr:colOff>
      <xdr:row>0</xdr:row>
      <xdr:rowOff>112806</xdr:rowOff>
    </xdr:from>
    <xdr:to>
      <xdr:col>5</xdr:col>
      <xdr:colOff>877420</xdr:colOff>
      <xdr:row>3</xdr:row>
      <xdr:rowOff>112806</xdr:rowOff>
    </xdr:to>
    <xdr:sp macro="" textlink="">
      <xdr:nvSpPr>
        <xdr:cNvPr id="5" name="3 CuadroTexto"/>
        <xdr:cNvSpPr txBox="1"/>
      </xdr:nvSpPr>
      <xdr:spPr>
        <a:xfrm>
          <a:off x="2043767" y="112806"/>
          <a:ext cx="247220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904874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1" y="1207998"/>
          <a:ext cx="302003" cy="277343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22</xdr:row>
      <xdr:rowOff>171451</xdr:rowOff>
    </xdr:from>
    <xdr:to>
      <xdr:col>6</xdr:col>
      <xdr:colOff>857250</xdr:colOff>
      <xdr:row>32</xdr:row>
      <xdr:rowOff>171450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1681</xdr:colOff>
      <xdr:row>20</xdr:row>
      <xdr:rowOff>0</xdr:rowOff>
    </xdr:from>
    <xdr:to>
      <xdr:col>6</xdr:col>
      <xdr:colOff>864534</xdr:colOff>
      <xdr:row>21</xdr:row>
      <xdr:rowOff>156236</xdr:rowOff>
    </xdr:to>
    <xdr:sp macro="" textlink="">
      <xdr:nvSpPr>
        <xdr:cNvPr id="8" name="1 CuadroTexto"/>
        <xdr:cNvSpPr txBox="1"/>
      </xdr:nvSpPr>
      <xdr:spPr>
        <a:xfrm>
          <a:off x="1754281" y="3600450"/>
          <a:ext cx="3701303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952500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30885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152400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16068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857250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2" y="1207998"/>
          <a:ext cx="254378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22</xdr:row>
      <xdr:rowOff>133351</xdr:rowOff>
    </xdr:from>
    <xdr:to>
      <xdr:col>4</xdr:col>
      <xdr:colOff>704850</xdr:colOff>
      <xdr:row>36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39781</xdr:colOff>
      <xdr:row>20</xdr:row>
      <xdr:rowOff>4480</xdr:rowOff>
    </xdr:from>
    <xdr:to>
      <xdr:col>4</xdr:col>
      <xdr:colOff>759759</xdr:colOff>
      <xdr:row>22</xdr:row>
      <xdr:rowOff>127661</xdr:rowOff>
    </xdr:to>
    <xdr:sp macro="" textlink="">
      <xdr:nvSpPr>
        <xdr:cNvPr id="8" name="1 CuadroTexto"/>
        <xdr:cNvSpPr txBox="1"/>
      </xdr:nvSpPr>
      <xdr:spPr>
        <a:xfrm>
          <a:off x="39781" y="40049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Salud Humana Privada V</a:t>
          </a:r>
          <a:r>
            <a:rPr lang="es-ES" sz="1200" b="1">
              <a:solidFill>
                <a:srgbClr val="53722D"/>
              </a:solidFill>
            </a:rPr>
            <a:t>ariación año corrido (%),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877981</xdr:colOff>
      <xdr:row>20</xdr:row>
      <xdr:rowOff>44824</xdr:rowOff>
    </xdr:from>
    <xdr:to>
      <xdr:col>8</xdr:col>
      <xdr:colOff>820270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3954556" y="404532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(%),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666750</xdr:colOff>
      <xdr:row>22</xdr:row>
      <xdr:rowOff>163046</xdr:rowOff>
    </xdr:from>
    <xdr:to>
      <xdr:col>8</xdr:col>
      <xdr:colOff>790575</xdr:colOff>
      <xdr:row>37</xdr:row>
      <xdr:rowOff>19050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942975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99330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885824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1" y="1207998"/>
          <a:ext cx="282953" cy="277343"/>
        </a:xfrm>
        <a:prstGeom prst="rect">
          <a:avLst/>
        </a:prstGeom>
      </xdr:spPr>
    </xdr:pic>
    <xdr:clientData/>
  </xdr:twoCellAnchor>
  <xdr:twoCellAnchor>
    <xdr:from>
      <xdr:col>1</xdr:col>
      <xdr:colOff>28575</xdr:colOff>
      <xdr:row>23</xdr:row>
      <xdr:rowOff>38101</xdr:rowOff>
    </xdr:from>
    <xdr:to>
      <xdr:col>4</xdr:col>
      <xdr:colOff>551890</xdr:colOff>
      <xdr:row>36</xdr:row>
      <xdr:rowOff>180975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114300</xdr:colOff>
      <xdr:row>20</xdr:row>
      <xdr:rowOff>52105</xdr:rowOff>
    </xdr:from>
    <xdr:to>
      <xdr:col>4</xdr:col>
      <xdr:colOff>769284</xdr:colOff>
      <xdr:row>22</xdr:row>
      <xdr:rowOff>175286</xdr:rowOff>
    </xdr:to>
    <xdr:sp macro="" textlink="">
      <xdr:nvSpPr>
        <xdr:cNvPr id="8" name="1 CuadroTexto"/>
        <xdr:cNvSpPr txBox="1"/>
      </xdr:nvSpPr>
      <xdr:spPr>
        <a:xfrm>
          <a:off x="247650" y="3652555"/>
          <a:ext cx="359820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Radio y Televisión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año corrido (%),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763681</xdr:colOff>
      <xdr:row>20</xdr:row>
      <xdr:rowOff>54349</xdr:rowOff>
    </xdr:from>
    <xdr:to>
      <xdr:col>8</xdr:col>
      <xdr:colOff>705970</xdr:colOff>
      <xdr:row>22</xdr:row>
      <xdr:rowOff>177530</xdr:rowOff>
    </xdr:to>
    <xdr:sp macro="" textlink="">
      <xdr:nvSpPr>
        <xdr:cNvPr id="9" name="1 CuadroTexto"/>
        <xdr:cNvSpPr txBox="1"/>
      </xdr:nvSpPr>
      <xdr:spPr>
        <a:xfrm>
          <a:off x="3840256" y="3654799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Radio y Televisión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(%),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657226</xdr:colOff>
      <xdr:row>23</xdr:row>
      <xdr:rowOff>7284</xdr:rowOff>
    </xdr:from>
    <xdr:to>
      <xdr:col>8</xdr:col>
      <xdr:colOff>866215</xdr:colOff>
      <xdr:row>37</xdr:row>
      <xdr:rowOff>63313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933450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728980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392020</xdr:colOff>
      <xdr:row>0</xdr:row>
      <xdr:rowOff>101600</xdr:rowOff>
    </xdr:from>
    <xdr:to>
      <xdr:col>6</xdr:col>
      <xdr:colOff>25773</xdr:colOff>
      <xdr:row>3</xdr:row>
      <xdr:rowOff>101600</xdr:rowOff>
    </xdr:to>
    <xdr:sp macro="" textlink="">
      <xdr:nvSpPr>
        <xdr:cNvPr id="5" name="3 CuadroTexto"/>
        <xdr:cNvSpPr txBox="1"/>
      </xdr:nvSpPr>
      <xdr:spPr>
        <a:xfrm>
          <a:off x="2525620" y="101600"/>
          <a:ext cx="203405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6221" y="1207998"/>
          <a:ext cx="292479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22</xdr:row>
      <xdr:rowOff>114301</xdr:rowOff>
    </xdr:from>
    <xdr:to>
      <xdr:col>4</xdr:col>
      <xdr:colOff>451597</xdr:colOff>
      <xdr:row>36</xdr:row>
      <xdr:rowOff>76200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200025</xdr:colOff>
      <xdr:row>20</xdr:row>
      <xdr:rowOff>33055</xdr:rowOff>
    </xdr:from>
    <xdr:to>
      <xdr:col>4</xdr:col>
      <xdr:colOff>731184</xdr:colOff>
      <xdr:row>22</xdr:row>
      <xdr:rowOff>156236</xdr:rowOff>
    </xdr:to>
    <xdr:sp macro="" textlink="">
      <xdr:nvSpPr>
        <xdr:cNvPr id="8" name="1 CuadroTexto"/>
        <xdr:cNvSpPr txBox="1"/>
      </xdr:nvSpPr>
      <xdr:spPr>
        <a:xfrm>
          <a:off x="333375" y="3633505"/>
          <a:ext cx="347438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Entretenimiento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año corrido (%),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811306</xdr:colOff>
      <xdr:row>20</xdr:row>
      <xdr:rowOff>44824</xdr:rowOff>
    </xdr:from>
    <xdr:to>
      <xdr:col>8</xdr:col>
      <xdr:colOff>753595</xdr:colOff>
      <xdr:row>22</xdr:row>
      <xdr:rowOff>168005</xdr:rowOff>
    </xdr:to>
    <xdr:sp macro="" textlink="">
      <xdr:nvSpPr>
        <xdr:cNvPr id="9" name="1 CuadroTexto"/>
        <xdr:cNvSpPr txBox="1"/>
      </xdr:nvSpPr>
      <xdr:spPr>
        <a:xfrm>
          <a:off x="3887881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Entretenimiento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 corrido (%),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619125</xdr:colOff>
      <xdr:row>22</xdr:row>
      <xdr:rowOff>112059</xdr:rowOff>
    </xdr:from>
    <xdr:to>
      <xdr:col>8</xdr:col>
      <xdr:colOff>894789</xdr:colOff>
      <xdr:row>36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63495</xdr:colOff>
      <xdr:row>0</xdr:row>
      <xdr:rowOff>25401</xdr:rowOff>
    </xdr:from>
    <xdr:to>
      <xdr:col>8</xdr:col>
      <xdr:colOff>571500</xdr:colOff>
      <xdr:row>4</xdr:row>
      <xdr:rowOff>19050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495" y="25401"/>
          <a:ext cx="6604005" cy="79374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3</xdr:col>
      <xdr:colOff>315820</xdr:colOff>
      <xdr:row>0</xdr:row>
      <xdr:rowOff>111125</xdr:rowOff>
    </xdr:from>
    <xdr:to>
      <xdr:col>5</xdr:col>
      <xdr:colOff>902073</xdr:colOff>
      <xdr:row>3</xdr:row>
      <xdr:rowOff>111125</xdr:rowOff>
    </xdr:to>
    <xdr:sp macro="" textlink="">
      <xdr:nvSpPr>
        <xdr:cNvPr id="5" name="3 CuadroTexto"/>
        <xdr:cNvSpPr txBox="1"/>
      </xdr:nvSpPr>
      <xdr:spPr>
        <a:xfrm>
          <a:off x="2068420" y="111125"/>
          <a:ext cx="247220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ea typeface="+mn-ea"/>
              <a:cs typeface="Arial" pitchFamily="34" charset="0"/>
            </a:rPr>
            <a:t>Servicios</a:t>
          </a:r>
          <a:endParaRPr lang="es-US" sz="1400" b="1" baseline="0">
            <a:solidFill>
              <a:schemeClr val="bg1"/>
            </a:solidFill>
            <a:latin typeface="Arial" pitchFamily="34" charset="0"/>
            <a:cs typeface="Arial" pitchFamily="34" charset="0"/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no. 4 Noviembre 2014</a:t>
          </a:r>
        </a:p>
        <a:p>
          <a:pPr algn="l"/>
          <a:r>
            <a:rPr lang="es-US" sz="1400" b="1" baseline="0">
              <a:solidFill>
                <a:schemeClr val="bg1"/>
              </a:solidFill>
              <a:latin typeface="Arial" pitchFamily="34" charset="0"/>
              <a:cs typeface="Arial" pitchFamily="34" charset="0"/>
            </a:rPr>
            <a:t> </a:t>
          </a:r>
          <a:endParaRPr lang="es-US" sz="1400" b="1">
            <a:solidFill>
              <a:schemeClr val="bg1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2</xdr:col>
      <xdr:colOff>179293</xdr:colOff>
      <xdr:row>22</xdr:row>
      <xdr:rowOff>100852</xdr:rowOff>
    </xdr:from>
    <xdr:to>
      <xdr:col>7</xdr:col>
      <xdr:colOff>168087</xdr:colOff>
      <xdr:row>33</xdr:row>
      <xdr:rowOff>134470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1681</xdr:colOff>
      <xdr:row>20</xdr:row>
      <xdr:rowOff>0</xdr:rowOff>
    </xdr:from>
    <xdr:to>
      <xdr:col>6</xdr:col>
      <xdr:colOff>864534</xdr:colOff>
      <xdr:row>21</xdr:row>
      <xdr:rowOff>156236</xdr:rowOff>
    </xdr:to>
    <xdr:sp macro="" textlink="">
      <xdr:nvSpPr>
        <xdr:cNvPr id="7" name="1 CuadroTexto"/>
        <xdr:cNvSpPr txBox="1"/>
      </xdr:nvSpPr>
      <xdr:spPr>
        <a:xfrm>
          <a:off x="1754281" y="3800475"/>
          <a:ext cx="3701303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Deportivas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 orrido (%),  II trimestre de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Informe%20Muestra%20trimestral%20de%20Servicios%20-%20No%202%20abril%20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Princ resultados anual"/>
      <sheetName val="Princ result corrido"/>
      <sheetName val="Ing Actividad Anual"/>
      <sheetName val="Ing Actividad Corrida"/>
      <sheetName val="Restaurantes"/>
      <sheetName val="Telecomunicaciones"/>
      <sheetName val="Postales"/>
      <sheetName val="Aux Transporte"/>
      <sheetName val="Inmobiliarias"/>
      <sheetName val="Informatica"/>
      <sheetName val="Publicidad"/>
      <sheetName val="I &amp; D"/>
      <sheetName val="Suministro personal"/>
      <sheetName val="Educación"/>
      <sheetName val="Salud"/>
      <sheetName val="Radio"/>
      <sheetName val="Entretenimiento"/>
      <sheetName val="Deportes"/>
      <sheetName val="Restaurante Corr"/>
      <sheetName val="Telecomunica Corr"/>
      <sheetName val="Postales Corr"/>
      <sheetName val="Transporte Corr"/>
      <sheetName val="Inmobiliario Corr"/>
      <sheetName val="Informatica Corr"/>
      <sheetName val="Publicidad Corr"/>
      <sheetName val="I&amp;D Corr"/>
      <sheetName val="Suministro Corr"/>
      <sheetName val="Educación Corr"/>
      <sheetName val="Salud Corr"/>
      <sheetName val="Radio Corr"/>
      <sheetName val="Entretenim Corr"/>
      <sheetName val="Deportivas Cor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12">
          <cell r="D12" t="str">
            <v>Bogotá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K42"/>
  <sheetViews>
    <sheetView tabSelected="1" zoomScaleNormal="100" zoomScaleSheetLayoutView="100" zoomScalePageLayoutView="80" workbookViewId="0">
      <selection activeCell="C7" sqref="C7"/>
    </sheetView>
  </sheetViews>
  <sheetFormatPr baseColWidth="10" defaultColWidth="10.85546875" defaultRowHeight="15.75" x14ac:dyDescent="0.25"/>
  <cols>
    <col min="1" max="1" width="1.85546875" style="4" customWidth="1"/>
    <col min="2" max="2" width="2.140625" style="4" customWidth="1"/>
    <col min="3" max="3" width="11.28515625" style="4" customWidth="1"/>
    <col min="4" max="4" width="6.42578125" style="4" customWidth="1"/>
    <col min="5" max="5" width="11.7109375" style="4" customWidth="1"/>
    <col min="6" max="6" width="15.5703125" style="4" customWidth="1"/>
    <col min="7" max="7" width="17.28515625" style="4" customWidth="1"/>
    <col min="8" max="8" width="6.7109375" style="4" customWidth="1"/>
    <col min="9" max="9" width="10.7109375" style="4" customWidth="1"/>
    <col min="10" max="10" width="30.7109375" style="4" customWidth="1"/>
    <col min="11" max="16384" width="10.85546875" style="4"/>
  </cols>
  <sheetData>
    <row r="1" spans="1:1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3"/>
      <c r="K1" s="7"/>
    </row>
    <row r="2" spans="1:11" x14ac:dyDescent="0.25">
      <c r="A2" s="5"/>
      <c r="B2" s="6"/>
      <c r="C2" s="6"/>
      <c r="D2" s="6"/>
      <c r="E2" s="6"/>
      <c r="F2" s="6"/>
      <c r="G2" s="6"/>
      <c r="H2" s="6"/>
      <c r="I2" s="6"/>
      <c r="J2" s="8"/>
      <c r="K2" s="7"/>
    </row>
    <row r="3" spans="1:11" x14ac:dyDescent="0.25">
      <c r="A3" s="5"/>
      <c r="B3" s="6"/>
      <c r="C3" s="6"/>
      <c r="D3" s="6"/>
      <c r="E3" s="6"/>
      <c r="F3" s="6"/>
      <c r="G3" s="6"/>
      <c r="H3" s="6"/>
      <c r="I3" s="6"/>
      <c r="J3" s="8"/>
      <c r="K3" s="7"/>
    </row>
    <row r="4" spans="1:11" x14ac:dyDescent="0.25">
      <c r="A4" s="5"/>
      <c r="B4" s="6"/>
      <c r="C4" s="6"/>
      <c r="D4" s="6"/>
      <c r="E4" s="6"/>
      <c r="F4" s="6"/>
      <c r="G4" s="6"/>
      <c r="H4" s="6"/>
      <c r="I4" s="6"/>
      <c r="J4" s="8"/>
      <c r="K4" s="7"/>
    </row>
    <row r="5" spans="1:11" x14ac:dyDescent="0.25">
      <c r="A5" s="5"/>
      <c r="B5" s="6"/>
      <c r="C5" s="6"/>
      <c r="D5" s="6"/>
      <c r="E5" s="6"/>
      <c r="F5" s="6"/>
      <c r="G5" s="6"/>
      <c r="H5" s="6"/>
      <c r="I5" s="6"/>
      <c r="J5" s="8"/>
      <c r="K5" s="7"/>
    </row>
    <row r="6" spans="1:11" x14ac:dyDescent="0.25">
      <c r="A6" s="5"/>
      <c r="B6" s="6"/>
      <c r="C6" s="6"/>
      <c r="D6" s="6"/>
      <c r="E6" s="6"/>
      <c r="F6" s="6"/>
      <c r="G6" s="6"/>
      <c r="H6" s="6"/>
      <c r="I6" s="6"/>
      <c r="J6" s="8"/>
      <c r="K6" s="7"/>
    </row>
    <row r="7" spans="1:11" x14ac:dyDescent="0.25">
      <c r="A7" s="5"/>
      <c r="B7" s="6"/>
      <c r="C7" s="6"/>
      <c r="D7" s="6"/>
      <c r="E7" s="6"/>
      <c r="F7" s="6"/>
      <c r="G7" s="6"/>
      <c r="H7" s="6"/>
      <c r="I7" s="6"/>
      <c r="J7" s="8"/>
      <c r="K7" s="7"/>
    </row>
    <row r="8" spans="1:11" ht="18.75" x14ac:dyDescent="0.3">
      <c r="A8" s="17"/>
      <c r="B8" s="106" t="s">
        <v>1</v>
      </c>
      <c r="C8" s="106"/>
      <c r="D8" s="106"/>
      <c r="E8" s="106"/>
      <c r="F8" s="106"/>
      <c r="G8" s="106"/>
      <c r="H8" s="106"/>
      <c r="I8" s="106"/>
      <c r="J8" s="107"/>
      <c r="K8" s="7"/>
    </row>
    <row r="9" spans="1:11" x14ac:dyDescent="0.25">
      <c r="A9" s="5"/>
      <c r="B9" s="33"/>
      <c r="C9" s="10"/>
      <c r="D9" s="10"/>
      <c r="E9" s="10"/>
      <c r="F9" s="33"/>
      <c r="H9" s="33"/>
      <c r="I9" s="33"/>
      <c r="J9" s="34"/>
      <c r="K9" s="7"/>
    </row>
    <row r="10" spans="1:11" x14ac:dyDescent="0.25">
      <c r="A10" s="5"/>
      <c r="B10" s="38"/>
      <c r="D10" s="10"/>
      <c r="E10" s="10"/>
      <c r="I10" s="33"/>
      <c r="J10" s="34"/>
      <c r="K10" s="7"/>
    </row>
    <row r="11" spans="1:11" x14ac:dyDescent="0.25">
      <c r="A11" s="5"/>
      <c r="D11" s="38" t="s">
        <v>13</v>
      </c>
      <c r="E11" s="10"/>
      <c r="F11" s="35"/>
      <c r="G11" s="35"/>
      <c r="I11" s="35"/>
      <c r="J11" s="36"/>
      <c r="K11" s="7"/>
    </row>
    <row r="12" spans="1:11" ht="17.25" customHeight="1" x14ac:dyDescent="0.25">
      <c r="A12" s="5"/>
      <c r="D12" s="35"/>
      <c r="E12" s="31" t="s">
        <v>33</v>
      </c>
      <c r="I12" s="41"/>
      <c r="J12" s="42"/>
      <c r="K12" s="7"/>
    </row>
    <row r="13" spans="1:11" ht="17.25" customHeight="1" x14ac:dyDescent="0.25">
      <c r="A13" s="5"/>
      <c r="D13" s="35"/>
      <c r="E13" s="31" t="s">
        <v>88</v>
      </c>
      <c r="I13" s="41"/>
      <c r="J13" s="42"/>
      <c r="K13" s="7"/>
    </row>
    <row r="14" spans="1:11" ht="17.25" customHeight="1" x14ac:dyDescent="0.25">
      <c r="A14" s="5"/>
      <c r="D14" s="35"/>
      <c r="E14" s="31"/>
      <c r="I14" s="41"/>
      <c r="J14" s="42"/>
      <c r="K14" s="7"/>
    </row>
    <row r="15" spans="1:11" ht="17.25" customHeight="1" x14ac:dyDescent="0.25">
      <c r="A15" s="5"/>
      <c r="D15" s="38" t="s">
        <v>94</v>
      </c>
      <c r="E15" s="31"/>
      <c r="I15" s="41"/>
      <c r="J15" s="42"/>
      <c r="K15" s="7"/>
    </row>
    <row r="16" spans="1:11" x14ac:dyDescent="0.25">
      <c r="A16" s="5"/>
      <c r="D16" s="38"/>
      <c r="E16" s="58" t="s">
        <v>47</v>
      </c>
      <c r="F16" s="35"/>
      <c r="G16" s="35"/>
      <c r="I16" s="35"/>
      <c r="J16" s="36"/>
      <c r="K16" s="7"/>
    </row>
    <row r="17" spans="1:11" x14ac:dyDescent="0.25">
      <c r="A17" s="5"/>
      <c r="D17" s="38"/>
      <c r="E17" s="58" t="s">
        <v>89</v>
      </c>
      <c r="F17" s="35"/>
      <c r="G17" s="35"/>
      <c r="I17" s="35"/>
      <c r="J17" s="36"/>
      <c r="K17" s="7"/>
    </row>
    <row r="18" spans="1:11" ht="16.5" customHeight="1" x14ac:dyDescent="0.25">
      <c r="A18" s="5"/>
      <c r="I18" s="43"/>
      <c r="J18" s="44"/>
      <c r="K18" s="7"/>
    </row>
    <row r="19" spans="1:11" ht="16.5" customHeight="1" x14ac:dyDescent="0.25">
      <c r="A19" s="5"/>
      <c r="D19" s="38" t="s">
        <v>95</v>
      </c>
      <c r="E19" s="31"/>
      <c r="I19" s="43"/>
      <c r="J19" s="44"/>
      <c r="K19" s="7"/>
    </row>
    <row r="20" spans="1:11" ht="16.5" customHeight="1" x14ac:dyDescent="0.25">
      <c r="A20" s="5"/>
      <c r="D20" s="38"/>
      <c r="E20" s="58" t="s">
        <v>47</v>
      </c>
      <c r="I20" s="43"/>
      <c r="J20" s="44"/>
      <c r="K20" s="7"/>
    </row>
    <row r="21" spans="1:11" ht="16.5" customHeight="1" x14ac:dyDescent="0.25">
      <c r="A21" s="5"/>
      <c r="D21" s="38"/>
      <c r="E21" s="58" t="s">
        <v>89</v>
      </c>
      <c r="I21" s="43"/>
      <c r="J21" s="44"/>
      <c r="K21" s="7"/>
    </row>
    <row r="22" spans="1:11" ht="16.5" customHeight="1" x14ac:dyDescent="0.25">
      <c r="A22" s="5"/>
      <c r="D22" s="38"/>
      <c r="E22" s="58"/>
      <c r="I22" s="43"/>
      <c r="J22" s="44"/>
      <c r="K22" s="7"/>
    </row>
    <row r="23" spans="1:11" ht="16.5" customHeight="1" x14ac:dyDescent="0.25">
      <c r="A23" s="5"/>
      <c r="D23" s="38" t="s">
        <v>48</v>
      </c>
      <c r="H23" s="38" t="s">
        <v>117</v>
      </c>
      <c r="J23" s="37"/>
      <c r="K23" s="7"/>
    </row>
    <row r="24" spans="1:11" ht="16.5" customHeight="1" x14ac:dyDescent="0.25">
      <c r="A24" s="5"/>
      <c r="D24" s="38"/>
      <c r="E24" s="54" t="s">
        <v>32</v>
      </c>
      <c r="H24" s="38"/>
      <c r="I24" s="54" t="s">
        <v>32</v>
      </c>
      <c r="J24" s="37"/>
      <c r="K24" s="7"/>
    </row>
    <row r="25" spans="1:11" ht="16.5" customHeight="1" x14ac:dyDescent="0.25">
      <c r="A25" s="5"/>
      <c r="E25" s="31" t="s">
        <v>26</v>
      </c>
      <c r="I25" s="31" t="s">
        <v>26</v>
      </c>
      <c r="J25" s="37"/>
      <c r="K25" s="7"/>
    </row>
    <row r="26" spans="1:11" ht="16.5" customHeight="1" x14ac:dyDescent="0.25">
      <c r="A26" s="5"/>
      <c r="E26" s="31" t="s">
        <v>34</v>
      </c>
      <c r="I26" s="31" t="s">
        <v>34</v>
      </c>
      <c r="J26" s="37"/>
      <c r="K26" s="7"/>
    </row>
    <row r="27" spans="1:11" ht="16.5" customHeight="1" x14ac:dyDescent="0.25">
      <c r="A27" s="5"/>
      <c r="E27" s="31" t="s">
        <v>28</v>
      </c>
      <c r="I27" s="31" t="s">
        <v>28</v>
      </c>
      <c r="J27" s="37"/>
      <c r="K27" s="7"/>
    </row>
    <row r="28" spans="1:11" ht="16.5" customHeight="1" x14ac:dyDescent="0.25">
      <c r="A28" s="5"/>
      <c r="E28" s="31" t="s">
        <v>35</v>
      </c>
      <c r="I28" s="31" t="s">
        <v>35</v>
      </c>
      <c r="J28" s="37"/>
      <c r="K28" s="7"/>
    </row>
    <row r="29" spans="1:11" ht="16.5" customHeight="1" x14ac:dyDescent="0.25">
      <c r="A29" s="5"/>
      <c r="E29" s="31" t="s">
        <v>20</v>
      </c>
      <c r="I29" s="31" t="s">
        <v>20</v>
      </c>
      <c r="J29" s="37"/>
      <c r="K29" s="7"/>
    </row>
    <row r="30" spans="1:11" ht="16.5" customHeight="1" x14ac:dyDescent="0.25">
      <c r="A30" s="5"/>
      <c r="E30" s="31" t="s">
        <v>21</v>
      </c>
      <c r="I30" s="31" t="s">
        <v>21</v>
      </c>
      <c r="J30" s="37"/>
      <c r="K30" s="7"/>
    </row>
    <row r="31" spans="1:11" ht="16.5" customHeight="1" x14ac:dyDescent="0.25">
      <c r="A31" s="5"/>
      <c r="E31" s="31" t="s">
        <v>29</v>
      </c>
      <c r="I31" s="31" t="s">
        <v>29</v>
      </c>
      <c r="J31" s="37"/>
      <c r="K31" s="7"/>
    </row>
    <row r="32" spans="1:11" ht="16.5" customHeight="1" x14ac:dyDescent="0.25">
      <c r="A32" s="5"/>
      <c r="E32" s="31" t="s">
        <v>30</v>
      </c>
      <c r="I32" s="31" t="s">
        <v>30</v>
      </c>
      <c r="J32" s="37"/>
      <c r="K32" s="7"/>
    </row>
    <row r="33" spans="1:11" ht="16.5" customHeight="1" x14ac:dyDescent="0.25">
      <c r="A33" s="5"/>
      <c r="E33" s="31" t="s">
        <v>36</v>
      </c>
      <c r="H33" s="87"/>
      <c r="I33" s="31" t="s">
        <v>36</v>
      </c>
      <c r="J33" s="37"/>
      <c r="K33" s="7"/>
    </row>
    <row r="34" spans="1:11" ht="16.5" customHeight="1" x14ac:dyDescent="0.25">
      <c r="A34" s="5"/>
      <c r="E34" s="54" t="s">
        <v>38</v>
      </c>
      <c r="I34" s="54" t="s">
        <v>38</v>
      </c>
      <c r="J34" s="37"/>
      <c r="K34" s="7"/>
    </row>
    <row r="35" spans="1:11" ht="16.5" customHeight="1" x14ac:dyDescent="0.25">
      <c r="A35" s="5"/>
      <c r="E35" s="54" t="s">
        <v>39</v>
      </c>
      <c r="I35" s="54" t="s">
        <v>39</v>
      </c>
      <c r="J35" s="37"/>
      <c r="K35" s="7"/>
    </row>
    <row r="36" spans="1:11" ht="16.5" customHeight="1" x14ac:dyDescent="0.25">
      <c r="A36" s="5"/>
      <c r="E36" s="63" t="s">
        <v>40</v>
      </c>
      <c r="H36" s="15"/>
      <c r="I36" s="63" t="s">
        <v>40</v>
      </c>
      <c r="J36" s="37"/>
      <c r="K36" s="7"/>
    </row>
    <row r="37" spans="1:11" ht="16.5" customHeight="1" x14ac:dyDescent="0.25">
      <c r="A37" s="5"/>
      <c r="E37" s="63" t="s">
        <v>41</v>
      </c>
      <c r="H37" s="15"/>
      <c r="I37" s="63" t="s">
        <v>41</v>
      </c>
      <c r="J37" s="37"/>
      <c r="K37" s="7"/>
    </row>
    <row r="38" spans="1:11" ht="16.5" customHeight="1" x14ac:dyDescent="0.25">
      <c r="A38" s="5"/>
      <c r="I38" s="15"/>
      <c r="J38" s="37"/>
      <c r="K38" s="7"/>
    </row>
    <row r="39" spans="1:11" ht="16.5" customHeight="1" x14ac:dyDescent="0.25">
      <c r="A39" s="5"/>
      <c r="I39" s="15"/>
      <c r="J39" s="37"/>
      <c r="K39" s="7"/>
    </row>
    <row r="40" spans="1:11" ht="16.5" customHeight="1" x14ac:dyDescent="0.25">
      <c r="A40" s="5"/>
      <c r="I40" s="31"/>
      <c r="J40" s="37"/>
      <c r="K40" s="7"/>
    </row>
    <row r="41" spans="1:11" x14ac:dyDescent="0.25">
      <c r="A41" s="5"/>
      <c r="C41" s="15"/>
      <c r="D41" s="15"/>
      <c r="F41" s="15"/>
      <c r="G41" s="15"/>
      <c r="H41" s="15"/>
      <c r="I41" s="15"/>
      <c r="J41" s="29"/>
    </row>
    <row r="42" spans="1:11" x14ac:dyDescent="0.25">
      <c r="A42" s="17"/>
      <c r="B42" s="18" t="s">
        <v>99</v>
      </c>
      <c r="C42" s="19"/>
      <c r="D42" s="19"/>
      <c r="E42" s="19"/>
      <c r="F42" s="19"/>
      <c r="G42" s="19"/>
      <c r="H42" s="19"/>
      <c r="I42" s="19"/>
      <c r="J42" s="20"/>
    </row>
  </sheetData>
  <mergeCells count="1">
    <mergeCell ref="B8:J8"/>
  </mergeCells>
  <hyperlinks>
    <hyperlink ref="E27" location="'Aux Transporte'!A1" display="Actividades auxiliares al transporte"/>
    <hyperlink ref="E12" location="'Princ resultados anual'!A1" display="Ingresos operacionales y empleo. Bogotá Vs Colombia (Variación anual %)"/>
    <hyperlink ref="E25" location="Telecomunicaciones!A1" display="Telecomunicaciones "/>
    <hyperlink ref="E31" location="'I &amp; D'!A1" display="Investigación y Desarrollo"/>
    <hyperlink ref="E32" location="'Suministro personal'!A1" display="Suministro de personal"/>
    <hyperlink ref="E16" location="'Ing Actividad Anual'!A1" display="Principales indicadores estadísticos por actividad económica (Variación anual %)"/>
    <hyperlink ref="E24" location="Restaurantes!A1" display="Restaurantes y Bares"/>
    <hyperlink ref="E26" location="Postales!A1" display="Servicios postales y de correo"/>
    <hyperlink ref="E28" location="Inmobiliarias!A1" display="Actividades inmobiliarias"/>
    <hyperlink ref="E29" location="Informatica!A1" display="Informática"/>
    <hyperlink ref="E30" location="Publicidad!A1" display="Publicidad"/>
    <hyperlink ref="E33" location="Educación!A1" display="Educación superior"/>
    <hyperlink ref="E34" location="Salud!A1" display="Salud Humana Privada"/>
    <hyperlink ref="E35" location="Radio!A1" display="Radio y Televisión"/>
    <hyperlink ref="E36" location="Entretenimiento!A1" display="Entretenimiento y Otros servicios"/>
    <hyperlink ref="E37" location="Deportes!A1" display="Actividades deportivas y de esparcimiento"/>
    <hyperlink ref="E13" location="'Princ result corrido'!A1" display="Ingresos operacionales y empleo. Bogotá Vs Colombia (Variación año corrido %)"/>
    <hyperlink ref="E17" location="'Ing Actividad Corrida'!A1" display="Principales indicadores estadísticos por actividad económica (Variación año corrido %)"/>
    <hyperlink ref="E20" location="'Empleo Act Anual'!A1" display="Principales indicadores estadísticos por actividad económica (Variación anual %)"/>
    <hyperlink ref="E21" location="'Empleo Act Corrida'!A1" display="Principales indicadores estadísticos por actividad económica (Variación año corrido %)"/>
    <hyperlink ref="I27" location="'Transporte Corr'!A1" display="Actividades auxiliares al transporte"/>
    <hyperlink ref="I25" location="'Telecomunica Corr'!A1" display="Telecomunicaciones "/>
    <hyperlink ref="I31" location="'I&amp;D Corr'!A1" display="Investigación y Desarrollo"/>
    <hyperlink ref="I32" location="'Suministro Corr'!A1" display="Suministro de personal"/>
    <hyperlink ref="I24" location="'Restaurante Corr'!A1" display="Restaurantes y Bares"/>
    <hyperlink ref="I26" location="'Postales Corr'!A1" display="Servicios postales y de correo"/>
    <hyperlink ref="I28" location="'Inmobiliario Corr'!A1" display="Actividades inmobiliarias"/>
    <hyperlink ref="I29" location="'Informatica Corr'!A1" display="Informática y actividades conexas"/>
    <hyperlink ref="I30" location="'Publicidad Corr'!A1" display="Publicidad"/>
    <hyperlink ref="I33" location="'Educación Corr'!A1" display="Educación superior"/>
    <hyperlink ref="I34" location="'Salud Corr'!A1" display="Salud Humana Privada"/>
    <hyperlink ref="I35" location="'Radio Corr'!A1" display="Radio y Televisión"/>
    <hyperlink ref="I36" location="'Entretenim Corr'!A1" display="Entretenimiento y Otros servicios"/>
    <hyperlink ref="I37" location="'Deportivas Corr'!A1" display="Actividades deportivas y de esparcimiento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39"/>
  <sheetViews>
    <sheetView zoomScaleNormal="100" workbookViewId="0">
      <selection activeCell="C7" sqref="C7"/>
    </sheetView>
  </sheetViews>
  <sheetFormatPr baseColWidth="10" defaultColWidth="10.85546875" defaultRowHeight="15.75" x14ac:dyDescent="0.25"/>
  <cols>
    <col min="1" max="1" width="7.42578125" style="4" customWidth="1"/>
    <col min="2" max="2" width="12.85546875" style="4" customWidth="1"/>
    <col min="3" max="3" width="11" style="4" customWidth="1"/>
    <col min="4" max="4" width="7.5703125" style="4" customWidth="1"/>
    <col min="5" max="5" width="16.28515625" style="4" customWidth="1"/>
    <col min="6" max="6" width="15.85546875" style="4" customWidth="1"/>
    <col min="7" max="7" width="15.5703125" style="4" customWidth="1"/>
    <col min="8" max="8" width="14" style="4" customWidth="1"/>
    <col min="9" max="9" width="4.85546875" style="4" customWidth="1"/>
    <col min="10" max="16384" width="10.85546875" style="4"/>
  </cols>
  <sheetData>
    <row r="1" spans="1:11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1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1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1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1" ht="13.5" customHeight="1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1" ht="12" customHeight="1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1" x14ac:dyDescent="0.25">
      <c r="A7" s="5"/>
      <c r="B7" s="49"/>
      <c r="C7" s="108" t="s">
        <v>11</v>
      </c>
      <c r="D7" s="108"/>
      <c r="E7" s="108"/>
      <c r="F7" s="108"/>
      <c r="G7" s="108"/>
      <c r="H7" s="47"/>
      <c r="I7" s="9"/>
      <c r="J7" s="5"/>
    </row>
    <row r="8" spans="1:11" x14ac:dyDescent="0.25">
      <c r="A8" s="5"/>
      <c r="B8" s="49"/>
      <c r="C8" s="109" t="s">
        <v>90</v>
      </c>
      <c r="D8" s="109"/>
      <c r="E8" s="109"/>
      <c r="F8" s="109"/>
      <c r="G8" s="109"/>
      <c r="H8" s="48"/>
      <c r="I8" s="9"/>
      <c r="J8" s="5"/>
    </row>
    <row r="9" spans="1:11" x14ac:dyDescent="0.25">
      <c r="A9" s="5"/>
      <c r="B9" s="49"/>
      <c r="C9" s="49"/>
      <c r="D9" s="49"/>
      <c r="F9" s="48"/>
      <c r="G9" s="68"/>
      <c r="H9" s="48"/>
      <c r="I9" s="9"/>
      <c r="J9" s="5"/>
    </row>
    <row r="10" spans="1:11" ht="15.75" customHeight="1" x14ac:dyDescent="0.25">
      <c r="A10" s="5"/>
      <c r="E10" s="110" t="s">
        <v>100</v>
      </c>
      <c r="F10" s="112" t="s">
        <v>101</v>
      </c>
      <c r="G10" s="56"/>
      <c r="H10" s="56"/>
      <c r="I10" s="9"/>
      <c r="J10" s="5"/>
    </row>
    <row r="11" spans="1:11" ht="30.75" customHeight="1" x14ac:dyDescent="0.25">
      <c r="A11" s="5"/>
      <c r="B11" s="49"/>
      <c r="C11" s="85"/>
      <c r="E11" s="111"/>
      <c r="F11" s="113"/>
      <c r="G11" s="56"/>
      <c r="H11" s="86"/>
      <c r="I11" s="9"/>
      <c r="J11" s="5"/>
    </row>
    <row r="12" spans="1:11" ht="12" customHeight="1" x14ac:dyDescent="0.25">
      <c r="A12" s="5"/>
      <c r="B12" s="7"/>
      <c r="C12" s="48"/>
      <c r="E12" s="48"/>
      <c r="G12" s="68"/>
      <c r="H12" s="48"/>
      <c r="I12" s="9"/>
      <c r="J12" s="5"/>
    </row>
    <row r="13" spans="1:11" x14ac:dyDescent="0.25">
      <c r="A13" s="5"/>
      <c r="B13" s="84">
        <v>2013</v>
      </c>
      <c r="C13" s="51" t="s">
        <v>12</v>
      </c>
      <c r="E13" s="57">
        <v>3.4415673176575234</v>
      </c>
      <c r="F13" s="25">
        <v>0</v>
      </c>
      <c r="G13" s="56"/>
      <c r="H13" s="56"/>
      <c r="I13" s="9"/>
      <c r="J13" s="5"/>
      <c r="K13" s="27"/>
    </row>
    <row r="14" spans="1:11" x14ac:dyDescent="0.25">
      <c r="A14" s="5"/>
      <c r="B14" s="98">
        <v>2013</v>
      </c>
      <c r="C14" s="51" t="s">
        <v>10</v>
      </c>
      <c r="E14" s="57">
        <v>4.9829214412832279</v>
      </c>
      <c r="F14" s="25">
        <v>-1.3</v>
      </c>
      <c r="G14" s="56"/>
      <c r="H14" s="56"/>
      <c r="I14" s="9"/>
      <c r="J14" s="5"/>
      <c r="K14" s="27"/>
    </row>
    <row r="15" spans="1:11" x14ac:dyDescent="0.25">
      <c r="A15" s="5"/>
      <c r="B15" s="84"/>
      <c r="C15" s="51" t="s">
        <v>31</v>
      </c>
      <c r="E15" s="57">
        <v>4.6345545848798464</v>
      </c>
      <c r="F15" s="25">
        <v>-2.2999999999999998</v>
      </c>
      <c r="G15" s="56"/>
      <c r="H15" s="56"/>
      <c r="I15" s="9"/>
      <c r="J15" s="5"/>
      <c r="K15" s="27"/>
    </row>
    <row r="16" spans="1:11" x14ac:dyDescent="0.25">
      <c r="A16" s="5"/>
      <c r="B16" s="84"/>
      <c r="C16" s="51" t="s">
        <v>50</v>
      </c>
      <c r="E16" s="57">
        <v>5.2666597655396163</v>
      </c>
      <c r="F16" s="25">
        <v>-2.2000000000000002</v>
      </c>
      <c r="G16" s="56"/>
      <c r="H16" s="56"/>
      <c r="I16" s="9"/>
      <c r="J16" s="5"/>
      <c r="K16" s="27"/>
    </row>
    <row r="17" spans="1:11" x14ac:dyDescent="0.25">
      <c r="A17" s="5"/>
      <c r="B17" s="84">
        <v>2014</v>
      </c>
      <c r="C17" s="51" t="s">
        <v>12</v>
      </c>
      <c r="E17" s="57">
        <v>8.8127335933156026</v>
      </c>
      <c r="F17" s="25">
        <v>2.0823384984195448</v>
      </c>
      <c r="G17" s="56"/>
      <c r="H17" s="56"/>
      <c r="I17" s="9"/>
      <c r="J17" s="5"/>
      <c r="K17" s="27"/>
    </row>
    <row r="18" spans="1:11" x14ac:dyDescent="0.25">
      <c r="A18" s="5"/>
      <c r="B18" s="84"/>
      <c r="C18" s="51" t="s">
        <v>10</v>
      </c>
      <c r="E18" s="97">
        <v>11</v>
      </c>
      <c r="F18" s="46">
        <v>5.2</v>
      </c>
      <c r="G18" s="56"/>
      <c r="H18" s="56"/>
      <c r="I18" s="9"/>
      <c r="J18" s="5"/>
      <c r="K18" s="27"/>
    </row>
    <row r="19" spans="1:11" x14ac:dyDescent="0.25">
      <c r="A19" s="5"/>
      <c r="B19" s="51"/>
      <c r="C19" s="7"/>
      <c r="D19" s="7"/>
      <c r="E19" s="11"/>
      <c r="F19" s="11"/>
      <c r="G19" s="11"/>
      <c r="H19" s="11"/>
      <c r="I19" s="9"/>
      <c r="J19" s="5"/>
      <c r="K19" s="27"/>
    </row>
    <row r="20" spans="1:11" x14ac:dyDescent="0.25">
      <c r="A20" s="5"/>
      <c r="B20" s="7"/>
      <c r="C20" s="7"/>
      <c r="D20" s="7"/>
      <c r="E20" s="11"/>
      <c r="F20" s="11"/>
      <c r="G20" s="11"/>
      <c r="H20" s="11"/>
      <c r="I20" s="9"/>
      <c r="J20" s="5"/>
      <c r="K20" s="27"/>
    </row>
    <row r="21" spans="1:11" x14ac:dyDescent="0.25">
      <c r="A21" s="5"/>
      <c r="B21" s="7"/>
      <c r="C21" s="7"/>
      <c r="D21" s="7"/>
      <c r="E21" s="11"/>
      <c r="F21" s="11"/>
      <c r="G21" s="11"/>
      <c r="H21" s="11"/>
      <c r="I21" s="9"/>
      <c r="J21" s="5"/>
      <c r="K21" s="27"/>
    </row>
    <row r="22" spans="1:11" x14ac:dyDescent="0.25">
      <c r="A22" s="5"/>
      <c r="B22" s="7"/>
      <c r="C22" s="7"/>
      <c r="D22" s="7"/>
      <c r="E22" s="11"/>
      <c r="F22" s="11"/>
      <c r="G22" s="11"/>
      <c r="H22" s="11"/>
      <c r="I22" s="9"/>
      <c r="J22" s="5"/>
      <c r="K22" s="27"/>
    </row>
    <row r="23" spans="1:11" x14ac:dyDescent="0.25">
      <c r="A23" s="5"/>
      <c r="B23" s="7"/>
      <c r="C23" s="7"/>
      <c r="D23" s="7"/>
      <c r="E23" s="11"/>
      <c r="F23" s="11"/>
      <c r="G23" s="11"/>
      <c r="H23" s="11"/>
      <c r="I23" s="9"/>
      <c r="J23" s="5"/>
      <c r="K23" s="27"/>
    </row>
    <row r="24" spans="1:11" x14ac:dyDescent="0.25">
      <c r="A24" s="5"/>
      <c r="B24" s="7"/>
      <c r="C24" s="7"/>
      <c r="D24" s="7"/>
      <c r="E24" s="11"/>
      <c r="F24" s="11"/>
      <c r="G24" s="11"/>
      <c r="H24" s="11"/>
      <c r="I24" s="9"/>
      <c r="J24" s="5"/>
      <c r="K24" s="27"/>
    </row>
    <row r="25" spans="1:11" x14ac:dyDescent="0.25">
      <c r="A25" s="5"/>
      <c r="B25" s="7"/>
      <c r="C25" s="7"/>
      <c r="D25" s="7"/>
      <c r="E25" s="11"/>
      <c r="F25" s="11"/>
      <c r="G25" s="11"/>
      <c r="H25" s="11"/>
      <c r="I25" s="9"/>
      <c r="J25" s="5"/>
      <c r="K25" s="27"/>
    </row>
    <row r="26" spans="1:11" x14ac:dyDescent="0.25">
      <c r="A26" s="5"/>
      <c r="B26" s="7"/>
      <c r="C26" s="7"/>
      <c r="D26" s="7"/>
      <c r="E26" s="11"/>
      <c r="F26" s="11"/>
      <c r="G26" s="11"/>
      <c r="H26" s="11"/>
      <c r="I26" s="9"/>
      <c r="J26" s="5"/>
      <c r="K26" s="27"/>
    </row>
    <row r="27" spans="1:11" x14ac:dyDescent="0.25">
      <c r="A27" s="5"/>
      <c r="B27" s="7"/>
      <c r="C27" s="7"/>
      <c r="D27" s="7"/>
      <c r="E27" s="11"/>
      <c r="F27" s="11"/>
      <c r="G27" s="11"/>
      <c r="H27" s="11"/>
      <c r="I27" s="9"/>
      <c r="J27" s="5"/>
      <c r="K27" s="27"/>
    </row>
    <row r="28" spans="1:11" x14ac:dyDescent="0.25">
      <c r="A28" s="5"/>
      <c r="B28" s="7"/>
      <c r="C28" s="7"/>
      <c r="D28" s="7"/>
      <c r="E28" s="11"/>
      <c r="F28" s="11"/>
      <c r="G28" s="11"/>
      <c r="H28" s="11"/>
      <c r="I28" s="9"/>
      <c r="J28" s="5"/>
      <c r="K28" s="27"/>
    </row>
    <row r="29" spans="1:11" x14ac:dyDescent="0.25">
      <c r="A29" s="5"/>
      <c r="B29" s="7"/>
      <c r="C29" s="7"/>
      <c r="D29" s="7"/>
      <c r="E29" s="11"/>
      <c r="F29" s="11"/>
      <c r="G29" s="11"/>
      <c r="H29" s="11"/>
      <c r="I29" s="9"/>
      <c r="J29" s="5"/>
      <c r="K29" s="27"/>
    </row>
    <row r="30" spans="1:11" x14ac:dyDescent="0.25">
      <c r="A30" s="5"/>
      <c r="B30" s="7"/>
      <c r="C30" s="7"/>
      <c r="D30" s="7"/>
      <c r="E30" s="11"/>
      <c r="F30" s="11"/>
      <c r="G30" s="11"/>
      <c r="H30" s="11"/>
      <c r="I30" s="9"/>
      <c r="J30" s="5"/>
      <c r="K30" s="27"/>
    </row>
    <row r="31" spans="1:11" x14ac:dyDescent="0.25">
      <c r="A31" s="5"/>
      <c r="B31" s="7"/>
      <c r="C31" s="7"/>
      <c r="D31" s="7"/>
      <c r="E31" s="11"/>
      <c r="F31" s="11"/>
      <c r="G31" s="11"/>
      <c r="H31" s="11"/>
      <c r="I31" s="9"/>
      <c r="J31" s="5"/>
      <c r="K31" s="27"/>
    </row>
    <row r="32" spans="1:11" x14ac:dyDescent="0.25">
      <c r="A32" s="5"/>
      <c r="B32" s="7"/>
      <c r="C32" s="7"/>
      <c r="D32" s="7"/>
      <c r="E32" s="11"/>
      <c r="F32" s="11"/>
      <c r="G32" s="11"/>
      <c r="H32" s="11"/>
      <c r="I32" s="9"/>
      <c r="J32" s="5"/>
      <c r="K32" s="27"/>
    </row>
    <row r="33" spans="1:11" x14ac:dyDescent="0.25">
      <c r="A33" s="5"/>
      <c r="B33" s="7"/>
      <c r="C33" s="7"/>
      <c r="D33" s="7"/>
      <c r="E33" s="11"/>
      <c r="F33" s="11"/>
      <c r="G33" s="11"/>
      <c r="H33" s="11"/>
      <c r="I33" s="9"/>
      <c r="J33" s="5"/>
      <c r="K33" s="27"/>
    </row>
    <row r="34" spans="1:11" x14ac:dyDescent="0.25">
      <c r="A34" s="5"/>
      <c r="B34" s="7"/>
      <c r="C34" s="7"/>
      <c r="D34" s="7"/>
      <c r="E34" s="11"/>
      <c r="F34" s="11"/>
      <c r="G34" s="11"/>
      <c r="H34" s="11"/>
      <c r="I34" s="9"/>
      <c r="J34" s="5"/>
      <c r="K34" s="27"/>
    </row>
    <row r="35" spans="1:11" x14ac:dyDescent="0.25">
      <c r="A35" s="5"/>
      <c r="B35" s="7"/>
      <c r="C35" s="7"/>
      <c r="D35" s="7"/>
      <c r="E35" s="11"/>
      <c r="F35" s="11"/>
      <c r="G35" s="11"/>
      <c r="H35" s="11"/>
      <c r="I35" s="9"/>
      <c r="J35" s="5"/>
      <c r="K35" s="27"/>
    </row>
    <row r="36" spans="1:11" x14ac:dyDescent="0.25">
      <c r="A36" s="5"/>
      <c r="B36" s="16" t="str">
        <f>Índice!B42</f>
        <v>Fuente: Departamento Administrativo Nacional de Estadistica, Dane noviembre 2014</v>
      </c>
      <c r="C36" s="7"/>
      <c r="D36" s="7"/>
      <c r="E36" s="11"/>
      <c r="F36" s="11"/>
      <c r="G36" s="11"/>
      <c r="H36" s="11"/>
      <c r="I36" s="9"/>
      <c r="J36" s="5"/>
      <c r="K36" s="27"/>
    </row>
    <row r="37" spans="1:11" x14ac:dyDescent="0.25">
      <c r="A37" s="5"/>
      <c r="B37" s="75" t="s">
        <v>87</v>
      </c>
      <c r="C37" s="7"/>
      <c r="D37" s="7"/>
      <c r="E37" s="11"/>
      <c r="F37" s="11"/>
      <c r="G37" s="11"/>
      <c r="H37" s="11"/>
      <c r="I37" s="9"/>
      <c r="J37" s="5"/>
      <c r="K37" s="27"/>
    </row>
    <row r="38" spans="1:11" x14ac:dyDescent="0.25">
      <c r="A38" s="17"/>
      <c r="B38" s="75"/>
      <c r="C38" s="18"/>
      <c r="D38" s="18"/>
      <c r="E38" s="19"/>
      <c r="F38" s="19"/>
      <c r="G38" s="19"/>
      <c r="H38" s="19"/>
      <c r="I38" s="20"/>
      <c r="J38" s="5"/>
      <c r="K38" s="27"/>
    </row>
    <row r="39" spans="1:11" x14ac:dyDescent="0.25">
      <c r="A39" s="7"/>
      <c r="B39" s="22"/>
      <c r="C39" s="22"/>
      <c r="D39" s="22"/>
      <c r="E39" s="22"/>
      <c r="F39" s="22"/>
      <c r="G39" s="22"/>
      <c r="H39" s="22"/>
      <c r="I39" s="22"/>
      <c r="K39" s="27"/>
    </row>
  </sheetData>
  <mergeCells count="4">
    <mergeCell ref="C7:G7"/>
    <mergeCell ref="C8:G8"/>
    <mergeCell ref="E10:E11"/>
    <mergeCell ref="F10:F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5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39"/>
  <sheetViews>
    <sheetView zoomScaleNormal="100" workbookViewId="0">
      <selection activeCell="C7" sqref="C7"/>
    </sheetView>
  </sheetViews>
  <sheetFormatPr baseColWidth="10" defaultColWidth="10.85546875" defaultRowHeight="15.75" x14ac:dyDescent="0.25"/>
  <cols>
    <col min="1" max="1" width="7.42578125" style="4" customWidth="1"/>
    <col min="2" max="2" width="12.85546875" style="4" customWidth="1"/>
    <col min="3" max="3" width="13.85546875" style="4" customWidth="1"/>
    <col min="4" max="4" width="14.5703125" style="4" customWidth="1"/>
    <col min="5" max="5" width="16.28515625" style="4" customWidth="1"/>
    <col min="6" max="6" width="15.5703125" style="4" customWidth="1"/>
    <col min="7" max="7" width="12.28515625" style="4" customWidth="1"/>
    <col min="8" max="8" width="4.85546875" style="4" customWidth="1"/>
    <col min="9" max="9" width="12.140625" style="4" customWidth="1"/>
    <col min="10" max="16384" width="10.85546875" style="4"/>
  </cols>
  <sheetData>
    <row r="1" spans="1:12" x14ac:dyDescent="0.25">
      <c r="A1" s="1"/>
      <c r="B1" s="2"/>
      <c r="C1" s="2"/>
      <c r="D1" s="2"/>
      <c r="E1" s="2"/>
      <c r="F1" s="2"/>
      <c r="G1" s="2"/>
      <c r="H1" s="3"/>
      <c r="I1" s="21"/>
    </row>
    <row r="2" spans="1:12" x14ac:dyDescent="0.25">
      <c r="A2" s="5"/>
      <c r="B2" s="49"/>
      <c r="C2" s="49"/>
      <c r="D2" s="49"/>
      <c r="E2" s="49"/>
      <c r="F2" s="49"/>
      <c r="G2" s="49"/>
      <c r="H2" s="50"/>
      <c r="I2" s="21"/>
    </row>
    <row r="3" spans="1:12" x14ac:dyDescent="0.25">
      <c r="A3" s="5"/>
      <c r="B3" s="49"/>
      <c r="C3" s="49"/>
      <c r="D3" s="49"/>
      <c r="E3" s="49"/>
      <c r="F3" s="49"/>
      <c r="G3" s="49"/>
      <c r="H3" s="50"/>
      <c r="I3" s="21"/>
    </row>
    <row r="4" spans="1:12" x14ac:dyDescent="0.25">
      <c r="A4" s="5"/>
      <c r="B4" s="49"/>
      <c r="C4" s="49"/>
      <c r="D4" s="49"/>
      <c r="E4" s="49"/>
      <c r="F4" s="49"/>
      <c r="G4" s="49"/>
      <c r="H4" s="9"/>
      <c r="I4" s="5"/>
    </row>
    <row r="5" spans="1:12" x14ac:dyDescent="0.25">
      <c r="A5" s="5"/>
      <c r="B5" s="49"/>
      <c r="C5" s="49"/>
      <c r="D5" s="49"/>
      <c r="E5" s="49"/>
      <c r="F5" s="49"/>
      <c r="G5" s="49"/>
      <c r="H5" s="9"/>
      <c r="I5" s="5"/>
    </row>
    <row r="6" spans="1:12" x14ac:dyDescent="0.25">
      <c r="A6" s="5"/>
      <c r="B6" s="49"/>
      <c r="C6" s="49"/>
      <c r="D6" s="49"/>
      <c r="E6" s="49"/>
      <c r="F6" s="49"/>
      <c r="G6" s="49"/>
      <c r="H6" s="9"/>
      <c r="I6" s="5"/>
    </row>
    <row r="7" spans="1:12" x14ac:dyDescent="0.25">
      <c r="A7" s="5"/>
      <c r="B7" s="49"/>
      <c r="C7" s="108" t="s">
        <v>11</v>
      </c>
      <c r="D7" s="108"/>
      <c r="E7" s="108"/>
      <c r="F7" s="108"/>
      <c r="G7" s="61"/>
      <c r="H7" s="9"/>
      <c r="I7" s="5"/>
    </row>
    <row r="8" spans="1:12" x14ac:dyDescent="0.25">
      <c r="A8" s="5"/>
      <c r="B8" s="49"/>
      <c r="C8" s="109" t="s">
        <v>91</v>
      </c>
      <c r="D8" s="109"/>
      <c r="E8" s="109"/>
      <c r="F8" s="109"/>
      <c r="G8" s="62"/>
      <c r="H8" s="9"/>
      <c r="I8" s="5"/>
    </row>
    <row r="9" spans="1:12" x14ac:dyDescent="0.25">
      <c r="A9" s="5"/>
      <c r="B9" s="49"/>
      <c r="C9" s="49"/>
      <c r="D9" s="49"/>
      <c r="E9" s="62"/>
      <c r="F9" s="81"/>
      <c r="G9" s="62"/>
      <c r="H9" s="9"/>
      <c r="I9" s="5"/>
    </row>
    <row r="10" spans="1:12" ht="17.25" customHeight="1" x14ac:dyDescent="0.25">
      <c r="A10" s="5"/>
      <c r="B10" s="81"/>
      <c r="D10" s="110" t="s">
        <v>100</v>
      </c>
      <c r="E10" s="112" t="s">
        <v>102</v>
      </c>
      <c r="F10" s="56"/>
      <c r="G10" s="56"/>
      <c r="H10" s="9"/>
      <c r="I10" s="5"/>
    </row>
    <row r="11" spans="1:12" ht="17.25" customHeight="1" x14ac:dyDescent="0.25">
      <c r="A11" s="5"/>
      <c r="B11" s="82"/>
      <c r="D11" s="110"/>
      <c r="E11" s="112"/>
      <c r="F11" s="56"/>
      <c r="G11" s="114"/>
      <c r="H11" s="9"/>
      <c r="I11" s="5"/>
    </row>
    <row r="12" spans="1:12" ht="17.25" customHeight="1" x14ac:dyDescent="0.25">
      <c r="A12" s="5"/>
      <c r="B12" s="68"/>
      <c r="D12" s="111"/>
      <c r="E12" s="113"/>
      <c r="F12" s="49"/>
      <c r="G12" s="114"/>
      <c r="H12" s="9"/>
      <c r="I12" s="5"/>
    </row>
    <row r="13" spans="1:12" ht="12" customHeight="1" x14ac:dyDescent="0.25">
      <c r="A13" s="5"/>
      <c r="B13" s="7"/>
      <c r="C13" s="62"/>
      <c r="D13" s="62"/>
      <c r="E13" s="62"/>
      <c r="F13" s="49"/>
      <c r="G13" s="49"/>
      <c r="H13" s="9"/>
      <c r="I13" s="5"/>
    </row>
    <row r="14" spans="1:12" x14ac:dyDescent="0.25">
      <c r="A14" s="5"/>
      <c r="B14" s="84">
        <v>2013</v>
      </c>
      <c r="C14" s="51" t="s">
        <v>12</v>
      </c>
      <c r="D14" s="57">
        <v>3.4</v>
      </c>
      <c r="E14" s="25">
        <v>1.2912675923949513</v>
      </c>
      <c r="F14" s="49"/>
      <c r="G14" s="49"/>
      <c r="H14" s="9"/>
      <c r="I14" s="5"/>
      <c r="J14" s="12"/>
      <c r="K14" s="13"/>
      <c r="L14" s="27"/>
    </row>
    <row r="15" spans="1:12" x14ac:dyDescent="0.25">
      <c r="A15" s="5"/>
      <c r="B15" s="98">
        <v>2013</v>
      </c>
      <c r="C15" s="51" t="s">
        <v>10</v>
      </c>
      <c r="D15" s="57">
        <v>3.8</v>
      </c>
      <c r="E15" s="25">
        <v>-0.7</v>
      </c>
      <c r="F15" s="49"/>
      <c r="G15" s="49"/>
      <c r="H15" s="9"/>
      <c r="I15" s="5"/>
      <c r="J15" s="12"/>
      <c r="K15" s="13"/>
      <c r="L15" s="27"/>
    </row>
    <row r="16" spans="1:12" x14ac:dyDescent="0.25">
      <c r="A16" s="5"/>
      <c r="B16" s="7"/>
      <c r="C16" s="51" t="s">
        <v>31</v>
      </c>
      <c r="D16" s="57">
        <v>4.0999999999999996</v>
      </c>
      <c r="E16" s="25">
        <v>-1.3</v>
      </c>
      <c r="F16" s="49"/>
      <c r="G16" s="49"/>
      <c r="H16" s="9"/>
      <c r="I16" s="5"/>
      <c r="J16" s="12"/>
      <c r="K16" s="12"/>
      <c r="L16" s="27"/>
    </row>
    <row r="17" spans="1:12" x14ac:dyDescent="0.25">
      <c r="A17" s="5"/>
      <c r="B17" s="7"/>
      <c r="C17" s="51" t="s">
        <v>50</v>
      </c>
      <c r="D17" s="57">
        <v>4.5</v>
      </c>
      <c r="E17" s="25">
        <v>-1.5</v>
      </c>
      <c r="F17" s="49"/>
      <c r="G17" s="49"/>
      <c r="H17" s="9"/>
      <c r="I17" s="5"/>
      <c r="J17" s="12"/>
      <c r="K17" s="12"/>
      <c r="L17" s="27"/>
    </row>
    <row r="18" spans="1:12" x14ac:dyDescent="0.25">
      <c r="A18" s="5"/>
      <c r="B18" s="84">
        <v>2014</v>
      </c>
      <c r="C18" s="51" t="s">
        <v>12</v>
      </c>
      <c r="D18" s="57">
        <v>8.8000000000000007</v>
      </c>
      <c r="E18" s="25">
        <v>2.0823384984195448</v>
      </c>
      <c r="F18" s="11"/>
      <c r="G18" s="11"/>
      <c r="H18" s="9"/>
      <c r="I18" s="5"/>
      <c r="J18" s="12"/>
      <c r="K18" s="12"/>
      <c r="L18" s="27"/>
    </row>
    <row r="19" spans="1:12" x14ac:dyDescent="0.25">
      <c r="A19" s="5"/>
      <c r="B19" s="84"/>
      <c r="C19" s="51" t="s">
        <v>10</v>
      </c>
      <c r="D19" s="97">
        <v>9.6</v>
      </c>
      <c r="E19" s="46">
        <v>3.7</v>
      </c>
      <c r="F19" s="11"/>
      <c r="G19" s="11"/>
      <c r="H19" s="9"/>
      <c r="I19" s="5"/>
      <c r="J19" s="12"/>
      <c r="K19" s="12"/>
      <c r="L19" s="27"/>
    </row>
    <row r="20" spans="1:12" x14ac:dyDescent="0.25">
      <c r="A20" s="5"/>
      <c r="B20" s="7"/>
      <c r="C20" s="7"/>
      <c r="D20" s="7"/>
      <c r="E20" s="11"/>
      <c r="F20" s="11"/>
      <c r="G20" s="11"/>
      <c r="H20" s="9"/>
      <c r="I20" s="5"/>
      <c r="J20" s="12"/>
      <c r="K20" s="12"/>
      <c r="L20" s="27"/>
    </row>
    <row r="21" spans="1:12" x14ac:dyDescent="0.25">
      <c r="A21" s="5"/>
      <c r="B21" s="7"/>
      <c r="C21" s="7"/>
      <c r="D21" s="7"/>
      <c r="E21" s="11"/>
      <c r="F21" s="11"/>
      <c r="G21" s="11"/>
      <c r="H21" s="9"/>
      <c r="I21" s="5"/>
      <c r="J21" s="12"/>
      <c r="K21" s="12"/>
      <c r="L21" s="27"/>
    </row>
    <row r="22" spans="1:12" x14ac:dyDescent="0.25">
      <c r="A22" s="5"/>
      <c r="B22" s="7"/>
      <c r="C22" s="7"/>
      <c r="D22" s="7"/>
      <c r="E22" s="11"/>
      <c r="F22" s="11"/>
      <c r="G22" s="11"/>
      <c r="H22" s="9"/>
      <c r="I22" s="5"/>
      <c r="J22" s="12"/>
      <c r="K22" s="12"/>
      <c r="L22" s="27"/>
    </row>
    <row r="23" spans="1:12" x14ac:dyDescent="0.25">
      <c r="A23" s="5"/>
      <c r="B23" s="7"/>
      <c r="C23" s="7"/>
      <c r="D23" s="7"/>
      <c r="E23" s="11"/>
      <c r="F23" s="11"/>
      <c r="G23" s="11"/>
      <c r="H23" s="9"/>
      <c r="I23" s="5"/>
      <c r="J23" s="12"/>
      <c r="K23" s="12"/>
      <c r="L23" s="27"/>
    </row>
    <row r="24" spans="1:12" x14ac:dyDescent="0.25">
      <c r="A24" s="5"/>
      <c r="B24" s="7"/>
      <c r="C24" s="7"/>
      <c r="D24" s="7"/>
      <c r="E24" s="11"/>
      <c r="F24" s="11"/>
      <c r="G24" s="11"/>
      <c r="H24" s="9"/>
      <c r="I24" s="5"/>
      <c r="J24" s="12"/>
      <c r="K24" s="12"/>
      <c r="L24" s="27"/>
    </row>
    <row r="25" spans="1:12" x14ac:dyDescent="0.25">
      <c r="A25" s="5"/>
      <c r="B25" s="7"/>
      <c r="C25" s="7"/>
      <c r="D25" s="7"/>
      <c r="E25" s="11"/>
      <c r="F25" s="11"/>
      <c r="G25" s="11"/>
      <c r="H25" s="9"/>
      <c r="I25" s="5"/>
      <c r="J25" s="12"/>
      <c r="K25" s="12"/>
      <c r="L25" s="27"/>
    </row>
    <row r="26" spans="1:12" x14ac:dyDescent="0.25">
      <c r="A26" s="5"/>
      <c r="B26" s="7"/>
      <c r="C26" s="7"/>
      <c r="D26" s="7"/>
      <c r="E26" s="11"/>
      <c r="F26" s="11"/>
      <c r="G26" s="11"/>
      <c r="H26" s="9"/>
      <c r="I26" s="5"/>
      <c r="J26" s="12"/>
      <c r="K26" s="12"/>
      <c r="L26" s="27"/>
    </row>
    <row r="27" spans="1:12" x14ac:dyDescent="0.25">
      <c r="A27" s="5"/>
      <c r="B27" s="7"/>
      <c r="C27" s="7"/>
      <c r="D27" s="7"/>
      <c r="E27" s="11"/>
      <c r="F27" s="11"/>
      <c r="G27" s="11"/>
      <c r="H27" s="9"/>
      <c r="I27" s="5"/>
      <c r="J27" s="12"/>
      <c r="K27" s="12"/>
      <c r="L27" s="27"/>
    </row>
    <row r="28" spans="1:12" x14ac:dyDescent="0.25">
      <c r="A28" s="5"/>
      <c r="B28" s="7"/>
      <c r="C28" s="7"/>
      <c r="D28" s="7"/>
      <c r="E28" s="11"/>
      <c r="F28" s="11"/>
      <c r="G28" s="11"/>
      <c r="H28" s="9"/>
      <c r="I28" s="5"/>
      <c r="J28" s="12"/>
      <c r="K28" s="12"/>
      <c r="L28" s="27"/>
    </row>
    <row r="29" spans="1:12" x14ac:dyDescent="0.25">
      <c r="A29" s="5"/>
      <c r="B29" s="7"/>
      <c r="C29" s="7"/>
      <c r="D29" s="7"/>
      <c r="E29" s="11"/>
      <c r="F29" s="11"/>
      <c r="G29" s="11"/>
      <c r="H29" s="9"/>
      <c r="I29" s="5"/>
      <c r="J29" s="12"/>
      <c r="K29" s="12"/>
      <c r="L29" s="27"/>
    </row>
    <row r="30" spans="1:12" x14ac:dyDescent="0.25">
      <c r="A30" s="5"/>
      <c r="B30" s="7"/>
      <c r="C30" s="7"/>
      <c r="D30" s="7"/>
      <c r="E30" s="11"/>
      <c r="F30" s="11"/>
      <c r="G30" s="11"/>
      <c r="H30" s="9"/>
      <c r="I30" s="5"/>
      <c r="J30" s="12"/>
      <c r="K30" s="12"/>
      <c r="L30" s="27"/>
    </row>
    <row r="31" spans="1:12" x14ac:dyDescent="0.25">
      <c r="A31" s="5"/>
      <c r="B31" s="7"/>
      <c r="C31" s="7"/>
      <c r="D31" s="7"/>
      <c r="E31" s="11"/>
      <c r="F31" s="11"/>
      <c r="G31" s="11"/>
      <c r="H31" s="9"/>
      <c r="I31" s="5"/>
      <c r="J31" s="12"/>
      <c r="K31" s="12"/>
      <c r="L31" s="27"/>
    </row>
    <row r="32" spans="1:12" x14ac:dyDescent="0.25">
      <c r="A32" s="5"/>
      <c r="B32" s="7"/>
      <c r="C32" s="7"/>
      <c r="D32" s="7"/>
      <c r="E32" s="11"/>
      <c r="F32" s="11"/>
      <c r="G32" s="11"/>
      <c r="H32" s="9"/>
      <c r="I32" s="5"/>
      <c r="J32" s="12"/>
      <c r="K32" s="12"/>
      <c r="L32" s="27"/>
    </row>
    <row r="33" spans="1:12" x14ac:dyDescent="0.25">
      <c r="A33" s="5"/>
      <c r="B33" s="7"/>
      <c r="C33" s="7"/>
      <c r="D33" s="7"/>
      <c r="E33" s="11"/>
      <c r="F33" s="11"/>
      <c r="G33" s="11"/>
      <c r="H33" s="9"/>
      <c r="I33" s="5"/>
      <c r="J33" s="12"/>
      <c r="K33" s="12"/>
      <c r="L33" s="27"/>
    </row>
    <row r="34" spans="1:12" x14ac:dyDescent="0.25">
      <c r="A34" s="5"/>
      <c r="B34" s="7"/>
      <c r="C34" s="7"/>
      <c r="D34" s="7"/>
      <c r="E34" s="11"/>
      <c r="F34" s="11"/>
      <c r="G34" s="11"/>
      <c r="H34" s="9"/>
      <c r="I34" s="5"/>
      <c r="J34" s="12"/>
      <c r="K34" s="12"/>
      <c r="L34" s="27"/>
    </row>
    <row r="35" spans="1:12" x14ac:dyDescent="0.25">
      <c r="A35" s="5"/>
      <c r="B35" s="7"/>
      <c r="C35" s="7"/>
      <c r="D35" s="7"/>
      <c r="E35" s="11"/>
      <c r="F35" s="11"/>
      <c r="G35" s="11"/>
      <c r="H35" s="9"/>
      <c r="I35" s="5"/>
      <c r="J35" s="12"/>
      <c r="K35" s="12"/>
      <c r="L35" s="27"/>
    </row>
    <row r="36" spans="1:12" x14ac:dyDescent="0.25">
      <c r="A36" s="5"/>
      <c r="B36" s="16" t="str">
        <f>Índice!B42</f>
        <v>Fuente: Departamento Administrativo Nacional de Estadistica, Dane noviembre 2014</v>
      </c>
      <c r="C36" s="7"/>
      <c r="D36" s="7"/>
      <c r="E36" s="11"/>
      <c r="F36" s="11"/>
      <c r="G36" s="11"/>
      <c r="H36" s="9"/>
      <c r="I36" s="5"/>
      <c r="J36" s="12"/>
      <c r="K36" s="12"/>
      <c r="L36" s="27"/>
    </row>
    <row r="37" spans="1:12" x14ac:dyDescent="0.25">
      <c r="A37" s="5"/>
      <c r="B37" s="75" t="s">
        <v>87</v>
      </c>
      <c r="C37" s="7"/>
      <c r="D37" s="7"/>
      <c r="E37" s="11"/>
      <c r="F37" s="11"/>
      <c r="G37" s="11"/>
      <c r="H37" s="9"/>
      <c r="I37" s="5"/>
      <c r="J37" s="12"/>
      <c r="K37" s="12"/>
      <c r="L37" s="27"/>
    </row>
    <row r="38" spans="1:12" x14ac:dyDescent="0.25">
      <c r="A38" s="17"/>
      <c r="B38" s="75"/>
      <c r="C38" s="18"/>
      <c r="D38" s="18"/>
      <c r="E38" s="19"/>
      <c r="F38" s="19"/>
      <c r="G38" s="19"/>
      <c r="H38" s="20"/>
      <c r="I38" s="5"/>
      <c r="J38" s="12"/>
      <c r="K38" s="12"/>
      <c r="L38" s="27"/>
    </row>
    <row r="39" spans="1:12" x14ac:dyDescent="0.25">
      <c r="A39" s="7"/>
      <c r="B39" s="22"/>
      <c r="C39" s="22"/>
      <c r="D39" s="22"/>
      <c r="E39" s="22"/>
      <c r="F39" s="22"/>
      <c r="G39" s="22"/>
      <c r="H39" s="22"/>
      <c r="J39" s="12"/>
      <c r="K39" s="12"/>
      <c r="L39" s="27"/>
    </row>
  </sheetData>
  <mergeCells count="5">
    <mergeCell ref="G11:G12"/>
    <mergeCell ref="C7:F7"/>
    <mergeCell ref="C8:F8"/>
    <mergeCell ref="D10:D12"/>
    <mergeCell ref="E10:E1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5" orientation="portrait" r:id="rId1"/>
  <headerFooter alignWithMargins="0">
    <oddFooter>&amp;C&amp;12&amp;K53722DPágina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64"/>
  <sheetViews>
    <sheetView zoomScale="85" zoomScaleNormal="85" zoomScaleSheetLayoutView="85" workbookViewId="0">
      <selection activeCell="C7" sqref="C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4.7109375" style="4" customWidth="1"/>
    <col min="5" max="9" width="9.140625" style="4" customWidth="1"/>
    <col min="10" max="10" width="13.28515625" style="4" customWidth="1"/>
    <col min="11" max="11" width="2" style="4" customWidth="1"/>
    <col min="12" max="12" width="10.85546875" style="4"/>
    <col min="13" max="13" width="4.7109375" style="30" customWidth="1"/>
    <col min="14" max="14" width="17.140625" style="12" customWidth="1"/>
    <col min="15" max="17" width="8.28515625" style="12" customWidth="1"/>
    <col min="18" max="18" width="10.85546875" style="39"/>
    <col min="19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21"/>
      <c r="R1" s="4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49"/>
      <c r="J2" s="49"/>
      <c r="K2" s="50"/>
      <c r="L2" s="21"/>
      <c r="R2" s="4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49"/>
      <c r="J3" s="49"/>
      <c r="K3" s="50"/>
      <c r="L3" s="21"/>
      <c r="R3" s="4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49"/>
      <c r="J4" s="49"/>
      <c r="K4" s="9"/>
      <c r="L4" s="5"/>
      <c r="R4" s="4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49"/>
      <c r="J5" s="49"/>
      <c r="K5" s="9"/>
      <c r="L5" s="5"/>
      <c r="R5" s="4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49"/>
      <c r="J6" s="49"/>
      <c r="K6" s="9"/>
      <c r="L6" s="5"/>
      <c r="R6" s="4"/>
    </row>
    <row r="7" spans="1:18" x14ac:dyDescent="0.25">
      <c r="A7" s="5"/>
      <c r="B7" s="49"/>
      <c r="C7" s="49"/>
      <c r="D7" s="108" t="s">
        <v>98</v>
      </c>
      <c r="E7" s="108"/>
      <c r="F7" s="108"/>
      <c r="G7" s="108"/>
      <c r="H7" s="108"/>
      <c r="I7" s="108"/>
      <c r="J7" s="108"/>
      <c r="K7" s="9"/>
      <c r="L7" s="5"/>
      <c r="R7" s="4"/>
    </row>
    <row r="8" spans="1:18" x14ac:dyDescent="0.25">
      <c r="A8" s="5"/>
      <c r="B8" s="49"/>
      <c r="C8" s="49"/>
      <c r="D8" s="108" t="s">
        <v>14</v>
      </c>
      <c r="E8" s="108"/>
      <c r="F8" s="108"/>
      <c r="G8" s="108"/>
      <c r="H8" s="108"/>
      <c r="I8" s="108"/>
      <c r="J8" s="108"/>
      <c r="K8" s="9"/>
      <c r="L8" s="5"/>
      <c r="R8" s="4"/>
    </row>
    <row r="9" spans="1:18" x14ac:dyDescent="0.25">
      <c r="A9" s="5"/>
      <c r="B9" s="49"/>
      <c r="C9" s="49"/>
      <c r="D9" s="109" t="s">
        <v>103</v>
      </c>
      <c r="E9" s="109"/>
      <c r="F9" s="109"/>
      <c r="G9" s="109"/>
      <c r="H9" s="109"/>
      <c r="I9" s="109"/>
      <c r="J9" s="109"/>
      <c r="K9" s="9"/>
      <c r="L9" s="5"/>
      <c r="R9" s="4"/>
    </row>
    <row r="10" spans="1:18" x14ac:dyDescent="0.25">
      <c r="A10" s="5"/>
      <c r="B10" s="49"/>
      <c r="C10" s="49"/>
      <c r="D10" s="49"/>
      <c r="E10" s="49"/>
      <c r="F10" s="49"/>
      <c r="G10" s="49"/>
      <c r="H10" s="49"/>
      <c r="I10" s="49"/>
      <c r="J10" s="49"/>
      <c r="K10" s="9"/>
      <c r="L10" s="5"/>
      <c r="R10" s="4"/>
    </row>
    <row r="11" spans="1:18" x14ac:dyDescent="0.25">
      <c r="A11" s="5"/>
      <c r="B11" s="7"/>
      <c r="C11" s="7"/>
      <c r="E11" s="115">
        <v>2013</v>
      </c>
      <c r="F11" s="115"/>
      <c r="G11" s="115"/>
      <c r="H11" s="116">
        <v>2014</v>
      </c>
      <c r="I11" s="116"/>
      <c r="J11" s="32" t="s">
        <v>2</v>
      </c>
      <c r="K11" s="9"/>
      <c r="L11" s="5"/>
      <c r="R11" s="4"/>
    </row>
    <row r="12" spans="1:18" x14ac:dyDescent="0.25">
      <c r="A12" s="5"/>
      <c r="B12" s="7"/>
      <c r="C12" s="7"/>
      <c r="E12" s="23" t="s">
        <v>10</v>
      </c>
      <c r="F12" s="23" t="s">
        <v>31</v>
      </c>
      <c r="G12" s="23" t="s">
        <v>50</v>
      </c>
      <c r="H12" s="23" t="s">
        <v>5</v>
      </c>
      <c r="I12" s="23" t="s">
        <v>10</v>
      </c>
      <c r="J12" s="48"/>
      <c r="K12" s="9"/>
      <c r="L12" s="5"/>
      <c r="M12" s="70"/>
      <c r="R12" s="4"/>
    </row>
    <row r="13" spans="1:18" x14ac:dyDescent="0.25">
      <c r="A13" s="5"/>
      <c r="B13" s="7"/>
      <c r="C13" s="7"/>
      <c r="I13" s="7"/>
      <c r="J13" s="7"/>
      <c r="K13" s="9"/>
      <c r="L13" s="5"/>
      <c r="M13" s="70"/>
      <c r="O13" s="12" t="s">
        <v>25</v>
      </c>
      <c r="P13" s="12" t="s">
        <v>45</v>
      </c>
      <c r="R13" s="4"/>
    </row>
    <row r="14" spans="1:18" x14ac:dyDescent="0.25">
      <c r="A14" s="5"/>
      <c r="B14" s="14" t="s">
        <v>6</v>
      </c>
      <c r="C14" s="14"/>
      <c r="E14" s="45">
        <v>4.9829214412832279</v>
      </c>
      <c r="F14" s="45">
        <v>4.6345545848798464</v>
      </c>
      <c r="G14" s="45">
        <v>5.2666597655396163</v>
      </c>
      <c r="H14" s="45">
        <v>8.8000000000000007</v>
      </c>
      <c r="I14" s="45">
        <v>11</v>
      </c>
      <c r="J14" s="45">
        <v>11</v>
      </c>
      <c r="K14" s="9"/>
      <c r="L14" s="5"/>
      <c r="M14" s="70"/>
      <c r="N14" s="70"/>
      <c r="O14" s="122"/>
      <c r="P14" s="122"/>
      <c r="Q14" s="71"/>
      <c r="R14" s="4"/>
    </row>
    <row r="15" spans="1:18" x14ac:dyDescent="0.25">
      <c r="A15" s="5"/>
      <c r="B15" s="7" t="s">
        <v>7</v>
      </c>
      <c r="C15" s="7"/>
      <c r="D15" s="7"/>
      <c r="E15" s="57">
        <v>18.2</v>
      </c>
      <c r="F15" s="57">
        <v>12.725181854346634</v>
      </c>
      <c r="G15" s="57">
        <v>11.5</v>
      </c>
      <c r="H15" s="57">
        <v>11.5</v>
      </c>
      <c r="I15" s="57">
        <v>11.3</v>
      </c>
      <c r="J15" s="45">
        <v>1.2</v>
      </c>
      <c r="K15" s="9"/>
      <c r="L15" s="5"/>
      <c r="M15" s="70"/>
      <c r="N15" s="70"/>
      <c r="O15" s="122"/>
      <c r="P15" s="122"/>
      <c r="Q15" s="71"/>
      <c r="R15" s="4"/>
    </row>
    <row r="16" spans="1:18" x14ac:dyDescent="0.25">
      <c r="A16" s="5"/>
      <c r="B16" s="7" t="s">
        <v>15</v>
      </c>
      <c r="C16" s="7"/>
      <c r="D16" s="7"/>
      <c r="E16" s="57">
        <v>10.629389989367022</v>
      </c>
      <c r="F16" s="57">
        <v>16.761741222276672</v>
      </c>
      <c r="G16" s="57">
        <v>15.7</v>
      </c>
      <c r="H16" s="57">
        <v>10.199999999999999</v>
      </c>
      <c r="I16" s="57">
        <v>7.7</v>
      </c>
      <c r="J16" s="45">
        <v>0.7</v>
      </c>
      <c r="K16" s="9"/>
      <c r="L16" s="5"/>
      <c r="M16" s="70"/>
      <c r="Q16" s="71"/>
      <c r="R16" s="4"/>
    </row>
    <row r="17" spans="1:18" x14ac:dyDescent="0.25">
      <c r="A17" s="5"/>
      <c r="B17" s="7" t="s">
        <v>43</v>
      </c>
      <c r="C17" s="7"/>
      <c r="D17" s="7"/>
      <c r="E17" s="57">
        <v>18.044521994067043</v>
      </c>
      <c r="F17" s="57">
        <v>12.189516292375528</v>
      </c>
      <c r="G17" s="57">
        <v>7.1081248114574063</v>
      </c>
      <c r="H17" s="57">
        <v>5.8485224843920962</v>
      </c>
      <c r="I17" s="57">
        <v>-0.3</v>
      </c>
      <c r="J17" s="45">
        <v>1.3</v>
      </c>
      <c r="K17" s="9"/>
      <c r="L17" s="5"/>
      <c r="M17" s="70"/>
      <c r="N17" s="70" t="str">
        <f>B21</f>
        <v>Salud humana privada</v>
      </c>
      <c r="O17" s="122">
        <f>I21</f>
        <v>2.8</v>
      </c>
      <c r="P17" s="122">
        <f>J21</f>
        <v>0.2</v>
      </c>
      <c r="Q17" s="71"/>
      <c r="R17" s="4"/>
    </row>
    <row r="18" spans="1:18" x14ac:dyDescent="0.25">
      <c r="A18" s="5"/>
      <c r="C18" s="7" t="s">
        <v>44</v>
      </c>
      <c r="D18" s="7"/>
      <c r="E18" s="57">
        <v>26.5</v>
      </c>
      <c r="F18" s="57">
        <v>13.9</v>
      </c>
      <c r="G18" s="57">
        <v>2.1</v>
      </c>
      <c r="H18" s="57">
        <v>5</v>
      </c>
      <c r="I18" s="57">
        <v>-3</v>
      </c>
      <c r="J18" s="45">
        <v>-0.1</v>
      </c>
      <c r="K18" s="9"/>
      <c r="L18" s="5"/>
      <c r="M18" s="70"/>
      <c r="N18" s="70" t="str">
        <f>B22</f>
        <v>Obtención y suministro de personal, act de inv. seg. limp</v>
      </c>
      <c r="O18" s="122">
        <f>I22</f>
        <v>2.2999999999999998</v>
      </c>
      <c r="P18" s="122">
        <f>J22</f>
        <v>0.1</v>
      </c>
      <c r="Q18" s="71"/>
      <c r="R18" s="4"/>
    </row>
    <row r="19" spans="1:18" x14ac:dyDescent="0.25">
      <c r="A19" s="5"/>
      <c r="C19" s="7" t="s">
        <v>23</v>
      </c>
      <c r="D19" s="7"/>
      <c r="E19" s="57">
        <v>14.5</v>
      </c>
      <c r="F19" s="57">
        <v>10.7</v>
      </c>
      <c r="G19" s="57">
        <v>10.181378685716712</v>
      </c>
      <c r="H19" s="57">
        <v>5.2</v>
      </c>
      <c r="I19" s="57">
        <v>11.8</v>
      </c>
      <c r="J19" s="45">
        <v>1.4</v>
      </c>
      <c r="K19" s="9"/>
      <c r="L19" s="5"/>
      <c r="M19" s="70"/>
      <c r="N19" s="70" t="str">
        <f>B16</f>
        <v>Expendio de alimentos, bares y similares</v>
      </c>
      <c r="O19" s="122">
        <f>I16</f>
        <v>7.7</v>
      </c>
      <c r="P19" s="122">
        <f>J16</f>
        <v>0.7</v>
      </c>
      <c r="Q19" s="71"/>
      <c r="R19" s="4"/>
    </row>
    <row r="20" spans="1:18" x14ac:dyDescent="0.25">
      <c r="A20" s="5"/>
      <c r="C20" s="7" t="s">
        <v>24</v>
      </c>
      <c r="D20" s="7"/>
      <c r="E20" s="57">
        <v>12.519978395626152</v>
      </c>
      <c r="F20" s="57">
        <v>10.079198078914352</v>
      </c>
      <c r="G20" s="57">
        <v>10.7</v>
      </c>
      <c r="H20" s="57">
        <v>7.7</v>
      </c>
      <c r="I20" s="57">
        <v>-1.4</v>
      </c>
      <c r="J20" s="45">
        <v>0</v>
      </c>
      <c r="K20" s="9"/>
      <c r="L20" s="5"/>
      <c r="M20" s="70"/>
      <c r="N20" s="70" t="str">
        <f>B15</f>
        <v>Educación superior privada</v>
      </c>
      <c r="O20" s="122">
        <f>I15</f>
        <v>11.3</v>
      </c>
      <c r="P20" s="122">
        <f>J15</f>
        <v>1.2</v>
      </c>
      <c r="Q20" s="71"/>
      <c r="R20" s="4"/>
    </row>
    <row r="21" spans="1:18" x14ac:dyDescent="0.25">
      <c r="A21" s="5"/>
      <c r="B21" s="7" t="s">
        <v>8</v>
      </c>
      <c r="C21" s="7"/>
      <c r="D21" s="7"/>
      <c r="E21" s="57">
        <v>5.6</v>
      </c>
      <c r="F21" s="57">
        <v>4.0999999999999996</v>
      </c>
      <c r="G21" s="57">
        <v>2.2000000000000002</v>
      </c>
      <c r="H21" s="57">
        <v>5.2</v>
      </c>
      <c r="I21" s="57">
        <v>2.8</v>
      </c>
      <c r="J21" s="45">
        <v>0.2</v>
      </c>
      <c r="K21" s="9"/>
      <c r="L21" s="5"/>
      <c r="M21" s="70"/>
      <c r="N21" s="70" t="str">
        <f>B17</f>
        <v>Radio, televisión, otros de entretenimiento</v>
      </c>
      <c r="O21" s="122">
        <f>I17</f>
        <v>-0.3</v>
      </c>
      <c r="P21" s="122">
        <f>J17</f>
        <v>1.3</v>
      </c>
      <c r="Q21" s="71"/>
      <c r="R21" s="4"/>
    </row>
    <row r="22" spans="1:18" x14ac:dyDescent="0.25">
      <c r="A22" s="5"/>
      <c r="B22" s="7" t="s">
        <v>22</v>
      </c>
      <c r="C22" s="7"/>
      <c r="D22" s="7"/>
      <c r="E22" s="57">
        <v>4</v>
      </c>
      <c r="F22" s="57">
        <v>1.1000000000000001</v>
      </c>
      <c r="G22" s="57">
        <v>3.9</v>
      </c>
      <c r="H22" s="57">
        <v>2.2000000000000002</v>
      </c>
      <c r="I22" s="57">
        <v>2.2999999999999998</v>
      </c>
      <c r="J22" s="45">
        <v>0.1</v>
      </c>
      <c r="K22" s="9"/>
      <c r="L22" s="5"/>
      <c r="M22" s="70"/>
      <c r="N22" s="70" t="str">
        <f>B23</f>
        <v>Almacenamiento, correo y telecomunicaciones</v>
      </c>
      <c r="O22" s="122">
        <f>I23</f>
        <v>11.6</v>
      </c>
      <c r="P22" s="122">
        <f>J23</f>
        <v>2.8</v>
      </c>
      <c r="R22" s="4"/>
    </row>
    <row r="23" spans="1:18" x14ac:dyDescent="0.25">
      <c r="A23" s="5"/>
      <c r="B23" s="4" t="s">
        <v>46</v>
      </c>
      <c r="C23" s="7"/>
      <c r="D23" s="7"/>
      <c r="E23" s="57">
        <v>9.2487805047885061</v>
      </c>
      <c r="F23" s="57">
        <v>8.5359534683488985</v>
      </c>
      <c r="G23" s="57">
        <v>7.6445684765780477</v>
      </c>
      <c r="H23" s="57">
        <v>12.389734811133854</v>
      </c>
      <c r="I23" s="57">
        <v>11.6</v>
      </c>
      <c r="J23" s="45">
        <v>2.8</v>
      </c>
      <c r="K23" s="9"/>
      <c r="L23" s="5"/>
      <c r="M23" s="70"/>
      <c r="N23" s="70" t="str">
        <f>B27</f>
        <v>Inmobiliarias, empresariales y de alquiler</v>
      </c>
      <c r="O23" s="122">
        <f>I27</f>
        <v>16.100000000000001</v>
      </c>
      <c r="P23" s="122">
        <f>J27</f>
        <v>4.7</v>
      </c>
      <c r="Q23" s="71"/>
      <c r="R23" s="4"/>
    </row>
    <row r="24" spans="1:18" x14ac:dyDescent="0.25">
      <c r="A24" s="5"/>
      <c r="C24" s="7" t="s">
        <v>18</v>
      </c>
      <c r="D24" s="7"/>
      <c r="E24" s="57">
        <v>7.7</v>
      </c>
      <c r="F24" s="57">
        <v>7.6</v>
      </c>
      <c r="G24" s="57">
        <v>8.4</v>
      </c>
      <c r="H24" s="57">
        <v>9.5</v>
      </c>
      <c r="I24" s="57">
        <v>11.9</v>
      </c>
      <c r="J24" s="45">
        <v>2.5</v>
      </c>
      <c r="K24" s="9"/>
      <c r="L24" s="5"/>
      <c r="M24" s="70"/>
      <c r="N24" s="70" t="str">
        <f>B14</f>
        <v>Ingresos operacionales nominales</v>
      </c>
      <c r="O24" s="122">
        <f>I14</f>
        <v>11</v>
      </c>
      <c r="P24" s="122">
        <f>J14</f>
        <v>11</v>
      </c>
      <c r="Q24" s="71"/>
      <c r="R24" s="4"/>
    </row>
    <row r="25" spans="1:18" x14ac:dyDescent="0.25">
      <c r="A25" s="5"/>
      <c r="C25" s="7" t="s">
        <v>17</v>
      </c>
      <c r="D25" s="7"/>
      <c r="E25" s="57">
        <v>14.3</v>
      </c>
      <c r="F25" s="57">
        <v>15.9</v>
      </c>
      <c r="G25" s="57">
        <v>17.481957452347597</v>
      </c>
      <c r="H25" s="57">
        <v>19.702032631824306</v>
      </c>
      <c r="I25" s="57">
        <v>6.8</v>
      </c>
      <c r="J25" s="45">
        <v>0.1</v>
      </c>
      <c r="K25" s="9"/>
      <c r="L25" s="5"/>
      <c r="M25" s="70"/>
      <c r="Q25" s="71"/>
      <c r="R25" s="4"/>
    </row>
    <row r="26" spans="1:18" x14ac:dyDescent="0.25">
      <c r="A26" s="5"/>
      <c r="C26" s="7" t="s">
        <v>16</v>
      </c>
      <c r="D26" s="7"/>
      <c r="E26" s="57">
        <v>1.7</v>
      </c>
      <c r="F26" s="57">
        <v>0.3</v>
      </c>
      <c r="G26" s="57">
        <v>0.2</v>
      </c>
      <c r="H26" s="57">
        <v>5.4</v>
      </c>
      <c r="I26" s="57">
        <v>3.8</v>
      </c>
      <c r="J26" s="45">
        <v>0.2</v>
      </c>
      <c r="K26" s="9"/>
      <c r="L26" s="5"/>
      <c r="M26" s="7"/>
      <c r="N26" s="4"/>
      <c r="O26" s="4"/>
      <c r="P26" s="4"/>
      <c r="Q26" s="99"/>
      <c r="R26" s="4"/>
    </row>
    <row r="27" spans="1:18" x14ac:dyDescent="0.25">
      <c r="A27" s="5"/>
      <c r="B27" s="4" t="s">
        <v>42</v>
      </c>
      <c r="C27" s="7"/>
      <c r="D27" s="7"/>
      <c r="E27" s="57">
        <v>-3.6769370387233651</v>
      </c>
      <c r="F27" s="57">
        <v>-1.4732249931184205</v>
      </c>
      <c r="G27" s="57">
        <v>1.8029028074752109</v>
      </c>
      <c r="H27" s="57">
        <v>7.4024237239345831</v>
      </c>
      <c r="I27" s="57">
        <v>16.100000000000001</v>
      </c>
      <c r="J27" s="45">
        <v>4.7</v>
      </c>
      <c r="K27" s="9"/>
      <c r="L27" s="5"/>
      <c r="M27" s="7"/>
      <c r="N27" s="4"/>
      <c r="O27" s="4"/>
      <c r="P27" s="4"/>
      <c r="Q27" s="4"/>
      <c r="R27" s="4"/>
    </row>
    <row r="28" spans="1:18" x14ac:dyDescent="0.25">
      <c r="A28" s="5"/>
      <c r="C28" s="7" t="s">
        <v>20</v>
      </c>
      <c r="D28" s="7"/>
      <c r="E28" s="57">
        <v>15.3</v>
      </c>
      <c r="F28" s="57">
        <v>25.3</v>
      </c>
      <c r="G28" s="57">
        <v>17.8</v>
      </c>
      <c r="H28" s="57">
        <v>21.5</v>
      </c>
      <c r="I28" s="57">
        <v>10.8</v>
      </c>
      <c r="J28" s="45">
        <v>0.2</v>
      </c>
      <c r="K28" s="9"/>
      <c r="L28" s="5"/>
      <c r="M28" s="7"/>
      <c r="N28" s="4"/>
      <c r="O28" s="4"/>
      <c r="P28" s="4"/>
      <c r="Q28" s="4"/>
      <c r="R28" s="4"/>
    </row>
    <row r="29" spans="1:18" x14ac:dyDescent="0.25">
      <c r="A29" s="5"/>
      <c r="C29" s="7" t="s">
        <v>21</v>
      </c>
      <c r="D29" s="7"/>
      <c r="E29" s="57">
        <v>-1.2</v>
      </c>
      <c r="F29" s="57">
        <v>-3.2</v>
      </c>
      <c r="G29" s="57">
        <v>4.8</v>
      </c>
      <c r="H29" s="57">
        <v>14.3</v>
      </c>
      <c r="I29" s="57">
        <v>12.2</v>
      </c>
      <c r="J29" s="45">
        <v>0.2</v>
      </c>
      <c r="K29" s="9"/>
      <c r="L29" s="5"/>
      <c r="M29" s="7"/>
      <c r="N29" s="4"/>
      <c r="O29" s="4"/>
      <c r="P29" s="4"/>
      <c r="Q29" s="4"/>
      <c r="R29" s="4"/>
    </row>
    <row r="30" spans="1:18" x14ac:dyDescent="0.25">
      <c r="A30" s="5"/>
      <c r="C30" s="7" t="s">
        <v>19</v>
      </c>
      <c r="D30" s="7"/>
      <c r="E30" s="57">
        <v>7.9</v>
      </c>
      <c r="F30" s="57">
        <v>5.2</v>
      </c>
      <c r="G30" s="57">
        <v>6</v>
      </c>
      <c r="H30" s="57">
        <v>6</v>
      </c>
      <c r="I30" s="57">
        <v>-1.8</v>
      </c>
      <c r="J30" s="45">
        <v>-0.1</v>
      </c>
      <c r="K30" s="9"/>
      <c r="L30" s="5"/>
      <c r="M30" s="64"/>
      <c r="Q30" s="72"/>
      <c r="R30" s="4"/>
    </row>
    <row r="31" spans="1:18" x14ac:dyDescent="0.25">
      <c r="A31" s="5"/>
      <c r="C31" s="7" t="s">
        <v>51</v>
      </c>
      <c r="D31" s="7"/>
      <c r="E31" s="57">
        <v>-3.9</v>
      </c>
      <c r="F31" s="57">
        <v>-0.7</v>
      </c>
      <c r="G31" s="57">
        <v>1.8</v>
      </c>
      <c r="H31" s="57">
        <v>8.5</v>
      </c>
      <c r="I31" s="57">
        <v>17.7</v>
      </c>
      <c r="J31" s="45">
        <v>4.4000000000000004</v>
      </c>
      <c r="K31" s="9"/>
      <c r="L31" s="5"/>
      <c r="M31" s="64"/>
      <c r="Q31" s="71"/>
      <c r="R31" s="4"/>
    </row>
    <row r="32" spans="1:18" x14ac:dyDescent="0.25">
      <c r="A32" s="5"/>
      <c r="K32" s="9"/>
      <c r="L32" s="5"/>
      <c r="M32" s="64"/>
      <c r="R32" s="4"/>
    </row>
    <row r="33" spans="1:18" x14ac:dyDescent="0.25">
      <c r="K33" s="9"/>
      <c r="O33" s="4"/>
      <c r="P33" s="4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K34" s="9"/>
      <c r="L34" s="5"/>
      <c r="M34" s="64"/>
      <c r="N34" s="7"/>
      <c r="O34" s="7"/>
      <c r="P34" s="7"/>
      <c r="Q34" s="70"/>
      <c r="R34" s="4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K35" s="9"/>
      <c r="L35" s="5"/>
      <c r="M35" s="64"/>
      <c r="N35" s="4"/>
      <c r="O35" s="4"/>
      <c r="P35" s="4"/>
      <c r="Q35" s="70"/>
      <c r="R35" s="4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J36" s="7"/>
      <c r="K36" s="9"/>
      <c r="L36" s="5"/>
      <c r="N36" s="4"/>
      <c r="O36" s="4"/>
      <c r="P36" s="4"/>
      <c r="R36" s="4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9"/>
      <c r="L37" s="5"/>
      <c r="N37" s="7"/>
      <c r="O37" s="4"/>
      <c r="P37" s="4"/>
      <c r="R37" s="4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9"/>
      <c r="L38" s="5"/>
      <c r="N38" s="7"/>
      <c r="O38" s="4"/>
      <c r="P38" s="4"/>
      <c r="R38" s="4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9"/>
      <c r="L39" s="5"/>
      <c r="N39" s="7"/>
      <c r="O39" s="7"/>
      <c r="P39" s="7"/>
      <c r="R39" s="4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9"/>
      <c r="L40" s="5"/>
      <c r="R40" s="4"/>
    </row>
    <row r="41" spans="1:18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9"/>
      <c r="L41" s="5"/>
      <c r="N41" s="28"/>
      <c r="O41" s="27"/>
      <c r="R41" s="4"/>
    </row>
    <row r="42" spans="1:18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9"/>
      <c r="L42" s="5"/>
      <c r="N42" s="24"/>
      <c r="O42" s="27"/>
      <c r="R42" s="4"/>
    </row>
    <row r="43" spans="1:18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9"/>
      <c r="L43" s="5"/>
      <c r="O43" s="27"/>
      <c r="R43" s="4"/>
    </row>
    <row r="44" spans="1:18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K44" s="9"/>
      <c r="L44" s="5"/>
      <c r="O44" s="27"/>
      <c r="R44" s="4"/>
    </row>
    <row r="45" spans="1:18" x14ac:dyDescent="0.25">
      <c r="A45" s="5"/>
      <c r="B45" s="7"/>
      <c r="C45" s="7"/>
      <c r="D45" s="7"/>
      <c r="E45" s="7"/>
      <c r="F45" s="7"/>
      <c r="G45" s="7"/>
      <c r="H45" s="7"/>
      <c r="I45" s="7"/>
      <c r="J45" s="7"/>
      <c r="K45" s="9"/>
      <c r="L45" s="5"/>
      <c r="O45" s="27"/>
      <c r="R45" s="4"/>
    </row>
    <row r="46" spans="1:18" x14ac:dyDescent="0.25">
      <c r="A46" s="5"/>
      <c r="B46" s="16"/>
      <c r="C46" s="16"/>
      <c r="D46" s="16"/>
      <c r="E46" s="16"/>
      <c r="F46" s="16"/>
      <c r="G46" s="16"/>
      <c r="H46" s="16"/>
      <c r="I46" s="16"/>
      <c r="J46" s="16"/>
      <c r="K46" s="9"/>
      <c r="L46" s="5"/>
      <c r="O46" s="27"/>
      <c r="R46" s="4"/>
    </row>
    <row r="47" spans="1:18" x14ac:dyDescent="0.25">
      <c r="A47" s="5"/>
      <c r="B47" s="16"/>
      <c r="C47" s="16"/>
      <c r="D47" s="16"/>
      <c r="E47" s="16"/>
      <c r="F47" s="16"/>
      <c r="G47" s="16"/>
      <c r="H47" s="16"/>
      <c r="I47" s="16"/>
      <c r="J47" s="16"/>
      <c r="K47" s="9"/>
      <c r="L47" s="5"/>
      <c r="O47" s="27"/>
      <c r="R47" s="4"/>
    </row>
    <row r="48" spans="1:18" x14ac:dyDescent="0.25">
      <c r="A48" s="5"/>
      <c r="B48" s="16"/>
      <c r="C48" s="16"/>
      <c r="D48" s="16"/>
      <c r="E48" s="16"/>
      <c r="F48" s="16"/>
      <c r="G48" s="16"/>
      <c r="H48" s="16"/>
      <c r="I48" s="16"/>
      <c r="J48" s="16"/>
      <c r="K48" s="9"/>
      <c r="L48" s="5"/>
      <c r="O48" s="27"/>
      <c r="R48" s="4"/>
    </row>
    <row r="49" spans="1:18" x14ac:dyDescent="0.25">
      <c r="A49" s="5"/>
      <c r="B49" s="16"/>
      <c r="C49" s="16"/>
      <c r="D49" s="16"/>
      <c r="E49" s="16"/>
      <c r="F49" s="16"/>
      <c r="G49" s="16"/>
      <c r="H49" s="16"/>
      <c r="I49" s="16"/>
      <c r="J49" s="16"/>
      <c r="K49" s="9"/>
      <c r="L49" s="5"/>
      <c r="O49" s="27"/>
      <c r="R49" s="4"/>
    </row>
    <row r="50" spans="1:18" x14ac:dyDescent="0.25">
      <c r="A50" s="5"/>
      <c r="B50" s="16"/>
      <c r="C50" s="16"/>
      <c r="D50" s="16"/>
      <c r="E50" s="16"/>
      <c r="F50" s="16"/>
      <c r="G50" s="16"/>
      <c r="H50" s="16"/>
      <c r="I50" s="16"/>
      <c r="J50" s="16"/>
      <c r="K50" s="9"/>
      <c r="L50" s="5"/>
      <c r="O50" s="27"/>
      <c r="R50" s="4"/>
    </row>
    <row r="51" spans="1:18" x14ac:dyDescent="0.25">
      <c r="A51" s="5"/>
      <c r="B51" s="16"/>
      <c r="C51" s="16"/>
      <c r="D51" s="16"/>
      <c r="E51" s="16"/>
      <c r="F51" s="16"/>
      <c r="G51" s="16"/>
      <c r="H51" s="16"/>
      <c r="I51" s="16"/>
      <c r="J51" s="16"/>
      <c r="K51" s="9"/>
      <c r="L51" s="5"/>
      <c r="O51" s="27"/>
      <c r="R51" s="4"/>
    </row>
    <row r="52" spans="1:18" x14ac:dyDescent="0.25">
      <c r="A52" s="5"/>
      <c r="B52" s="16"/>
      <c r="C52" s="16"/>
      <c r="D52" s="16"/>
      <c r="E52" s="16"/>
      <c r="F52" s="16"/>
      <c r="G52" s="16"/>
      <c r="H52" s="16"/>
      <c r="I52" s="16"/>
      <c r="J52" s="16"/>
      <c r="K52" s="9"/>
      <c r="L52" s="5"/>
      <c r="O52" s="27"/>
      <c r="R52" s="4"/>
    </row>
    <row r="53" spans="1:18" x14ac:dyDescent="0.25">
      <c r="A53" s="5"/>
      <c r="B53" s="16"/>
      <c r="C53" s="16"/>
      <c r="D53" s="16"/>
      <c r="E53" s="16"/>
      <c r="F53" s="16"/>
      <c r="G53" s="16"/>
      <c r="H53" s="16"/>
      <c r="I53" s="16"/>
      <c r="J53" s="16"/>
      <c r="K53" s="9"/>
      <c r="L53" s="5"/>
      <c r="O53" s="27"/>
      <c r="R53" s="4"/>
    </row>
    <row r="54" spans="1:18" x14ac:dyDescent="0.25">
      <c r="A54" s="5"/>
      <c r="B54" s="16"/>
      <c r="C54" s="16"/>
      <c r="D54" s="16"/>
      <c r="E54" s="16"/>
      <c r="F54" s="16"/>
      <c r="G54" s="16"/>
      <c r="H54" s="16"/>
      <c r="I54" s="16"/>
      <c r="J54" s="16"/>
      <c r="K54" s="9"/>
      <c r="L54" s="5"/>
      <c r="O54" s="27"/>
      <c r="R54" s="4"/>
    </row>
    <row r="55" spans="1:18" x14ac:dyDescent="0.25">
      <c r="A55" s="5"/>
      <c r="B55" s="16"/>
      <c r="C55" s="16"/>
      <c r="D55" s="16"/>
      <c r="E55" s="16"/>
      <c r="F55" s="16"/>
      <c r="G55" s="16"/>
      <c r="H55" s="16"/>
      <c r="I55" s="16"/>
      <c r="J55" s="16"/>
      <c r="K55" s="9"/>
      <c r="L55" s="5"/>
      <c r="O55" s="27"/>
      <c r="R55" s="4"/>
    </row>
    <row r="56" spans="1:18" x14ac:dyDescent="0.25">
      <c r="A56" s="5"/>
      <c r="B56" s="16"/>
      <c r="C56" s="16"/>
      <c r="D56" s="16"/>
      <c r="E56" s="16"/>
      <c r="F56" s="16"/>
      <c r="G56" s="16"/>
      <c r="H56" s="16"/>
      <c r="I56" s="16"/>
      <c r="J56" s="16"/>
      <c r="K56" s="9"/>
      <c r="L56" s="5"/>
      <c r="O56" s="27"/>
      <c r="R56" s="4"/>
    </row>
    <row r="57" spans="1:18" x14ac:dyDescent="0.25">
      <c r="A57" s="17"/>
      <c r="B57" s="18" t="str">
        <f>Índice!B42</f>
        <v>Fuente: Departamento Administrativo Nacional de Estadistica, Dane noviembre 2014</v>
      </c>
      <c r="C57" s="18"/>
      <c r="D57" s="18"/>
      <c r="E57" s="18"/>
      <c r="F57" s="18"/>
      <c r="G57" s="18"/>
      <c r="H57" s="18"/>
      <c r="I57" s="18"/>
      <c r="J57" s="18"/>
      <c r="K57" s="20"/>
      <c r="L57" s="5"/>
      <c r="O57" s="27"/>
      <c r="R57" s="4"/>
    </row>
    <row r="58" spans="1:18" x14ac:dyDescent="0.25">
      <c r="A58" s="7"/>
      <c r="B58" s="7"/>
      <c r="C58" s="7"/>
      <c r="D58" s="7"/>
      <c r="E58" s="7"/>
      <c r="F58" s="7"/>
      <c r="G58" s="7"/>
      <c r="H58" s="7"/>
      <c r="I58" s="22"/>
      <c r="J58" s="22"/>
      <c r="K58" s="22"/>
      <c r="O58" s="27"/>
      <c r="R58" s="4"/>
    </row>
    <row r="59" spans="1:18" x14ac:dyDescent="0.25">
      <c r="O59" s="27"/>
      <c r="R59" s="4"/>
    </row>
    <row r="60" spans="1:18" x14ac:dyDescent="0.25">
      <c r="O60" s="27"/>
      <c r="R60" s="4"/>
    </row>
    <row r="61" spans="1:18" x14ac:dyDescent="0.25">
      <c r="O61" s="27"/>
      <c r="R61" s="4"/>
    </row>
    <row r="62" spans="1:18" x14ac:dyDescent="0.25">
      <c r="O62" s="27"/>
      <c r="R62" s="4"/>
    </row>
    <row r="63" spans="1:18" x14ac:dyDescent="0.25">
      <c r="O63" s="27"/>
      <c r="R63" s="4"/>
    </row>
    <row r="64" spans="1:18" x14ac:dyDescent="0.25">
      <c r="O64" s="27"/>
      <c r="R64" s="4"/>
    </row>
  </sheetData>
  <sortState ref="B14:M28">
    <sortCondition descending="1" ref="J14:J28"/>
  </sortState>
  <mergeCells count="5">
    <mergeCell ref="D7:J7"/>
    <mergeCell ref="D8:J8"/>
    <mergeCell ref="D9:J9"/>
    <mergeCell ref="E11:G11"/>
    <mergeCell ref="H11:I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75" fitToHeight="0" orientation="portrait" r:id="rId1"/>
  <headerFooter alignWithMargins="0">
    <oddFooter>&amp;C&amp;K53722DPágina 3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4"/>
  <sheetViews>
    <sheetView zoomScale="85" zoomScaleNormal="85" workbookViewId="0">
      <selection activeCell="C7" sqref="C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6.85546875" style="4" customWidth="1"/>
    <col min="5" max="9" width="9.7109375" style="4" customWidth="1"/>
    <col min="10" max="10" width="14.140625" style="4" customWidth="1"/>
    <col min="11" max="11" width="4.28515625" style="4" customWidth="1"/>
    <col min="12" max="12" width="10.85546875" style="4"/>
    <col min="13" max="13" width="4.7109375" style="4" customWidth="1"/>
    <col min="14" max="14" width="17.140625" style="4" customWidth="1"/>
    <col min="15" max="17" width="8.28515625" style="4" customWidth="1"/>
    <col min="18" max="18" width="10.85546875" style="4"/>
    <col min="19" max="19" width="10.85546875" style="30"/>
    <col min="20" max="20" width="10.85546875" style="39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21"/>
      <c r="T1" s="4"/>
    </row>
    <row r="2" spans="1:20" x14ac:dyDescent="0.25">
      <c r="A2" s="5"/>
      <c r="B2" s="49"/>
      <c r="C2" s="49"/>
      <c r="D2" s="49"/>
      <c r="E2" s="49"/>
      <c r="F2" s="49"/>
      <c r="G2" s="49"/>
      <c r="H2" s="49"/>
      <c r="I2" s="49"/>
      <c r="J2" s="49"/>
      <c r="K2" s="50"/>
      <c r="L2" s="21"/>
      <c r="T2" s="4"/>
    </row>
    <row r="3" spans="1:20" x14ac:dyDescent="0.25">
      <c r="A3" s="5"/>
      <c r="B3" s="49"/>
      <c r="C3" s="49"/>
      <c r="D3" s="49"/>
      <c r="E3" s="49"/>
      <c r="F3" s="49"/>
      <c r="G3" s="49"/>
      <c r="H3" s="49"/>
      <c r="I3" s="49"/>
      <c r="J3" s="49"/>
      <c r="K3" s="50"/>
      <c r="L3" s="21"/>
      <c r="T3" s="4"/>
    </row>
    <row r="4" spans="1:20" x14ac:dyDescent="0.25">
      <c r="A4" s="5"/>
      <c r="B4" s="49"/>
      <c r="C4" s="49"/>
      <c r="D4" s="49"/>
      <c r="E4" s="49"/>
      <c r="F4" s="49"/>
      <c r="G4" s="49"/>
      <c r="H4" s="49"/>
      <c r="I4" s="49"/>
      <c r="J4" s="49"/>
      <c r="K4" s="9"/>
      <c r="L4" s="5"/>
      <c r="T4" s="4"/>
    </row>
    <row r="5" spans="1:20" x14ac:dyDescent="0.25">
      <c r="A5" s="5"/>
      <c r="B5" s="49"/>
      <c r="C5" s="49"/>
      <c r="D5" s="49"/>
      <c r="E5" s="49"/>
      <c r="F5" s="49"/>
      <c r="G5" s="49"/>
      <c r="H5" s="49"/>
      <c r="I5" s="49"/>
      <c r="J5" s="49"/>
      <c r="K5" s="9"/>
      <c r="L5" s="5"/>
      <c r="T5" s="4"/>
    </row>
    <row r="6" spans="1:20" x14ac:dyDescent="0.25">
      <c r="A6" s="5"/>
      <c r="B6" s="49"/>
      <c r="C6" s="49"/>
      <c r="D6" s="49"/>
      <c r="E6" s="49"/>
      <c r="F6" s="49"/>
      <c r="G6" s="49"/>
      <c r="H6" s="49"/>
      <c r="I6" s="49"/>
      <c r="J6" s="49"/>
      <c r="K6" s="9"/>
      <c r="L6" s="5"/>
      <c r="T6" s="4"/>
    </row>
    <row r="7" spans="1:20" x14ac:dyDescent="0.25">
      <c r="A7" s="5"/>
      <c r="B7" s="49"/>
      <c r="C7" s="49"/>
      <c r="D7" s="108" t="s">
        <v>98</v>
      </c>
      <c r="E7" s="108"/>
      <c r="F7" s="108"/>
      <c r="G7" s="108"/>
      <c r="H7" s="108"/>
      <c r="I7" s="108"/>
      <c r="J7" s="108"/>
      <c r="K7" s="9"/>
      <c r="L7" s="5"/>
      <c r="T7" s="4"/>
    </row>
    <row r="8" spans="1:20" x14ac:dyDescent="0.25">
      <c r="A8" s="5"/>
      <c r="B8" s="49"/>
      <c r="C8" s="49"/>
      <c r="D8" s="108" t="s">
        <v>14</v>
      </c>
      <c r="E8" s="108"/>
      <c r="F8" s="108"/>
      <c r="G8" s="108"/>
      <c r="H8" s="108"/>
      <c r="I8" s="108"/>
      <c r="J8" s="108"/>
      <c r="K8" s="9"/>
      <c r="L8" s="5"/>
      <c r="T8" s="4"/>
    </row>
    <row r="9" spans="1:20" x14ac:dyDescent="0.25">
      <c r="A9" s="5"/>
      <c r="B9" s="49"/>
      <c r="C9" s="49"/>
      <c r="D9" s="109" t="s">
        <v>104</v>
      </c>
      <c r="E9" s="109"/>
      <c r="F9" s="109"/>
      <c r="G9" s="109"/>
      <c r="H9" s="109"/>
      <c r="I9" s="109"/>
      <c r="J9" s="109"/>
      <c r="K9" s="9"/>
      <c r="L9" s="5"/>
      <c r="T9" s="4"/>
    </row>
    <row r="10" spans="1:20" x14ac:dyDescent="0.25">
      <c r="A10" s="5"/>
      <c r="B10" s="49"/>
      <c r="C10" s="49"/>
      <c r="D10" s="49"/>
      <c r="E10" s="49"/>
      <c r="F10" s="49"/>
      <c r="G10" s="49"/>
      <c r="H10" s="49"/>
      <c r="I10" s="49"/>
      <c r="J10" s="49"/>
      <c r="K10" s="9"/>
      <c r="L10" s="5"/>
      <c r="T10" s="4"/>
    </row>
    <row r="11" spans="1:20" x14ac:dyDescent="0.25">
      <c r="A11" s="5"/>
      <c r="B11" s="7"/>
      <c r="C11" s="7"/>
      <c r="E11" s="115">
        <v>2013</v>
      </c>
      <c r="F11" s="115"/>
      <c r="G11" s="115"/>
      <c r="H11" s="116">
        <v>2014</v>
      </c>
      <c r="I11" s="116"/>
      <c r="J11" s="32" t="s">
        <v>2</v>
      </c>
      <c r="K11" s="9"/>
      <c r="L11" s="5"/>
      <c r="M11" s="12"/>
      <c r="N11" s="12"/>
      <c r="O11" s="12"/>
      <c r="P11" s="12"/>
      <c r="Q11" s="12"/>
      <c r="T11" s="4"/>
    </row>
    <row r="12" spans="1:20" x14ac:dyDescent="0.25">
      <c r="A12" s="5"/>
      <c r="B12" s="7"/>
      <c r="C12" s="7"/>
      <c r="E12" s="23" t="s">
        <v>10</v>
      </c>
      <c r="F12" s="23" t="s">
        <v>31</v>
      </c>
      <c r="G12" s="23" t="s">
        <v>50</v>
      </c>
      <c r="H12" s="23" t="s">
        <v>5</v>
      </c>
      <c r="I12" s="23" t="s">
        <v>10</v>
      </c>
      <c r="J12" s="81"/>
      <c r="K12" s="9"/>
      <c r="L12" s="5"/>
      <c r="M12" s="70"/>
      <c r="N12" s="12"/>
      <c r="O12" s="12"/>
      <c r="P12" s="12"/>
      <c r="Q12" s="12"/>
      <c r="R12" s="87"/>
      <c r="S12" s="64"/>
      <c r="T12" s="4"/>
    </row>
    <row r="13" spans="1:20" x14ac:dyDescent="0.25">
      <c r="A13" s="5"/>
      <c r="B13" s="7"/>
      <c r="C13" s="7"/>
      <c r="I13" s="7"/>
      <c r="J13" s="7"/>
      <c r="K13" s="9"/>
      <c r="L13" s="5"/>
      <c r="M13" s="70"/>
      <c r="N13" s="12"/>
      <c r="O13" s="12" t="s">
        <v>25</v>
      </c>
      <c r="P13" s="12" t="s">
        <v>45</v>
      </c>
      <c r="Q13" s="12"/>
      <c r="R13" s="7"/>
      <c r="S13" s="64"/>
      <c r="T13" s="4"/>
    </row>
    <row r="14" spans="1:20" x14ac:dyDescent="0.25">
      <c r="A14" s="5"/>
      <c r="B14" s="14" t="s">
        <v>6</v>
      </c>
      <c r="C14" s="14"/>
      <c r="E14" s="45">
        <v>3.8</v>
      </c>
      <c r="F14" s="45">
        <v>4.0999999999999996</v>
      </c>
      <c r="G14" s="45">
        <v>4.5</v>
      </c>
      <c r="H14" s="45">
        <v>8.8000000000000007</v>
      </c>
      <c r="I14" s="45">
        <v>9.6</v>
      </c>
      <c r="J14" s="45">
        <v>9.6</v>
      </c>
      <c r="K14" s="9"/>
      <c r="L14" s="5"/>
      <c r="M14" s="70"/>
      <c r="N14" s="70"/>
      <c r="O14" s="122"/>
      <c r="P14" s="122"/>
      <c r="Q14" s="71"/>
      <c r="R14" s="11"/>
      <c r="S14" s="64"/>
      <c r="T14" s="4"/>
    </row>
    <row r="15" spans="1:20" x14ac:dyDescent="0.25">
      <c r="A15" s="5"/>
      <c r="B15" s="7" t="s">
        <v>7</v>
      </c>
      <c r="C15" s="7"/>
      <c r="D15" s="7"/>
      <c r="E15" s="57">
        <v>16.399999999999999</v>
      </c>
      <c r="F15" s="57">
        <v>15.1</v>
      </c>
      <c r="G15" s="57">
        <v>14.2</v>
      </c>
      <c r="H15" s="57">
        <v>11.5</v>
      </c>
      <c r="I15" s="57">
        <v>11.4</v>
      </c>
      <c r="J15" s="45">
        <v>0.5</v>
      </c>
      <c r="K15" s="9"/>
      <c r="L15" s="5"/>
      <c r="M15" s="70"/>
      <c r="N15" s="70"/>
      <c r="O15" s="122"/>
      <c r="P15" s="122"/>
      <c r="Q15" s="71"/>
      <c r="R15" s="11"/>
      <c r="S15" s="64"/>
      <c r="T15" s="4"/>
    </row>
    <row r="16" spans="1:20" x14ac:dyDescent="0.25">
      <c r="A16" s="5"/>
      <c r="B16" s="7" t="s">
        <v>15</v>
      </c>
      <c r="C16" s="7"/>
      <c r="D16" s="7"/>
      <c r="E16" s="57">
        <v>7.4825499383028626</v>
      </c>
      <c r="F16" s="57">
        <v>10.629465897593548</v>
      </c>
      <c r="G16" s="57">
        <v>12.02741685189932</v>
      </c>
      <c r="H16" s="57">
        <v>10.199999999999999</v>
      </c>
      <c r="I16" s="57">
        <v>8.9</v>
      </c>
      <c r="J16" s="45">
        <v>0.34173238080885315</v>
      </c>
      <c r="K16" s="9"/>
      <c r="L16" s="5"/>
      <c r="M16" s="70"/>
      <c r="N16" s="12"/>
      <c r="O16" s="12"/>
      <c r="P16" s="12"/>
      <c r="Q16" s="71"/>
      <c r="R16" s="11"/>
      <c r="S16" s="64"/>
      <c r="T16" s="4"/>
    </row>
    <row r="17" spans="1:20" x14ac:dyDescent="0.25">
      <c r="A17" s="5"/>
      <c r="B17" s="7" t="s">
        <v>43</v>
      </c>
      <c r="C17" s="7"/>
      <c r="D17" s="7"/>
      <c r="E17" s="57">
        <v>13.471976759399357</v>
      </c>
      <c r="F17" s="57">
        <v>13.026557189567278</v>
      </c>
      <c r="G17" s="57">
        <v>11.345998120234094</v>
      </c>
      <c r="H17" s="57">
        <v>5.8485224843920962</v>
      </c>
      <c r="I17" s="57">
        <v>2.6</v>
      </c>
      <c r="J17" s="45">
        <v>0.1</v>
      </c>
      <c r="K17" s="9"/>
      <c r="L17" s="5"/>
      <c r="M17" s="70"/>
      <c r="N17" s="70" t="str">
        <f>B17</f>
        <v>Radio, televisión, otros de entretenimiento</v>
      </c>
      <c r="O17" s="122">
        <f>I17</f>
        <v>2.6</v>
      </c>
      <c r="P17" s="122">
        <f>J17</f>
        <v>0.1</v>
      </c>
      <c r="Q17" s="71"/>
      <c r="R17" s="11"/>
      <c r="S17" s="64"/>
      <c r="T17" s="4"/>
    </row>
    <row r="18" spans="1:20" x14ac:dyDescent="0.25">
      <c r="A18" s="5"/>
      <c r="C18" s="7" t="s">
        <v>44</v>
      </c>
      <c r="D18" s="7"/>
      <c r="E18" s="57">
        <v>19.2</v>
      </c>
      <c r="F18" s="57">
        <v>17.2</v>
      </c>
      <c r="G18" s="57">
        <v>13</v>
      </c>
      <c r="H18" s="57">
        <v>5</v>
      </c>
      <c r="I18" s="57">
        <v>0.4</v>
      </c>
      <c r="J18" s="45">
        <v>0</v>
      </c>
      <c r="K18" s="9"/>
      <c r="L18" s="5"/>
      <c r="M18" s="70"/>
      <c r="N18" s="70" t="str">
        <f>B21</f>
        <v>Salud humana privada</v>
      </c>
      <c r="O18" s="122">
        <f>I21</f>
        <v>3.9</v>
      </c>
      <c r="P18" s="122">
        <f>J21</f>
        <v>0.2</v>
      </c>
      <c r="Q18" s="71"/>
      <c r="R18" s="11"/>
      <c r="S18" s="64"/>
      <c r="T18" s="4"/>
    </row>
    <row r="19" spans="1:20" x14ac:dyDescent="0.25">
      <c r="A19" s="5"/>
      <c r="C19" s="7" t="s">
        <v>23</v>
      </c>
      <c r="D19" s="7"/>
      <c r="E19" s="57">
        <v>12</v>
      </c>
      <c r="F19" s="57">
        <v>11.58121078397385</v>
      </c>
      <c r="G19" s="57">
        <v>11.218697590414495</v>
      </c>
      <c r="H19" s="57">
        <v>5.2</v>
      </c>
      <c r="I19" s="57">
        <v>3.4</v>
      </c>
      <c r="J19" s="45">
        <v>0</v>
      </c>
      <c r="K19" s="9"/>
      <c r="L19" s="5"/>
      <c r="M19" s="70"/>
      <c r="N19" s="70" t="str">
        <f>B22</f>
        <v>Obtención y suministro de personal, act de inv. seg. limp</v>
      </c>
      <c r="O19" s="122">
        <f>I22</f>
        <v>2.2999999999999998</v>
      </c>
      <c r="P19" s="122">
        <f>J22</f>
        <v>0.3</v>
      </c>
      <c r="Q19" s="71"/>
      <c r="R19" s="11"/>
      <c r="S19" s="64"/>
      <c r="T19" s="4"/>
    </row>
    <row r="20" spans="1:20" x14ac:dyDescent="0.25">
      <c r="A20" s="5"/>
      <c r="C20" s="7" t="s">
        <v>24</v>
      </c>
      <c r="D20" s="7"/>
      <c r="E20" s="57">
        <v>7.8</v>
      </c>
      <c r="F20" s="57">
        <v>8.6</v>
      </c>
      <c r="G20" s="57">
        <v>9.1</v>
      </c>
      <c r="H20" s="57">
        <v>7.7</v>
      </c>
      <c r="I20" s="57">
        <v>2.9</v>
      </c>
      <c r="J20" s="45">
        <v>0</v>
      </c>
      <c r="K20" s="9"/>
      <c r="L20" s="5"/>
      <c r="M20" s="70"/>
      <c r="N20" s="70" t="str">
        <f>B16</f>
        <v>Expendio de alimentos, bares y similares</v>
      </c>
      <c r="O20" s="122">
        <f>I16</f>
        <v>8.9</v>
      </c>
      <c r="P20" s="122">
        <f>J16</f>
        <v>0.34173238080885315</v>
      </c>
      <c r="Q20" s="71"/>
      <c r="R20" s="11"/>
      <c r="S20" s="64"/>
      <c r="T20" s="4"/>
    </row>
    <row r="21" spans="1:20" x14ac:dyDescent="0.25">
      <c r="A21" s="5"/>
      <c r="B21" s="7" t="s">
        <v>8</v>
      </c>
      <c r="C21" s="7"/>
      <c r="D21" s="7"/>
      <c r="E21" s="57">
        <v>4</v>
      </c>
      <c r="F21" s="57">
        <v>4</v>
      </c>
      <c r="G21" s="57">
        <v>3.5</v>
      </c>
      <c r="H21" s="57">
        <v>5.2</v>
      </c>
      <c r="I21" s="57">
        <v>3.9</v>
      </c>
      <c r="J21" s="45">
        <v>0.2</v>
      </c>
      <c r="K21" s="9"/>
      <c r="L21" s="5"/>
      <c r="M21" s="70"/>
      <c r="N21" s="70" t="str">
        <f>B15</f>
        <v>Educación superior privada</v>
      </c>
      <c r="O21" s="122">
        <f>I15</f>
        <v>11.4</v>
      </c>
      <c r="P21" s="122">
        <f>J15</f>
        <v>0.5</v>
      </c>
      <c r="Q21" s="71"/>
      <c r="R21" s="11"/>
      <c r="S21" s="64"/>
      <c r="T21" s="4"/>
    </row>
    <row r="22" spans="1:20" x14ac:dyDescent="0.25">
      <c r="A22" s="5"/>
      <c r="B22" s="7" t="s">
        <v>22</v>
      </c>
      <c r="C22" s="7"/>
      <c r="D22" s="7"/>
      <c r="E22" s="57">
        <v>4.4000000000000004</v>
      </c>
      <c r="F22" s="57">
        <v>3.3</v>
      </c>
      <c r="G22" s="57">
        <v>3.402666135617749</v>
      </c>
      <c r="H22" s="57">
        <v>2.2000000000000002</v>
      </c>
      <c r="I22" s="57">
        <v>2.2999999999999998</v>
      </c>
      <c r="J22" s="45">
        <v>0.3</v>
      </c>
      <c r="K22" s="9"/>
      <c r="L22" s="5"/>
      <c r="M22" s="70"/>
      <c r="N22" s="70" t="str">
        <f>B27</f>
        <v>Inmobiliarias, empresariales y de alquiler</v>
      </c>
      <c r="O22" s="122">
        <f>I27</f>
        <v>12.8</v>
      </c>
      <c r="P22" s="122">
        <f>J27</f>
        <v>3.7</v>
      </c>
      <c r="Q22" s="12"/>
      <c r="R22" s="11"/>
      <c r="S22" s="64"/>
      <c r="T22" s="4"/>
    </row>
    <row r="23" spans="1:20" x14ac:dyDescent="0.25">
      <c r="A23" s="5"/>
      <c r="B23" s="4" t="s">
        <v>46</v>
      </c>
      <c r="C23" s="7"/>
      <c r="D23" s="7"/>
      <c r="E23" s="57">
        <v>9.6971542672658746</v>
      </c>
      <c r="F23" s="57">
        <v>9.2938501704600167</v>
      </c>
      <c r="G23" s="57">
        <v>8.8255310056098555</v>
      </c>
      <c r="H23" s="57">
        <v>12.389734811133854</v>
      </c>
      <c r="I23" s="57">
        <v>10.5</v>
      </c>
      <c r="J23" s="45">
        <v>4.3</v>
      </c>
      <c r="K23" s="9"/>
      <c r="L23" s="5"/>
      <c r="M23" s="70"/>
      <c r="N23" s="70" t="str">
        <f>B23</f>
        <v>Almacenamiento, correo y telecomunicaciones</v>
      </c>
      <c r="O23" s="122">
        <f>I23</f>
        <v>10.5</v>
      </c>
      <c r="P23" s="122">
        <f>J23</f>
        <v>4.3</v>
      </c>
      <c r="Q23" s="71"/>
      <c r="R23" s="11"/>
      <c r="S23" s="64"/>
      <c r="T23" s="4"/>
    </row>
    <row r="24" spans="1:20" x14ac:dyDescent="0.25">
      <c r="A24" s="5"/>
      <c r="C24" s="7" t="s">
        <v>18</v>
      </c>
      <c r="D24" s="7"/>
      <c r="E24" s="57">
        <v>8.6999999999999993</v>
      </c>
      <c r="F24" s="57">
        <v>8.3000000000000007</v>
      </c>
      <c r="G24" s="57">
        <v>8.3000000000000007</v>
      </c>
      <c r="H24" s="57">
        <v>9.5</v>
      </c>
      <c r="I24" s="57">
        <v>10.7</v>
      </c>
      <c r="J24" s="45">
        <v>4.3</v>
      </c>
      <c r="K24" s="9"/>
      <c r="L24" s="5"/>
      <c r="M24" s="70"/>
      <c r="N24" s="70" t="str">
        <f>B14</f>
        <v>Ingresos operacionales nominales</v>
      </c>
      <c r="O24" s="122">
        <f>I14</f>
        <v>9.6</v>
      </c>
      <c r="P24" s="122">
        <f>J14</f>
        <v>9.6</v>
      </c>
      <c r="Q24" s="71"/>
      <c r="R24" s="11"/>
      <c r="S24" s="64"/>
      <c r="T24" s="4"/>
    </row>
    <row r="25" spans="1:20" x14ac:dyDescent="0.25">
      <c r="A25" s="5"/>
      <c r="C25" s="7" t="s">
        <v>17</v>
      </c>
      <c r="D25" s="7"/>
      <c r="E25" s="57">
        <v>9.5</v>
      </c>
      <c r="F25" s="57">
        <v>11.6</v>
      </c>
      <c r="G25" s="57">
        <v>13.2</v>
      </c>
      <c r="H25" s="57">
        <v>19.702032631824306</v>
      </c>
      <c r="I25" s="57">
        <v>12.6</v>
      </c>
      <c r="J25" s="45">
        <v>0</v>
      </c>
      <c r="K25" s="9"/>
      <c r="L25" s="5"/>
      <c r="M25" s="70"/>
      <c r="N25" s="12"/>
      <c r="O25" s="12"/>
      <c r="P25" s="12"/>
      <c r="Q25" s="71"/>
      <c r="R25" s="11"/>
      <c r="S25" s="64"/>
      <c r="T25" s="4"/>
    </row>
    <row r="26" spans="1:20" x14ac:dyDescent="0.25">
      <c r="A26" s="5"/>
      <c r="C26" s="7" t="s">
        <v>16</v>
      </c>
      <c r="D26" s="7"/>
      <c r="E26" s="57">
        <v>1.6</v>
      </c>
      <c r="F26" s="57">
        <v>1.2</v>
      </c>
      <c r="G26" s="57">
        <v>0.9</v>
      </c>
      <c r="H26" s="57">
        <v>5.4</v>
      </c>
      <c r="I26" s="57">
        <v>4.5999999999999996</v>
      </c>
      <c r="J26" s="45">
        <v>0</v>
      </c>
      <c r="K26" s="9"/>
      <c r="L26" s="5"/>
      <c r="M26" s="7"/>
      <c r="Q26" s="99"/>
      <c r="R26" s="11"/>
      <c r="S26" s="64"/>
      <c r="T26" s="4"/>
    </row>
    <row r="27" spans="1:20" x14ac:dyDescent="0.25">
      <c r="A27" s="5"/>
      <c r="B27" s="4" t="s">
        <v>42</v>
      </c>
      <c r="C27" s="7"/>
      <c r="D27" s="7"/>
      <c r="E27" s="57">
        <v>-5.6386576266729325</v>
      </c>
      <c r="F27" s="57">
        <v>-4.1919345038089313</v>
      </c>
      <c r="G27" s="57">
        <v>-2.4896799929830511</v>
      </c>
      <c r="H27" s="57">
        <v>7.4024237239345831</v>
      </c>
      <c r="I27" s="57">
        <v>12.8</v>
      </c>
      <c r="J27" s="45">
        <v>3.7</v>
      </c>
      <c r="K27" s="9"/>
      <c r="L27" s="5"/>
      <c r="M27" s="7"/>
      <c r="R27" s="11"/>
      <c r="S27" s="64"/>
      <c r="T27" s="4"/>
    </row>
    <row r="28" spans="1:20" x14ac:dyDescent="0.25">
      <c r="A28" s="5"/>
      <c r="C28" s="7" t="s">
        <v>20</v>
      </c>
      <c r="D28" s="7"/>
      <c r="E28" s="57">
        <v>14</v>
      </c>
      <c r="F28" s="57">
        <v>17.899999999999999</v>
      </c>
      <c r="G28" s="57">
        <v>17.899999999999999</v>
      </c>
      <c r="H28" s="57">
        <v>21.5</v>
      </c>
      <c r="I28" s="57">
        <v>15.6</v>
      </c>
      <c r="J28" s="45">
        <v>0.1</v>
      </c>
      <c r="K28" s="9"/>
      <c r="L28" s="5"/>
      <c r="M28" s="7"/>
      <c r="R28" s="11"/>
      <c r="S28" s="64"/>
      <c r="T28" s="4"/>
    </row>
    <row r="29" spans="1:20" x14ac:dyDescent="0.25">
      <c r="A29" s="5"/>
      <c r="C29" s="7" t="s">
        <v>21</v>
      </c>
      <c r="D29" s="7"/>
      <c r="E29" s="57">
        <v>-3</v>
      </c>
      <c r="F29" s="57">
        <v>-3.1</v>
      </c>
      <c r="G29" s="57">
        <v>-0.4</v>
      </c>
      <c r="H29" s="57">
        <v>14.3</v>
      </c>
      <c r="I29" s="57">
        <v>13.1</v>
      </c>
      <c r="J29" s="45">
        <v>0</v>
      </c>
      <c r="K29" s="9"/>
      <c r="L29" s="5"/>
      <c r="M29" s="7"/>
      <c r="R29" s="11"/>
      <c r="S29" s="64"/>
      <c r="T29" s="4"/>
    </row>
    <row r="30" spans="1:20" x14ac:dyDescent="0.25">
      <c r="A30" s="5"/>
      <c r="C30" s="7" t="s">
        <v>19</v>
      </c>
      <c r="D30" s="7"/>
      <c r="E30" s="57">
        <v>1.6</v>
      </c>
      <c r="F30" s="57">
        <v>2.8</v>
      </c>
      <c r="G30" s="57">
        <v>3.6</v>
      </c>
      <c r="H30" s="57">
        <v>6</v>
      </c>
      <c r="I30" s="57">
        <v>1.8</v>
      </c>
      <c r="J30" s="45">
        <v>0</v>
      </c>
      <c r="K30" s="9"/>
      <c r="L30" s="5"/>
      <c r="M30" s="7"/>
      <c r="Q30" s="11"/>
      <c r="R30" s="11"/>
      <c r="S30" s="64"/>
      <c r="T30" s="4"/>
    </row>
    <row r="31" spans="1:20" x14ac:dyDescent="0.25">
      <c r="A31" s="5"/>
      <c r="C31" s="7" t="s">
        <v>51</v>
      </c>
      <c r="D31" s="7"/>
      <c r="E31" s="57">
        <v>-5.8</v>
      </c>
      <c r="F31" s="57">
        <v>-4</v>
      </c>
      <c r="G31" s="57">
        <v>-2.2000000000000002</v>
      </c>
      <c r="H31" s="57">
        <v>8.5</v>
      </c>
      <c r="I31" s="57">
        <v>13.4</v>
      </c>
      <c r="J31" s="45">
        <v>3.6</v>
      </c>
      <c r="K31" s="9"/>
      <c r="L31" s="5"/>
      <c r="M31" s="7"/>
      <c r="Q31" s="99"/>
      <c r="R31" s="11"/>
      <c r="S31" s="64"/>
      <c r="T31" s="4"/>
    </row>
    <row r="32" spans="1:20" x14ac:dyDescent="0.25">
      <c r="A32" s="5"/>
      <c r="K32" s="9"/>
      <c r="L32" s="5"/>
      <c r="M32" s="7"/>
      <c r="R32" s="11"/>
      <c r="S32" s="64"/>
      <c r="T32" s="4"/>
    </row>
    <row r="33" spans="1:20" x14ac:dyDescent="0.25">
      <c r="K33" s="9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K34" s="9"/>
      <c r="L34" s="5"/>
      <c r="M34" s="7"/>
      <c r="N34" s="7"/>
      <c r="O34" s="7"/>
      <c r="P34" s="7"/>
      <c r="Q34" s="7"/>
      <c r="R34" s="7"/>
      <c r="S34" s="64"/>
      <c r="T34" s="4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K35" s="9"/>
      <c r="L35" s="5"/>
      <c r="M35" s="7"/>
      <c r="N35" s="7"/>
      <c r="O35" s="7"/>
      <c r="P35" s="7"/>
      <c r="Q35" s="7"/>
      <c r="R35" s="7"/>
      <c r="S35" s="64"/>
      <c r="T35" s="4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J36" s="7"/>
      <c r="K36" s="9"/>
      <c r="L36" s="5"/>
      <c r="T36" s="4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9"/>
      <c r="L37" s="5"/>
      <c r="T37" s="4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9"/>
      <c r="L38" s="5"/>
      <c r="T38" s="4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9"/>
      <c r="L39" s="5"/>
      <c r="N39" s="40"/>
      <c r="O39" s="100"/>
      <c r="T39" s="4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9"/>
      <c r="L40" s="5"/>
      <c r="N40" s="40"/>
      <c r="O40" s="100"/>
      <c r="T40" s="4"/>
    </row>
    <row r="41" spans="1:20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9"/>
      <c r="L41" s="5"/>
      <c r="N41" s="40"/>
      <c r="O41" s="100"/>
      <c r="T41" s="4"/>
    </row>
    <row r="42" spans="1:20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9"/>
      <c r="L42" s="5"/>
      <c r="N42" s="101"/>
      <c r="O42" s="100"/>
      <c r="T42" s="4"/>
    </row>
    <row r="43" spans="1:20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9"/>
      <c r="L43" s="5"/>
      <c r="O43" s="100"/>
      <c r="T43" s="4"/>
    </row>
    <row r="44" spans="1:20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K44" s="9"/>
      <c r="L44" s="5"/>
      <c r="O44" s="100"/>
      <c r="T44" s="4"/>
    </row>
    <row r="45" spans="1:20" x14ac:dyDescent="0.25">
      <c r="A45" s="5"/>
      <c r="B45" s="7"/>
      <c r="C45" s="7"/>
      <c r="D45" s="7"/>
      <c r="E45" s="7"/>
      <c r="F45" s="7"/>
      <c r="G45" s="7"/>
      <c r="H45" s="7"/>
      <c r="I45" s="7"/>
      <c r="J45" s="7"/>
      <c r="K45" s="9"/>
      <c r="L45" s="5"/>
      <c r="O45" s="100"/>
      <c r="T45" s="4"/>
    </row>
    <row r="46" spans="1:20" x14ac:dyDescent="0.25">
      <c r="A46" s="5"/>
      <c r="B46" s="16"/>
      <c r="C46" s="16"/>
      <c r="D46" s="16"/>
      <c r="E46" s="16"/>
      <c r="F46" s="16"/>
      <c r="G46" s="16"/>
      <c r="H46" s="16"/>
      <c r="I46" s="16"/>
      <c r="J46" s="16"/>
      <c r="K46" s="9"/>
      <c r="L46" s="5"/>
      <c r="O46" s="100"/>
      <c r="T46" s="4"/>
    </row>
    <row r="47" spans="1:20" x14ac:dyDescent="0.25">
      <c r="A47" s="5"/>
      <c r="B47" s="16"/>
      <c r="C47" s="16"/>
      <c r="D47" s="16"/>
      <c r="E47" s="16"/>
      <c r="F47" s="16"/>
      <c r="G47" s="16"/>
      <c r="H47" s="16"/>
      <c r="I47" s="16"/>
      <c r="J47" s="16"/>
      <c r="K47" s="9"/>
      <c r="L47" s="5"/>
      <c r="O47" s="100"/>
      <c r="T47" s="4"/>
    </row>
    <row r="48" spans="1:20" x14ac:dyDescent="0.25">
      <c r="A48" s="5"/>
      <c r="B48" s="16"/>
      <c r="C48" s="16"/>
      <c r="D48" s="16"/>
      <c r="E48" s="16"/>
      <c r="F48" s="16"/>
      <c r="G48" s="16"/>
      <c r="H48" s="16"/>
      <c r="I48" s="16"/>
      <c r="J48" s="16"/>
      <c r="K48" s="9"/>
      <c r="L48" s="5"/>
      <c r="O48" s="100"/>
      <c r="T48" s="4"/>
    </row>
    <row r="49" spans="1:20" x14ac:dyDescent="0.25">
      <c r="A49" s="5"/>
      <c r="B49" s="16"/>
      <c r="C49" s="16"/>
      <c r="D49" s="16"/>
      <c r="E49" s="16"/>
      <c r="F49" s="16"/>
      <c r="G49" s="16"/>
      <c r="H49" s="16"/>
      <c r="I49" s="16"/>
      <c r="J49" s="16"/>
      <c r="K49" s="9"/>
      <c r="L49" s="5"/>
      <c r="O49" s="100"/>
      <c r="T49" s="4"/>
    </row>
    <row r="50" spans="1:20" x14ac:dyDescent="0.25">
      <c r="A50" s="5"/>
      <c r="B50" s="16"/>
      <c r="C50" s="16"/>
      <c r="D50" s="16"/>
      <c r="E50" s="16"/>
      <c r="F50" s="16"/>
      <c r="G50" s="16"/>
      <c r="H50" s="16"/>
      <c r="I50" s="16"/>
      <c r="J50" s="16"/>
      <c r="K50" s="9"/>
      <c r="L50" s="5"/>
      <c r="O50" s="100"/>
      <c r="T50" s="4"/>
    </row>
    <row r="51" spans="1:20" x14ac:dyDescent="0.25">
      <c r="A51" s="5"/>
      <c r="B51" s="16"/>
      <c r="C51" s="16"/>
      <c r="D51" s="16"/>
      <c r="E51" s="16"/>
      <c r="F51" s="16"/>
      <c r="G51" s="16"/>
      <c r="H51" s="16"/>
      <c r="I51" s="16"/>
      <c r="J51" s="16"/>
      <c r="K51" s="9"/>
      <c r="L51" s="5"/>
      <c r="O51" s="100"/>
      <c r="T51" s="4"/>
    </row>
    <row r="52" spans="1:20" x14ac:dyDescent="0.25">
      <c r="A52" s="5"/>
      <c r="B52" s="16"/>
      <c r="C52" s="16"/>
      <c r="D52" s="16"/>
      <c r="E52" s="16"/>
      <c r="F52" s="16"/>
      <c r="G52" s="16"/>
      <c r="H52" s="16"/>
      <c r="I52" s="16"/>
      <c r="J52" s="16"/>
      <c r="K52" s="9"/>
      <c r="L52" s="5"/>
      <c r="O52" s="100"/>
      <c r="T52" s="4"/>
    </row>
    <row r="53" spans="1:20" x14ac:dyDescent="0.25">
      <c r="A53" s="5"/>
      <c r="B53" s="16"/>
      <c r="C53" s="16"/>
      <c r="D53" s="16"/>
      <c r="E53" s="16"/>
      <c r="F53" s="16"/>
      <c r="G53" s="16"/>
      <c r="H53" s="16"/>
      <c r="I53" s="16"/>
      <c r="J53" s="16"/>
      <c r="K53" s="9"/>
      <c r="L53" s="5"/>
      <c r="O53" s="100"/>
      <c r="T53" s="4"/>
    </row>
    <row r="54" spans="1:20" x14ac:dyDescent="0.25">
      <c r="A54" s="5"/>
      <c r="B54" s="16"/>
      <c r="C54" s="16"/>
      <c r="D54" s="16"/>
      <c r="E54" s="16"/>
      <c r="F54" s="16"/>
      <c r="G54" s="16"/>
      <c r="H54" s="16"/>
      <c r="I54" s="16"/>
      <c r="J54" s="16"/>
      <c r="K54" s="9"/>
      <c r="L54" s="5"/>
      <c r="O54" s="100"/>
      <c r="T54" s="4"/>
    </row>
    <row r="55" spans="1:20" x14ac:dyDescent="0.25">
      <c r="A55" s="5"/>
      <c r="B55" s="16"/>
      <c r="C55" s="16"/>
      <c r="D55" s="16"/>
      <c r="E55" s="16"/>
      <c r="F55" s="16"/>
      <c r="G55" s="16"/>
      <c r="H55" s="16"/>
      <c r="I55" s="16"/>
      <c r="J55" s="16"/>
      <c r="K55" s="9"/>
      <c r="L55" s="5"/>
      <c r="O55" s="100"/>
      <c r="T55" s="4"/>
    </row>
    <row r="56" spans="1:20" x14ac:dyDescent="0.25">
      <c r="A56" s="5"/>
      <c r="B56" s="16"/>
      <c r="C56" s="16"/>
      <c r="D56" s="16"/>
      <c r="E56" s="16"/>
      <c r="F56" s="16"/>
      <c r="G56" s="16"/>
      <c r="H56" s="16"/>
      <c r="I56" s="16"/>
      <c r="J56" s="16"/>
      <c r="K56" s="9"/>
      <c r="L56" s="5"/>
      <c r="O56" s="100"/>
      <c r="T56" s="4"/>
    </row>
    <row r="57" spans="1:20" x14ac:dyDescent="0.25">
      <c r="A57" s="17"/>
      <c r="B57" s="18" t="str">
        <f>Índice!B42</f>
        <v>Fuente: Departamento Administrativo Nacional de Estadistica, Dane noviembre 2014</v>
      </c>
      <c r="C57" s="18"/>
      <c r="D57" s="18"/>
      <c r="E57" s="18"/>
      <c r="F57" s="18"/>
      <c r="G57" s="18"/>
      <c r="H57" s="18"/>
      <c r="I57" s="18"/>
      <c r="J57" s="18"/>
      <c r="K57" s="20"/>
      <c r="L57" s="5"/>
      <c r="O57" s="100"/>
      <c r="T57" s="4"/>
    </row>
    <row r="58" spans="1:20" x14ac:dyDescent="0.25">
      <c r="A58" s="7"/>
      <c r="B58" s="7"/>
      <c r="C58" s="7"/>
      <c r="D58" s="7"/>
      <c r="E58" s="7"/>
      <c r="F58" s="7"/>
      <c r="G58" s="7"/>
      <c r="H58" s="7"/>
      <c r="I58" s="22"/>
      <c r="J58" s="22"/>
      <c r="K58" s="22"/>
      <c r="O58" s="100"/>
      <c r="T58" s="4"/>
    </row>
    <row r="59" spans="1:20" x14ac:dyDescent="0.25">
      <c r="O59" s="100"/>
      <c r="T59" s="4"/>
    </row>
    <row r="60" spans="1:20" x14ac:dyDescent="0.25">
      <c r="O60" s="100"/>
      <c r="T60" s="4"/>
    </row>
    <row r="61" spans="1:20" x14ac:dyDescent="0.25">
      <c r="O61" s="100"/>
      <c r="T61" s="4"/>
    </row>
    <row r="62" spans="1:20" x14ac:dyDescent="0.25">
      <c r="O62" s="100"/>
      <c r="T62" s="4"/>
    </row>
    <row r="63" spans="1:20" x14ac:dyDescent="0.25">
      <c r="O63" s="100"/>
      <c r="T63" s="4"/>
    </row>
    <row r="64" spans="1:20" x14ac:dyDescent="0.25">
      <c r="O64" s="100"/>
      <c r="T64" s="4"/>
    </row>
  </sheetData>
  <mergeCells count="5">
    <mergeCell ref="D7:J7"/>
    <mergeCell ref="D8:J8"/>
    <mergeCell ref="D9:J9"/>
    <mergeCell ref="E11:G11"/>
    <mergeCell ref="H11:I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3" orientation="portrait" r:id="rId1"/>
  <headerFooter alignWithMargins="0">
    <oddFooter>&amp;C&amp;K53722DPágina 4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64"/>
  <sheetViews>
    <sheetView zoomScale="85" zoomScaleNormal="85" zoomScaleSheetLayoutView="85" workbookViewId="0">
      <selection activeCell="C7" sqref="C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4.7109375" style="4" customWidth="1"/>
    <col min="5" max="9" width="10.7109375" style="4" customWidth="1"/>
    <col min="10" max="10" width="13.28515625" style="4" customWidth="1"/>
    <col min="11" max="11" width="2" style="4" customWidth="1"/>
    <col min="12" max="12" width="10.85546875" style="4"/>
    <col min="13" max="13" width="4.7109375" style="4" customWidth="1"/>
    <col min="14" max="14" width="17.140625" style="4" customWidth="1"/>
    <col min="15" max="17" width="8.28515625" style="4" customWidth="1"/>
    <col min="18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21"/>
    </row>
    <row r="2" spans="1:17" x14ac:dyDescent="0.25">
      <c r="A2" s="5"/>
      <c r="B2" s="49"/>
      <c r="C2" s="49"/>
      <c r="D2" s="49"/>
      <c r="E2" s="49"/>
      <c r="F2" s="49"/>
      <c r="G2" s="49"/>
      <c r="H2" s="49"/>
      <c r="I2" s="49"/>
      <c r="J2" s="49"/>
      <c r="K2" s="50"/>
      <c r="L2" s="21"/>
    </row>
    <row r="3" spans="1:17" x14ac:dyDescent="0.25">
      <c r="A3" s="5"/>
      <c r="B3" s="49"/>
      <c r="C3" s="49"/>
      <c r="D3" s="49"/>
      <c r="E3" s="49"/>
      <c r="F3" s="49"/>
      <c r="G3" s="49"/>
      <c r="H3" s="49"/>
      <c r="I3" s="49"/>
      <c r="J3" s="49"/>
      <c r="K3" s="50"/>
      <c r="L3" s="21"/>
    </row>
    <row r="4" spans="1:17" x14ac:dyDescent="0.25">
      <c r="A4" s="5"/>
      <c r="B4" s="49"/>
      <c r="C4" s="49"/>
      <c r="D4" s="49"/>
      <c r="E4" s="49"/>
      <c r="F4" s="49"/>
      <c r="G4" s="49"/>
      <c r="H4" s="49"/>
      <c r="I4" s="49"/>
      <c r="J4" s="49"/>
      <c r="K4" s="9"/>
      <c r="L4" s="5"/>
    </row>
    <row r="5" spans="1:17" x14ac:dyDescent="0.25">
      <c r="A5" s="5"/>
      <c r="B5" s="49"/>
      <c r="C5" s="49"/>
      <c r="D5" s="49"/>
      <c r="E5" s="49"/>
      <c r="F5" s="49"/>
      <c r="G5" s="49"/>
      <c r="H5" s="49"/>
      <c r="I5" s="49"/>
      <c r="J5" s="49"/>
      <c r="K5" s="9"/>
      <c r="L5" s="5"/>
    </row>
    <row r="6" spans="1:17" x14ac:dyDescent="0.25">
      <c r="A6" s="5"/>
      <c r="B6" s="49"/>
      <c r="C6" s="49"/>
      <c r="D6" s="49"/>
      <c r="E6" s="49"/>
      <c r="F6" s="49"/>
      <c r="G6" s="49"/>
      <c r="H6" s="49"/>
      <c r="I6" s="49"/>
      <c r="J6" s="49"/>
      <c r="K6" s="9"/>
      <c r="L6" s="5"/>
    </row>
    <row r="7" spans="1:17" x14ac:dyDescent="0.25">
      <c r="A7" s="5"/>
      <c r="B7" s="49"/>
      <c r="C7" s="49"/>
      <c r="D7" s="108" t="s">
        <v>97</v>
      </c>
      <c r="E7" s="108"/>
      <c r="F7" s="108"/>
      <c r="G7" s="108"/>
      <c r="H7" s="108"/>
      <c r="I7" s="108"/>
      <c r="J7" s="108"/>
      <c r="K7" s="9"/>
      <c r="L7" s="5"/>
    </row>
    <row r="8" spans="1:17" x14ac:dyDescent="0.25">
      <c r="A8" s="5"/>
      <c r="B8" s="49"/>
      <c r="C8" s="49"/>
      <c r="D8" s="108" t="s">
        <v>14</v>
      </c>
      <c r="E8" s="108"/>
      <c r="F8" s="108"/>
      <c r="G8" s="108"/>
      <c r="H8" s="108"/>
      <c r="I8" s="108"/>
      <c r="J8" s="108"/>
      <c r="K8" s="9"/>
      <c r="L8" s="5"/>
    </row>
    <row r="9" spans="1:17" x14ac:dyDescent="0.25">
      <c r="A9" s="5"/>
      <c r="B9" s="49"/>
      <c r="C9" s="49"/>
      <c r="D9" s="109" t="s">
        <v>103</v>
      </c>
      <c r="E9" s="109"/>
      <c r="F9" s="109"/>
      <c r="G9" s="109"/>
      <c r="H9" s="109"/>
      <c r="I9" s="109"/>
      <c r="J9" s="109"/>
      <c r="K9" s="9"/>
      <c r="L9" s="5"/>
    </row>
    <row r="10" spans="1:17" x14ac:dyDescent="0.25">
      <c r="A10" s="5"/>
      <c r="B10" s="49"/>
      <c r="C10" s="49"/>
      <c r="D10" s="49"/>
      <c r="E10" s="49"/>
      <c r="F10" s="49"/>
      <c r="G10" s="49"/>
      <c r="H10" s="49"/>
      <c r="I10" s="49"/>
      <c r="J10" s="49"/>
      <c r="K10" s="9"/>
      <c r="L10" s="5"/>
    </row>
    <row r="11" spans="1:17" x14ac:dyDescent="0.25">
      <c r="A11" s="5"/>
      <c r="B11" s="7"/>
      <c r="C11" s="7"/>
      <c r="E11" s="115">
        <v>2013</v>
      </c>
      <c r="F11" s="115"/>
      <c r="G11" s="115"/>
      <c r="H11" s="116">
        <v>2014</v>
      </c>
      <c r="I11" s="116"/>
      <c r="J11" s="32" t="s">
        <v>2</v>
      </c>
      <c r="K11" s="9"/>
      <c r="L11" s="5"/>
    </row>
    <row r="12" spans="1:17" x14ac:dyDescent="0.25">
      <c r="A12" s="5"/>
      <c r="B12" s="7"/>
      <c r="C12" s="7"/>
      <c r="E12" s="23" t="s">
        <v>10</v>
      </c>
      <c r="F12" s="23" t="s">
        <v>31</v>
      </c>
      <c r="G12" s="23" t="s">
        <v>50</v>
      </c>
      <c r="H12" s="23" t="s">
        <v>5</v>
      </c>
      <c r="I12" s="23" t="s">
        <v>10</v>
      </c>
      <c r="J12" s="89"/>
      <c r="K12" s="9"/>
      <c r="L12" s="5"/>
      <c r="M12" s="70"/>
      <c r="N12" s="12"/>
      <c r="O12" s="12"/>
      <c r="P12" s="12"/>
    </row>
    <row r="13" spans="1:17" x14ac:dyDescent="0.25">
      <c r="A13" s="5"/>
      <c r="B13" s="7"/>
      <c r="C13" s="7"/>
      <c r="E13" s="88"/>
      <c r="F13" s="88"/>
      <c r="G13" s="88"/>
      <c r="H13" s="88"/>
      <c r="I13" s="94"/>
      <c r="J13" s="7"/>
      <c r="K13" s="9"/>
      <c r="L13" s="5"/>
      <c r="M13" s="70"/>
      <c r="N13" s="12"/>
      <c r="O13" s="12" t="s">
        <v>25</v>
      </c>
      <c r="P13" s="12" t="s">
        <v>45</v>
      </c>
    </row>
    <row r="14" spans="1:17" x14ac:dyDescent="0.25">
      <c r="A14" s="5"/>
      <c r="B14" s="14" t="s">
        <v>6</v>
      </c>
      <c r="C14" s="14"/>
      <c r="E14" s="45">
        <v>-1.3</v>
      </c>
      <c r="F14" s="45">
        <v>-2.2999999999999998</v>
      </c>
      <c r="G14" s="45">
        <v>-2.2000000000000002</v>
      </c>
      <c r="H14" s="45">
        <v>2.0823384984195448</v>
      </c>
      <c r="I14" s="45">
        <v>5.2</v>
      </c>
      <c r="J14" s="45">
        <v>5.2</v>
      </c>
      <c r="K14" s="9"/>
      <c r="L14" s="5"/>
      <c r="M14" s="70"/>
      <c r="N14" s="70"/>
      <c r="O14" s="122"/>
      <c r="P14" s="122"/>
      <c r="Q14" s="99"/>
    </row>
    <row r="15" spans="1:17" x14ac:dyDescent="0.25">
      <c r="A15" s="5"/>
      <c r="B15" s="7" t="s">
        <v>15</v>
      </c>
      <c r="C15" s="7"/>
      <c r="D15" s="7"/>
      <c r="E15" s="57">
        <v>3</v>
      </c>
      <c r="F15" s="57">
        <v>9.6</v>
      </c>
      <c r="G15" s="57">
        <v>11.2</v>
      </c>
      <c r="H15" s="57">
        <v>7.4</v>
      </c>
      <c r="I15" s="57">
        <v>8.3000000000000007</v>
      </c>
      <c r="J15" s="45">
        <v>0.5</v>
      </c>
      <c r="K15" s="9"/>
      <c r="L15" s="5"/>
      <c r="M15" s="70"/>
      <c r="N15" s="70"/>
      <c r="O15" s="122"/>
      <c r="P15" s="122"/>
      <c r="Q15" s="99"/>
    </row>
    <row r="16" spans="1:17" x14ac:dyDescent="0.25">
      <c r="A16" s="5"/>
      <c r="B16" s="7" t="s">
        <v>43</v>
      </c>
      <c r="C16" s="7"/>
      <c r="D16" s="7"/>
      <c r="E16" s="57">
        <v>7.2651539748785616</v>
      </c>
      <c r="F16" s="57">
        <v>10.241125498135705</v>
      </c>
      <c r="G16" s="57">
        <v>7.2511927493487978</v>
      </c>
      <c r="H16" s="57">
        <v>9.4356645639691124</v>
      </c>
      <c r="I16" s="57">
        <v>5</v>
      </c>
      <c r="J16" s="45">
        <v>0.3</v>
      </c>
      <c r="K16" s="9"/>
      <c r="L16" s="5"/>
      <c r="M16" s="70"/>
      <c r="N16" s="12"/>
      <c r="O16" s="12"/>
      <c r="P16" s="12"/>
      <c r="Q16" s="99"/>
    </row>
    <row r="17" spans="1:17" x14ac:dyDescent="0.25">
      <c r="A17" s="5"/>
      <c r="C17" s="7" t="s">
        <v>44</v>
      </c>
      <c r="D17" s="7"/>
      <c r="E17" s="57">
        <v>26.5</v>
      </c>
      <c r="F17" s="57">
        <v>13.9</v>
      </c>
      <c r="G17" s="57">
        <v>2.1</v>
      </c>
      <c r="H17" s="57">
        <v>5</v>
      </c>
      <c r="I17" s="57">
        <v>-3</v>
      </c>
      <c r="J17" s="45">
        <v>0</v>
      </c>
      <c r="K17" s="9"/>
      <c r="L17" s="5"/>
      <c r="M17" s="70"/>
      <c r="N17" s="70" t="str">
        <f>B31</f>
        <v>Educación superior privada</v>
      </c>
      <c r="O17" s="123" t="str">
        <f>I31</f>
        <v>n.d</v>
      </c>
      <c r="P17" s="123" t="str">
        <f>J31</f>
        <v>n.d</v>
      </c>
      <c r="Q17" s="99"/>
    </row>
    <row r="18" spans="1:17" x14ac:dyDescent="0.25">
      <c r="A18" s="5"/>
      <c r="C18" s="7" t="s">
        <v>23</v>
      </c>
      <c r="D18" s="7"/>
      <c r="E18" s="57">
        <v>6</v>
      </c>
      <c r="F18" s="57">
        <v>3.1</v>
      </c>
      <c r="G18" s="57">
        <v>-0.9</v>
      </c>
      <c r="H18" s="57">
        <v>1.3</v>
      </c>
      <c r="I18" s="57">
        <v>3.6</v>
      </c>
      <c r="J18" s="45">
        <v>0.1</v>
      </c>
      <c r="K18" s="9"/>
      <c r="L18" s="5"/>
      <c r="M18" s="70"/>
      <c r="N18" s="70" t="str">
        <f>B16</f>
        <v>Radio, televisión, otros de entretenimiento</v>
      </c>
      <c r="O18" s="122">
        <f>I16</f>
        <v>5</v>
      </c>
      <c r="P18" s="122">
        <f>J16</f>
        <v>0.3</v>
      </c>
      <c r="Q18" s="99"/>
    </row>
    <row r="19" spans="1:17" x14ac:dyDescent="0.25">
      <c r="A19" s="5"/>
      <c r="C19" s="7" t="s">
        <v>24</v>
      </c>
      <c r="D19" s="7"/>
      <c r="E19" s="57">
        <v>20.8</v>
      </c>
      <c r="F19" s="57">
        <v>39.5</v>
      </c>
      <c r="G19" s="57">
        <v>32</v>
      </c>
      <c r="H19" s="57">
        <v>24.9</v>
      </c>
      <c r="I19" s="57">
        <v>16.8</v>
      </c>
      <c r="J19" s="45">
        <v>0.2</v>
      </c>
      <c r="K19" s="9"/>
      <c r="L19" s="5"/>
      <c r="M19" s="70"/>
      <c r="N19" s="70" t="str">
        <f>B15</f>
        <v>Expendio de alimentos, bares y similares</v>
      </c>
      <c r="O19" s="122">
        <f>I15</f>
        <v>8.3000000000000007</v>
      </c>
      <c r="P19" s="122">
        <f>J15</f>
        <v>0.5</v>
      </c>
      <c r="Q19" s="99"/>
    </row>
    <row r="20" spans="1:17" x14ac:dyDescent="0.25">
      <c r="A20" s="5"/>
      <c r="B20" s="7" t="s">
        <v>8</v>
      </c>
      <c r="C20" s="7"/>
      <c r="D20" s="7"/>
      <c r="E20" s="57">
        <v>0.5</v>
      </c>
      <c r="F20" s="57">
        <v>-1.1000000000000001</v>
      </c>
      <c r="G20" s="57">
        <v>0.4</v>
      </c>
      <c r="H20" s="57">
        <v>3.6</v>
      </c>
      <c r="I20" s="57">
        <v>6.8</v>
      </c>
      <c r="J20" s="45">
        <v>0.5</v>
      </c>
      <c r="K20" s="9"/>
      <c r="L20" s="5"/>
      <c r="M20" s="70"/>
      <c r="N20" s="70" t="str">
        <f>B20</f>
        <v>Salud humana privada</v>
      </c>
      <c r="O20" s="122">
        <f>I20</f>
        <v>6.8</v>
      </c>
      <c r="P20" s="122">
        <f>J20</f>
        <v>0.5</v>
      </c>
      <c r="Q20" s="99"/>
    </row>
    <row r="21" spans="1:17" x14ac:dyDescent="0.25">
      <c r="A21" s="5"/>
      <c r="B21" s="7" t="s">
        <v>22</v>
      </c>
      <c r="C21" s="7"/>
      <c r="D21" s="7"/>
      <c r="E21" s="57">
        <v>-1.4</v>
      </c>
      <c r="F21" s="57">
        <v>-3</v>
      </c>
      <c r="G21" s="57">
        <v>-5.2</v>
      </c>
      <c r="H21" s="57">
        <v>-0.6</v>
      </c>
      <c r="I21" s="57">
        <v>1.7</v>
      </c>
      <c r="J21" s="45">
        <v>0.9</v>
      </c>
      <c r="K21" s="9"/>
      <c r="L21" s="5"/>
      <c r="M21" s="70"/>
      <c r="N21" s="70" t="str">
        <f>B22</f>
        <v>Almacenamiento, correo y telecomunicaciones</v>
      </c>
      <c r="O21" s="122">
        <f>I22</f>
        <v>5.9</v>
      </c>
      <c r="P21" s="122">
        <f>J22</f>
        <v>0.5</v>
      </c>
      <c r="Q21" s="99"/>
    </row>
    <row r="22" spans="1:17" x14ac:dyDescent="0.25">
      <c r="A22" s="5"/>
      <c r="B22" s="4" t="s">
        <v>46</v>
      </c>
      <c r="C22" s="7"/>
      <c r="D22" s="7"/>
      <c r="E22" s="57">
        <v>10.143051845432598</v>
      </c>
      <c r="F22" s="57">
        <v>9.0279452067579129</v>
      </c>
      <c r="G22" s="57">
        <v>11.207687364488237</v>
      </c>
      <c r="H22" s="57">
        <v>6.1175431605270996</v>
      </c>
      <c r="I22" s="57">
        <v>5.9</v>
      </c>
      <c r="J22" s="45">
        <v>0.5</v>
      </c>
      <c r="K22" s="9"/>
      <c r="L22" s="5"/>
      <c r="M22" s="70"/>
      <c r="N22" s="70" t="str">
        <f>B21</f>
        <v>Obtención y suministro de personal, act de inv. seg. limp</v>
      </c>
      <c r="O22" s="122">
        <f>I21</f>
        <v>1.7</v>
      </c>
      <c r="P22" s="122">
        <f>J21</f>
        <v>0.9</v>
      </c>
    </row>
    <row r="23" spans="1:17" x14ac:dyDescent="0.25">
      <c r="A23" s="5"/>
      <c r="C23" s="7" t="s">
        <v>18</v>
      </c>
      <c r="D23" s="7"/>
      <c r="E23" s="57">
        <v>7.3</v>
      </c>
      <c r="F23" s="57">
        <v>2.1</v>
      </c>
      <c r="G23" s="57">
        <v>2.8</v>
      </c>
      <c r="H23" s="57">
        <v>4.0999999999999996</v>
      </c>
      <c r="I23" s="57">
        <v>6.3</v>
      </c>
      <c r="J23" s="45">
        <v>0.3</v>
      </c>
      <c r="K23" s="9"/>
      <c r="L23" s="5"/>
      <c r="M23" s="70"/>
      <c r="N23" s="70" t="str">
        <f>B26</f>
        <v>Inmobiliarias, empresariales y de alquiler</v>
      </c>
      <c r="O23" s="122">
        <f>I26</f>
        <v>9.9</v>
      </c>
      <c r="P23" s="122">
        <f>J26</f>
        <v>2.5</v>
      </c>
      <c r="Q23" s="99"/>
    </row>
    <row r="24" spans="1:17" x14ac:dyDescent="0.25">
      <c r="A24" s="5"/>
      <c r="C24" s="7" t="s">
        <v>17</v>
      </c>
      <c r="D24" s="7"/>
      <c r="E24" s="57">
        <v>18.5</v>
      </c>
      <c r="F24" s="57">
        <v>30.567477348593219</v>
      </c>
      <c r="G24" s="57">
        <v>41.6</v>
      </c>
      <c r="H24" s="57">
        <v>9.1</v>
      </c>
      <c r="I24" s="57">
        <v>11.1</v>
      </c>
      <c r="J24" s="45">
        <v>0.2</v>
      </c>
      <c r="K24" s="9"/>
      <c r="L24" s="5"/>
      <c r="M24" s="70"/>
      <c r="N24" s="70" t="str">
        <f>B14</f>
        <v>Ingresos operacionales nominales</v>
      </c>
      <c r="O24" s="122">
        <f>I14</f>
        <v>5.2</v>
      </c>
      <c r="P24" s="122">
        <f>J14</f>
        <v>5.2</v>
      </c>
      <c r="Q24" s="99"/>
    </row>
    <row r="25" spans="1:17" x14ac:dyDescent="0.25">
      <c r="A25" s="5"/>
      <c r="C25" s="7" t="s">
        <v>16</v>
      </c>
      <c r="D25" s="7"/>
      <c r="E25" s="57">
        <v>13.8</v>
      </c>
      <c r="F25" s="57">
        <v>9.6</v>
      </c>
      <c r="G25" s="57">
        <v>8.6999999999999993</v>
      </c>
      <c r="H25" s="57">
        <v>7</v>
      </c>
      <c r="I25" s="57">
        <v>1.2</v>
      </c>
      <c r="J25" s="45">
        <v>0</v>
      </c>
      <c r="K25" s="9"/>
      <c r="L25" s="5"/>
      <c r="M25" s="70"/>
      <c r="N25" s="12"/>
      <c r="O25" s="12"/>
      <c r="P25" s="12"/>
      <c r="Q25" s="99"/>
    </row>
    <row r="26" spans="1:17" x14ac:dyDescent="0.25">
      <c r="A26" s="5"/>
      <c r="B26" s="4" t="s">
        <v>42</v>
      </c>
      <c r="C26" s="7"/>
      <c r="D26" s="7"/>
      <c r="E26" s="57">
        <v>-2.4156756528449641</v>
      </c>
      <c r="F26" s="57">
        <v>-2.6117920013222458</v>
      </c>
      <c r="G26" s="57">
        <v>1.1703402206856104</v>
      </c>
      <c r="H26" s="57">
        <v>5.7414545340271763</v>
      </c>
      <c r="I26" s="57">
        <v>9.9</v>
      </c>
      <c r="J26" s="45">
        <v>2.5</v>
      </c>
      <c r="K26" s="9"/>
      <c r="L26" s="5"/>
      <c r="M26" s="7"/>
      <c r="Q26" s="99"/>
    </row>
    <row r="27" spans="1:17" x14ac:dyDescent="0.25">
      <c r="A27" s="5"/>
      <c r="C27" s="7" t="s">
        <v>20</v>
      </c>
      <c r="D27" s="7"/>
      <c r="E27" s="57">
        <v>8.1999999999999993</v>
      </c>
      <c r="F27" s="57">
        <v>8.1</v>
      </c>
      <c r="G27" s="57">
        <v>10.4</v>
      </c>
      <c r="H27" s="57">
        <v>16.5</v>
      </c>
      <c r="I27" s="57">
        <v>17.600000000000001</v>
      </c>
      <c r="J27" s="45">
        <v>0.7</v>
      </c>
      <c r="K27" s="9"/>
      <c r="L27" s="5"/>
      <c r="M27" s="7"/>
    </row>
    <row r="28" spans="1:17" x14ac:dyDescent="0.25">
      <c r="A28" s="5"/>
      <c r="C28" s="7" t="s">
        <v>21</v>
      </c>
      <c r="D28" s="7"/>
      <c r="E28" s="57">
        <v>-4.9000000000000004</v>
      </c>
      <c r="F28" s="57">
        <v>-3</v>
      </c>
      <c r="G28" s="57">
        <v>-1.5</v>
      </c>
      <c r="H28" s="57">
        <v>0.9</v>
      </c>
      <c r="I28" s="57">
        <v>5.9</v>
      </c>
      <c r="J28" s="45">
        <v>0.1</v>
      </c>
      <c r="K28" s="9"/>
      <c r="L28" s="5"/>
      <c r="M28" s="7"/>
    </row>
    <row r="29" spans="1:17" x14ac:dyDescent="0.25">
      <c r="A29" s="5"/>
      <c r="C29" s="7" t="s">
        <v>19</v>
      </c>
      <c r="D29" s="7"/>
      <c r="E29" s="57">
        <v>-0.9</v>
      </c>
      <c r="F29" s="57">
        <v>3.1</v>
      </c>
      <c r="G29" s="57">
        <v>-0.3</v>
      </c>
      <c r="H29" s="57">
        <v>2.3488372093023235</v>
      </c>
      <c r="I29" s="57">
        <v>3.3</v>
      </c>
      <c r="J29" s="45">
        <v>0</v>
      </c>
      <c r="K29" s="9"/>
      <c r="L29" s="5"/>
      <c r="M29" s="7"/>
    </row>
    <row r="30" spans="1:17" x14ac:dyDescent="0.25">
      <c r="A30" s="5"/>
      <c r="C30" s="7" t="s">
        <v>51</v>
      </c>
      <c r="D30" s="7"/>
      <c r="E30" s="57">
        <v>-4.3</v>
      </c>
      <c r="F30" s="57">
        <v>-4.7</v>
      </c>
      <c r="G30" s="57">
        <v>-0.6</v>
      </c>
      <c r="H30" s="57">
        <v>5.5</v>
      </c>
      <c r="I30" s="57">
        <v>10.4</v>
      </c>
      <c r="J30" s="45">
        <v>1.7</v>
      </c>
      <c r="K30" s="9"/>
      <c r="L30" s="5"/>
      <c r="M30" s="7"/>
      <c r="Q30" s="11"/>
    </row>
    <row r="31" spans="1:17" x14ac:dyDescent="0.25">
      <c r="A31" s="5"/>
      <c r="B31" s="7" t="s">
        <v>7</v>
      </c>
      <c r="C31" s="7"/>
      <c r="D31" s="7"/>
      <c r="E31" s="91" t="s">
        <v>96</v>
      </c>
      <c r="F31" s="91" t="s">
        <v>96</v>
      </c>
      <c r="G31" s="91" t="s">
        <v>96</v>
      </c>
      <c r="H31" s="91" t="s">
        <v>96</v>
      </c>
      <c r="I31" s="91" t="s">
        <v>96</v>
      </c>
      <c r="J31" s="92" t="s">
        <v>96</v>
      </c>
      <c r="K31" s="9"/>
      <c r="L31" s="5"/>
      <c r="M31" s="7"/>
      <c r="Q31" s="99"/>
    </row>
    <row r="32" spans="1:17" x14ac:dyDescent="0.25">
      <c r="A32" s="5"/>
      <c r="K32" s="9"/>
      <c r="L32" s="5"/>
      <c r="M32" s="7"/>
    </row>
    <row r="33" spans="1:17" x14ac:dyDescent="0.25">
      <c r="K33" s="9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K34" s="9"/>
      <c r="L34" s="5"/>
      <c r="M34" s="7"/>
      <c r="N34" s="7"/>
      <c r="O34" s="7"/>
      <c r="P34" s="7"/>
      <c r="Q34" s="7"/>
    </row>
    <row r="35" spans="1:17" x14ac:dyDescent="0.25">
      <c r="A35" s="5"/>
      <c r="B35" s="7"/>
      <c r="C35" s="7"/>
      <c r="D35" s="7"/>
      <c r="E35" s="7"/>
      <c r="F35" s="7"/>
      <c r="G35" s="7"/>
      <c r="H35" s="7"/>
      <c r="K35" s="9"/>
      <c r="L35" s="5"/>
      <c r="M35" s="7"/>
      <c r="N35" s="7"/>
      <c r="O35" s="7"/>
      <c r="P35" s="7"/>
      <c r="Q35" s="7"/>
    </row>
    <row r="36" spans="1:17" x14ac:dyDescent="0.25">
      <c r="A36" s="5"/>
      <c r="B36" s="7"/>
      <c r="C36" s="7"/>
      <c r="D36" s="7"/>
      <c r="E36" s="7"/>
      <c r="F36" s="7"/>
      <c r="G36" s="7"/>
      <c r="H36" s="7"/>
      <c r="J36" s="7"/>
      <c r="K36" s="9"/>
      <c r="L36" s="5"/>
    </row>
    <row r="37" spans="1:17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9"/>
      <c r="L37" s="5"/>
    </row>
    <row r="38" spans="1:17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9"/>
      <c r="L38" s="5"/>
    </row>
    <row r="39" spans="1:17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9"/>
      <c r="L39" s="5"/>
      <c r="N39" s="40"/>
      <c r="O39" s="100"/>
    </row>
    <row r="40" spans="1:17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9"/>
      <c r="L40" s="5"/>
      <c r="N40" s="40"/>
      <c r="O40" s="100"/>
    </row>
    <row r="41" spans="1:17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9"/>
      <c r="L41" s="5"/>
      <c r="N41" s="40"/>
      <c r="O41" s="100"/>
    </row>
    <row r="42" spans="1:17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9"/>
      <c r="L42" s="5"/>
      <c r="N42" s="101"/>
      <c r="O42" s="100"/>
    </row>
    <row r="43" spans="1:17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9"/>
      <c r="L43" s="5"/>
      <c r="O43" s="100"/>
    </row>
    <row r="44" spans="1:17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K44" s="9"/>
      <c r="L44" s="5"/>
      <c r="O44" s="100"/>
    </row>
    <row r="45" spans="1:17" x14ac:dyDescent="0.25">
      <c r="A45" s="5"/>
      <c r="B45" s="7"/>
      <c r="C45" s="7"/>
      <c r="D45" s="7"/>
      <c r="E45" s="7"/>
      <c r="F45" s="7"/>
      <c r="G45" s="7"/>
      <c r="H45" s="7"/>
      <c r="I45" s="7"/>
      <c r="J45" s="7"/>
      <c r="K45" s="9"/>
      <c r="L45" s="5"/>
      <c r="O45" s="100"/>
    </row>
    <row r="46" spans="1:17" x14ac:dyDescent="0.25">
      <c r="A46" s="5"/>
      <c r="B46" s="16"/>
      <c r="C46" s="16"/>
      <c r="D46" s="16"/>
      <c r="E46" s="16"/>
      <c r="F46" s="16"/>
      <c r="G46" s="16"/>
      <c r="H46" s="16"/>
      <c r="I46" s="16"/>
      <c r="J46" s="16"/>
      <c r="K46" s="9"/>
      <c r="L46" s="5"/>
      <c r="O46" s="100"/>
    </row>
    <row r="47" spans="1:17" x14ac:dyDescent="0.25">
      <c r="A47" s="5"/>
      <c r="B47" s="16"/>
      <c r="C47" s="16"/>
      <c r="D47" s="16"/>
      <c r="E47" s="16"/>
      <c r="F47" s="16"/>
      <c r="G47" s="16"/>
      <c r="H47" s="16"/>
      <c r="I47" s="16"/>
      <c r="J47" s="16"/>
      <c r="K47" s="9"/>
      <c r="L47" s="5"/>
      <c r="O47" s="100"/>
    </row>
    <row r="48" spans="1:17" x14ac:dyDescent="0.25">
      <c r="A48" s="5"/>
      <c r="B48" s="16"/>
      <c r="C48" s="16"/>
      <c r="D48" s="16"/>
      <c r="E48" s="16"/>
      <c r="F48" s="16"/>
      <c r="G48" s="16"/>
      <c r="H48" s="16"/>
      <c r="I48" s="16"/>
      <c r="J48" s="16"/>
      <c r="K48" s="9"/>
      <c r="L48" s="5"/>
      <c r="O48" s="100"/>
    </row>
    <row r="49" spans="1:15" x14ac:dyDescent="0.25">
      <c r="A49" s="5"/>
      <c r="B49" s="16"/>
      <c r="C49" s="16"/>
      <c r="D49" s="16"/>
      <c r="E49" s="16"/>
      <c r="F49" s="16"/>
      <c r="G49" s="16"/>
      <c r="H49" s="16"/>
      <c r="I49" s="16"/>
      <c r="J49" s="16"/>
      <c r="K49" s="9"/>
      <c r="L49" s="5"/>
      <c r="O49" s="100"/>
    </row>
    <row r="50" spans="1:15" x14ac:dyDescent="0.25">
      <c r="A50" s="5"/>
      <c r="B50" s="16"/>
      <c r="C50" s="16"/>
      <c r="D50" s="16"/>
      <c r="E50" s="16"/>
      <c r="F50" s="16"/>
      <c r="G50" s="16"/>
      <c r="H50" s="16"/>
      <c r="I50" s="16"/>
      <c r="J50" s="16"/>
      <c r="K50" s="9"/>
      <c r="L50" s="5"/>
      <c r="O50" s="100"/>
    </row>
    <row r="51" spans="1:15" x14ac:dyDescent="0.25">
      <c r="A51" s="5"/>
      <c r="B51" s="16"/>
      <c r="C51" s="16"/>
      <c r="D51" s="16"/>
      <c r="E51" s="16"/>
      <c r="F51" s="16"/>
      <c r="G51" s="16"/>
      <c r="H51" s="16"/>
      <c r="I51" s="16"/>
      <c r="J51" s="16"/>
      <c r="K51" s="9"/>
      <c r="L51" s="5"/>
      <c r="O51" s="100"/>
    </row>
    <row r="52" spans="1:15" x14ac:dyDescent="0.25">
      <c r="A52" s="5"/>
      <c r="B52" s="16"/>
      <c r="C52" s="16"/>
      <c r="D52" s="16"/>
      <c r="E52" s="16"/>
      <c r="F52" s="16"/>
      <c r="G52" s="16"/>
      <c r="H52" s="16"/>
      <c r="I52" s="16"/>
      <c r="J52" s="16"/>
      <c r="K52" s="9"/>
      <c r="L52" s="5"/>
      <c r="O52" s="100"/>
    </row>
    <row r="53" spans="1:15" x14ac:dyDescent="0.25">
      <c r="A53" s="5"/>
      <c r="B53" s="16"/>
      <c r="C53" s="16"/>
      <c r="D53" s="16"/>
      <c r="E53" s="16"/>
      <c r="F53" s="16"/>
      <c r="G53" s="16"/>
      <c r="H53" s="16"/>
      <c r="I53" s="16"/>
      <c r="J53" s="16"/>
      <c r="K53" s="9"/>
      <c r="L53" s="5"/>
      <c r="O53" s="100"/>
    </row>
    <row r="54" spans="1:15" x14ac:dyDescent="0.25">
      <c r="A54" s="5"/>
      <c r="B54" s="16"/>
      <c r="C54" s="16"/>
      <c r="D54" s="16"/>
      <c r="E54" s="16"/>
      <c r="F54" s="16"/>
      <c r="G54" s="16"/>
      <c r="H54" s="16"/>
      <c r="I54" s="16"/>
      <c r="J54" s="16"/>
      <c r="K54" s="9"/>
      <c r="L54" s="5"/>
      <c r="O54" s="100"/>
    </row>
    <row r="55" spans="1:15" x14ac:dyDescent="0.25">
      <c r="A55" s="5"/>
      <c r="B55" s="16"/>
      <c r="C55" s="16"/>
      <c r="D55" s="16"/>
      <c r="E55" s="16"/>
      <c r="F55" s="16"/>
      <c r="G55" s="16"/>
      <c r="H55" s="16"/>
      <c r="I55" s="16"/>
      <c r="J55" s="16"/>
      <c r="K55" s="9"/>
      <c r="L55" s="5"/>
      <c r="O55" s="100"/>
    </row>
    <row r="56" spans="1:15" x14ac:dyDescent="0.25">
      <c r="A56" s="5"/>
      <c r="B56" s="16"/>
      <c r="C56" s="16"/>
      <c r="D56" s="16"/>
      <c r="E56" s="16"/>
      <c r="F56" s="16"/>
      <c r="G56" s="16"/>
      <c r="H56" s="16"/>
      <c r="I56" s="16"/>
      <c r="J56" s="16"/>
      <c r="K56" s="9"/>
      <c r="L56" s="5"/>
      <c r="O56" s="100"/>
    </row>
    <row r="57" spans="1:15" x14ac:dyDescent="0.25">
      <c r="A57" s="17"/>
      <c r="B57" s="18" t="str">
        <f>Índice!B42</f>
        <v>Fuente: Departamento Administrativo Nacional de Estadistica, Dane noviembre 2014</v>
      </c>
      <c r="C57" s="18"/>
      <c r="D57" s="18"/>
      <c r="E57" s="18"/>
      <c r="F57" s="18"/>
      <c r="G57" s="18"/>
      <c r="H57" s="18"/>
      <c r="I57" s="18"/>
      <c r="J57" s="18"/>
      <c r="K57" s="20"/>
      <c r="L57" s="5"/>
      <c r="O57" s="100"/>
    </row>
    <row r="58" spans="1:15" x14ac:dyDescent="0.25">
      <c r="A58" s="7"/>
      <c r="B58" s="7"/>
      <c r="C58" s="7"/>
      <c r="D58" s="7"/>
      <c r="E58" s="7"/>
      <c r="F58" s="7"/>
      <c r="G58" s="7"/>
      <c r="H58" s="7"/>
      <c r="I58" s="22"/>
      <c r="J58" s="22"/>
      <c r="K58" s="22"/>
      <c r="O58" s="100"/>
    </row>
    <row r="59" spans="1:15" x14ac:dyDescent="0.25">
      <c r="O59" s="100"/>
    </row>
    <row r="60" spans="1:15" x14ac:dyDescent="0.25">
      <c r="O60" s="100"/>
    </row>
    <row r="61" spans="1:15" x14ac:dyDescent="0.25">
      <c r="O61" s="100"/>
    </row>
    <row r="62" spans="1:15" x14ac:dyDescent="0.25">
      <c r="O62" s="100"/>
    </row>
    <row r="63" spans="1:15" x14ac:dyDescent="0.25">
      <c r="O63" s="100"/>
    </row>
    <row r="64" spans="1:15" x14ac:dyDescent="0.25">
      <c r="O64" s="100"/>
    </row>
  </sheetData>
  <mergeCells count="5">
    <mergeCell ref="D7:J7"/>
    <mergeCell ref="D8:J8"/>
    <mergeCell ref="D9:J9"/>
    <mergeCell ref="E11:G11"/>
    <mergeCell ref="H11:I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3" orientation="portrait" r:id="rId1"/>
  <headerFooter alignWithMargins="0">
    <oddFooter>&amp;C&amp;K53722DPágina 5</oddFooter>
  </headerFooter>
  <colBreaks count="1" manualBreakCount="1">
    <brk id="11" max="1048575" man="1"/>
  </colBreaks>
  <ignoredErrors>
    <ignoredError sqref="N20:P20" formula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4"/>
  <sheetViews>
    <sheetView zoomScale="85" zoomScaleNormal="85" zoomScaleSheetLayoutView="85" workbookViewId="0">
      <selection activeCell="C7" sqref="C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46.85546875" style="4" customWidth="1"/>
    <col min="5" max="9" width="10.28515625" style="4" customWidth="1"/>
    <col min="10" max="10" width="14.140625" style="4" customWidth="1"/>
    <col min="11" max="11" width="1.5703125" style="4" customWidth="1"/>
    <col min="12" max="12" width="10.85546875" style="4"/>
    <col min="13" max="13" width="7.5703125" style="4" customWidth="1"/>
    <col min="14" max="14" width="17.140625" style="4" customWidth="1"/>
    <col min="15" max="16" width="8.28515625" style="4" customWidth="1"/>
    <col min="17" max="17" width="8.28515625" style="12" customWidth="1"/>
    <col min="18" max="19" width="10.85546875" style="4"/>
    <col min="20" max="20" width="10.85546875" style="39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21"/>
      <c r="T1" s="4"/>
    </row>
    <row r="2" spans="1:20" x14ac:dyDescent="0.25">
      <c r="A2" s="5"/>
      <c r="B2" s="49"/>
      <c r="C2" s="49"/>
      <c r="D2" s="49"/>
      <c r="E2" s="49"/>
      <c r="F2" s="49"/>
      <c r="G2" s="49"/>
      <c r="H2" s="49"/>
      <c r="I2" s="49"/>
      <c r="J2" s="49"/>
      <c r="K2" s="50"/>
      <c r="L2" s="21"/>
      <c r="T2" s="4"/>
    </row>
    <row r="3" spans="1:20" x14ac:dyDescent="0.25">
      <c r="A3" s="5"/>
      <c r="B3" s="49"/>
      <c r="C3" s="49"/>
      <c r="D3" s="49"/>
      <c r="E3" s="49"/>
      <c r="F3" s="49"/>
      <c r="G3" s="49"/>
      <c r="H3" s="49"/>
      <c r="I3" s="49"/>
      <c r="J3" s="49"/>
      <c r="K3" s="50"/>
      <c r="L3" s="21"/>
      <c r="T3" s="4"/>
    </row>
    <row r="4" spans="1:20" x14ac:dyDescent="0.25">
      <c r="A4" s="5"/>
      <c r="B4" s="49"/>
      <c r="C4" s="49"/>
      <c r="D4" s="49"/>
      <c r="E4" s="49"/>
      <c r="F4" s="49"/>
      <c r="G4" s="49"/>
      <c r="H4" s="49"/>
      <c r="I4" s="49"/>
      <c r="J4" s="49"/>
      <c r="K4" s="9"/>
      <c r="L4" s="5"/>
      <c r="T4" s="4"/>
    </row>
    <row r="5" spans="1:20" x14ac:dyDescent="0.25">
      <c r="A5" s="5"/>
      <c r="B5" s="49"/>
      <c r="C5" s="49"/>
      <c r="D5" s="49"/>
      <c r="E5" s="49"/>
      <c r="F5" s="49"/>
      <c r="G5" s="49"/>
      <c r="H5" s="49"/>
      <c r="I5" s="49"/>
      <c r="J5" s="49"/>
      <c r="K5" s="9"/>
      <c r="L5" s="5"/>
      <c r="T5" s="4"/>
    </row>
    <row r="6" spans="1:20" x14ac:dyDescent="0.25">
      <c r="A6" s="5"/>
      <c r="B6" s="49"/>
      <c r="C6" s="49"/>
      <c r="D6" s="49"/>
      <c r="E6" s="49"/>
      <c r="F6" s="49"/>
      <c r="G6" s="49"/>
      <c r="H6" s="49"/>
      <c r="I6" s="49"/>
      <c r="J6" s="49"/>
      <c r="K6" s="9"/>
      <c r="L6" s="5"/>
      <c r="T6" s="4"/>
    </row>
    <row r="7" spans="1:20" x14ac:dyDescent="0.25">
      <c r="A7" s="5"/>
      <c r="B7" s="49"/>
      <c r="C7" s="49"/>
      <c r="D7" s="108" t="s">
        <v>97</v>
      </c>
      <c r="E7" s="108"/>
      <c r="F7" s="108"/>
      <c r="G7" s="108"/>
      <c r="H7" s="108"/>
      <c r="I7" s="108"/>
      <c r="J7" s="108"/>
      <c r="K7" s="9"/>
      <c r="L7" s="5"/>
      <c r="T7" s="4"/>
    </row>
    <row r="8" spans="1:20" x14ac:dyDescent="0.25">
      <c r="A8" s="5"/>
      <c r="B8" s="49"/>
      <c r="C8" s="49"/>
      <c r="D8" s="108" t="s">
        <v>14</v>
      </c>
      <c r="E8" s="108"/>
      <c r="F8" s="108"/>
      <c r="G8" s="108"/>
      <c r="H8" s="108"/>
      <c r="I8" s="108"/>
      <c r="J8" s="108"/>
      <c r="K8" s="9"/>
      <c r="L8" s="5"/>
      <c r="T8" s="4"/>
    </row>
    <row r="9" spans="1:20" x14ac:dyDescent="0.25">
      <c r="A9" s="5"/>
      <c r="B9" s="49"/>
      <c r="C9" s="49"/>
      <c r="D9" s="109" t="s">
        <v>104</v>
      </c>
      <c r="E9" s="109"/>
      <c r="F9" s="109"/>
      <c r="G9" s="109"/>
      <c r="H9" s="109"/>
      <c r="I9" s="109"/>
      <c r="J9" s="109"/>
      <c r="K9" s="9"/>
      <c r="L9" s="5"/>
      <c r="T9" s="4"/>
    </row>
    <row r="10" spans="1:20" x14ac:dyDescent="0.25">
      <c r="A10" s="5"/>
      <c r="B10" s="49"/>
      <c r="C10" s="49"/>
      <c r="D10" s="49"/>
      <c r="E10" s="49"/>
      <c r="F10" s="49"/>
      <c r="G10" s="49"/>
      <c r="H10" s="49"/>
      <c r="I10" s="49"/>
      <c r="J10" s="49"/>
      <c r="K10" s="9"/>
      <c r="L10" s="5"/>
      <c r="T10" s="4"/>
    </row>
    <row r="11" spans="1:20" x14ac:dyDescent="0.25">
      <c r="A11" s="5"/>
      <c r="B11" s="7"/>
      <c r="C11" s="7"/>
      <c r="E11" s="115">
        <v>2013</v>
      </c>
      <c r="F11" s="115"/>
      <c r="G11" s="115"/>
      <c r="H11" s="116">
        <v>2014</v>
      </c>
      <c r="I11" s="116"/>
      <c r="J11" s="32" t="s">
        <v>2</v>
      </c>
      <c r="K11" s="9"/>
      <c r="L11" s="5"/>
      <c r="T11" s="4"/>
    </row>
    <row r="12" spans="1:20" x14ac:dyDescent="0.25">
      <c r="A12" s="5"/>
      <c r="B12" s="7"/>
      <c r="C12" s="7"/>
      <c r="E12" s="23" t="s">
        <v>10</v>
      </c>
      <c r="F12" s="23" t="s">
        <v>31</v>
      </c>
      <c r="G12" s="23" t="s">
        <v>50</v>
      </c>
      <c r="H12" s="23" t="s">
        <v>5</v>
      </c>
      <c r="I12" s="23" t="s">
        <v>10</v>
      </c>
      <c r="J12" s="90"/>
      <c r="K12" s="9"/>
      <c r="L12" s="5"/>
      <c r="M12" s="7"/>
      <c r="N12" s="12"/>
      <c r="O12" s="12"/>
      <c r="P12" s="12"/>
      <c r="R12" s="87"/>
      <c r="S12" s="7"/>
      <c r="T12" s="4"/>
    </row>
    <row r="13" spans="1:20" x14ac:dyDescent="0.25">
      <c r="A13" s="5"/>
      <c r="B13" s="7"/>
      <c r="C13" s="7"/>
      <c r="I13" s="7"/>
      <c r="J13" s="7"/>
      <c r="K13" s="9"/>
      <c r="L13" s="5"/>
      <c r="M13" s="7"/>
      <c r="N13" s="12"/>
      <c r="O13" s="12" t="s">
        <v>25</v>
      </c>
      <c r="P13" s="12" t="s">
        <v>45</v>
      </c>
      <c r="R13" s="7"/>
      <c r="S13" s="7"/>
      <c r="T13" s="4"/>
    </row>
    <row r="14" spans="1:20" x14ac:dyDescent="0.25">
      <c r="A14" s="5"/>
      <c r="B14" s="14" t="s">
        <v>6</v>
      </c>
      <c r="C14" s="14"/>
      <c r="E14" s="45">
        <v>-0.7</v>
      </c>
      <c r="F14" s="45">
        <v>-1.3</v>
      </c>
      <c r="G14" s="45">
        <v>-1.5</v>
      </c>
      <c r="H14" s="45">
        <v>2.0823384984195448</v>
      </c>
      <c r="I14" s="45">
        <v>3.7</v>
      </c>
      <c r="J14" s="45">
        <v>3.7</v>
      </c>
      <c r="K14" s="9"/>
      <c r="L14" s="93"/>
      <c r="M14" s="94"/>
      <c r="N14" s="70"/>
      <c r="O14" s="122"/>
      <c r="P14" s="122"/>
      <c r="Q14" s="71"/>
      <c r="R14" s="11"/>
      <c r="S14" s="7"/>
      <c r="T14" s="4"/>
    </row>
    <row r="15" spans="1:20" x14ac:dyDescent="0.25">
      <c r="A15" s="5"/>
      <c r="B15" s="7" t="s">
        <v>15</v>
      </c>
      <c r="C15" s="7"/>
      <c r="D15" s="7"/>
      <c r="E15" s="57">
        <v>5.3482020937642316</v>
      </c>
      <c r="F15" s="57">
        <v>6.741849353569429</v>
      </c>
      <c r="G15" s="57">
        <v>7.8638672714670399</v>
      </c>
      <c r="H15" s="57">
        <v>7.3500252058477544</v>
      </c>
      <c r="I15" s="57">
        <v>7.8551606095351945</v>
      </c>
      <c r="J15" s="45">
        <v>0.3</v>
      </c>
      <c r="K15" s="9"/>
      <c r="L15" s="93"/>
      <c r="M15" s="94"/>
      <c r="N15" s="70"/>
      <c r="O15" s="122"/>
      <c r="P15" s="122"/>
      <c r="Q15" s="71"/>
      <c r="R15" s="11"/>
      <c r="S15" s="7"/>
      <c r="T15" s="4"/>
    </row>
    <row r="16" spans="1:20" x14ac:dyDescent="0.25">
      <c r="A16" s="5"/>
      <c r="B16" s="7" t="s">
        <v>43</v>
      </c>
      <c r="C16" s="7"/>
      <c r="D16" s="7"/>
      <c r="E16" s="57">
        <v>5.1898215194448856</v>
      </c>
      <c r="F16" s="57">
        <v>6.869282717587474</v>
      </c>
      <c r="G16" s="57">
        <v>6.9486225887918209</v>
      </c>
      <c r="H16" s="57">
        <v>9.4391219138788802</v>
      </c>
      <c r="I16" s="57">
        <v>4.8</v>
      </c>
      <c r="J16" s="45">
        <v>0.1</v>
      </c>
      <c r="K16" s="9"/>
      <c r="L16" s="93"/>
      <c r="M16" s="94"/>
      <c r="N16" s="12"/>
      <c r="O16" s="12"/>
      <c r="P16" s="12"/>
      <c r="Q16" s="71"/>
      <c r="R16" s="11"/>
      <c r="S16" s="7"/>
      <c r="T16" s="4"/>
    </row>
    <row r="17" spans="1:20" x14ac:dyDescent="0.25">
      <c r="A17" s="5"/>
      <c r="C17" s="7" t="s">
        <v>44</v>
      </c>
      <c r="D17" s="7"/>
      <c r="E17" s="57">
        <v>-1.0502328346378653</v>
      </c>
      <c r="F17" s="57">
        <v>1.5650296815974185</v>
      </c>
      <c r="G17" s="57">
        <v>0.80999999999999961</v>
      </c>
      <c r="H17" s="57">
        <v>5.3904488624718194</v>
      </c>
      <c r="I17" s="57">
        <v>3.584660058075495</v>
      </c>
      <c r="J17" s="45">
        <v>0</v>
      </c>
      <c r="K17" s="9"/>
      <c r="L17" s="93"/>
      <c r="M17" s="94"/>
      <c r="N17" s="70" t="str">
        <f>B31</f>
        <v>Educación superior privada</v>
      </c>
      <c r="O17" s="122" t="str">
        <f>I31</f>
        <v>n.d</v>
      </c>
      <c r="P17" s="122" t="str">
        <f>J31</f>
        <v>n.d</v>
      </c>
      <c r="Q17" s="71"/>
      <c r="R17" s="11"/>
      <c r="S17" s="7"/>
      <c r="T17" s="4"/>
    </row>
    <row r="18" spans="1:20" x14ac:dyDescent="0.25">
      <c r="A18" s="5"/>
      <c r="C18" s="7" t="s">
        <v>23</v>
      </c>
      <c r="D18" s="7"/>
      <c r="E18" s="57">
        <v>4.7392514136971542</v>
      </c>
      <c r="F18" s="57">
        <v>4.1593128603365059</v>
      </c>
      <c r="G18" s="57">
        <v>2.8293316028552784</v>
      </c>
      <c r="H18" s="57">
        <v>1.3139695712309774</v>
      </c>
      <c r="I18" s="57">
        <v>2.4680778130088177</v>
      </c>
      <c r="J18" s="45">
        <v>0</v>
      </c>
      <c r="K18" s="9"/>
      <c r="L18" s="93"/>
      <c r="M18" s="94"/>
      <c r="N18" s="70" t="str">
        <f>B16</f>
        <v>Radio, televisión, otros de entretenimiento</v>
      </c>
      <c r="O18" s="122">
        <f>I16</f>
        <v>4.8</v>
      </c>
      <c r="P18" s="122">
        <f>J16</f>
        <v>0.1</v>
      </c>
      <c r="Q18" s="71"/>
      <c r="R18" s="11"/>
      <c r="S18" s="7"/>
      <c r="T18" s="4"/>
    </row>
    <row r="19" spans="1:20" x14ac:dyDescent="0.25">
      <c r="A19" s="5"/>
      <c r="C19" s="7" t="s">
        <v>24</v>
      </c>
      <c r="D19" s="7"/>
      <c r="E19" s="57">
        <v>16.403828009165665</v>
      </c>
      <c r="F19" s="57">
        <v>24.407854186845125</v>
      </c>
      <c r="G19" s="57">
        <v>26.377208422974107</v>
      </c>
      <c r="H19" s="57">
        <v>24.915172079495875</v>
      </c>
      <c r="I19" s="57">
        <v>20.692450208429825</v>
      </c>
      <c r="J19" s="45">
        <v>0.1</v>
      </c>
      <c r="K19" s="9"/>
      <c r="L19" s="93"/>
      <c r="M19" s="94"/>
      <c r="N19" s="70" t="str">
        <f>B20</f>
        <v>Salud humana privada</v>
      </c>
      <c r="O19" s="122">
        <f>I20</f>
        <v>5.1977914733760233</v>
      </c>
      <c r="P19" s="122">
        <f>J20</f>
        <v>0.2</v>
      </c>
      <c r="Q19" s="71"/>
      <c r="R19" s="11"/>
      <c r="S19" s="7"/>
      <c r="T19" s="4"/>
    </row>
    <row r="20" spans="1:20" x14ac:dyDescent="0.25">
      <c r="A20" s="5"/>
      <c r="B20" s="7" t="s">
        <v>8</v>
      </c>
      <c r="C20" s="7"/>
      <c r="D20" s="7"/>
      <c r="E20" s="57">
        <v>1.844892846445001</v>
      </c>
      <c r="F20" s="57">
        <v>0.84773861691354035</v>
      </c>
      <c r="G20" s="57">
        <v>0.72882499515676269</v>
      </c>
      <c r="H20" s="57">
        <v>3.635590517699594</v>
      </c>
      <c r="I20" s="57">
        <v>5.1977914733760233</v>
      </c>
      <c r="J20" s="45">
        <v>0.2</v>
      </c>
      <c r="K20" s="9"/>
      <c r="L20" s="93"/>
      <c r="M20" s="94"/>
      <c r="N20" s="70" t="str">
        <f>B21</f>
        <v>Obtención y suministro de personal, act de inv. seg. limp</v>
      </c>
      <c r="O20" s="122">
        <f>I21</f>
        <v>0.54302552669327486</v>
      </c>
      <c r="P20" s="122">
        <f>J21</f>
        <v>0.3</v>
      </c>
      <c r="Q20" s="71"/>
      <c r="R20" s="11"/>
      <c r="S20" s="7"/>
      <c r="T20" s="4"/>
    </row>
    <row r="21" spans="1:20" x14ac:dyDescent="0.25">
      <c r="A21" s="5"/>
      <c r="B21" s="7" t="s">
        <v>22</v>
      </c>
      <c r="C21" s="7"/>
      <c r="D21" s="7"/>
      <c r="E21" s="57">
        <v>-0.44648617957518955</v>
      </c>
      <c r="F21" s="57">
        <v>-1.3132380353404027</v>
      </c>
      <c r="G21" s="57">
        <v>-2.3232108978211374</v>
      </c>
      <c r="H21" s="57">
        <v>-0.60288190036145162</v>
      </c>
      <c r="I21" s="57">
        <v>0.54302552669327486</v>
      </c>
      <c r="J21" s="45">
        <v>0.3</v>
      </c>
      <c r="K21" s="9"/>
      <c r="L21" s="93"/>
      <c r="M21" s="94"/>
      <c r="N21" s="70" t="str">
        <f>B15</f>
        <v>Expendio de alimentos, bares y similares</v>
      </c>
      <c r="O21" s="122">
        <f>I15</f>
        <v>7.8551606095351945</v>
      </c>
      <c r="P21" s="122">
        <f>J15</f>
        <v>0.3</v>
      </c>
      <c r="Q21" s="71"/>
      <c r="R21" s="11"/>
      <c r="S21" s="7"/>
      <c r="T21" s="4"/>
    </row>
    <row r="22" spans="1:20" x14ac:dyDescent="0.25">
      <c r="A22" s="5"/>
      <c r="B22" s="4" t="s">
        <v>46</v>
      </c>
      <c r="C22" s="7"/>
      <c r="D22" s="7"/>
      <c r="E22" s="57">
        <v>10.270689466493895</v>
      </c>
      <c r="F22" s="57">
        <v>9.8493454087273449</v>
      </c>
      <c r="G22" s="57">
        <v>10.200133627965313</v>
      </c>
      <c r="H22" s="57">
        <v>6.1187349921828185</v>
      </c>
      <c r="I22" s="57">
        <v>5.0999999999999996</v>
      </c>
      <c r="J22" s="45">
        <v>0.3</v>
      </c>
      <c r="K22" s="9"/>
      <c r="L22" s="93"/>
      <c r="M22" s="94"/>
      <c r="N22" s="70" t="str">
        <f>B22</f>
        <v>Almacenamiento, correo y telecomunicaciones</v>
      </c>
      <c r="O22" s="122">
        <f>I22</f>
        <v>5.0999999999999996</v>
      </c>
      <c r="P22" s="122">
        <f>J22</f>
        <v>0.3</v>
      </c>
      <c r="R22" s="11"/>
      <c r="S22" s="7"/>
      <c r="T22" s="4"/>
    </row>
    <row r="23" spans="1:20" x14ac:dyDescent="0.25">
      <c r="A23" s="5"/>
      <c r="C23" s="7" t="s">
        <v>18</v>
      </c>
      <c r="D23" s="7"/>
      <c r="E23" s="57">
        <v>7.392944777182664</v>
      </c>
      <c r="F23" s="57">
        <v>5.5486038499117152</v>
      </c>
      <c r="G23" s="57">
        <v>4.8408209951070758</v>
      </c>
      <c r="H23" s="57">
        <v>4.1151650533631123</v>
      </c>
      <c r="I23" s="57">
        <v>5.2379431491536232</v>
      </c>
      <c r="J23" s="45">
        <v>0.3</v>
      </c>
      <c r="K23" s="9"/>
      <c r="L23" s="93"/>
      <c r="M23" s="94"/>
      <c r="N23" s="70" t="str">
        <f>B26</f>
        <v>Inmobiliarias, empresariales y de alquiler</v>
      </c>
      <c r="O23" s="122">
        <f>I26</f>
        <v>7.7</v>
      </c>
      <c r="P23" s="122">
        <f>J26</f>
        <v>2.4500000000000002</v>
      </c>
      <c r="Q23" s="71"/>
      <c r="R23" s="11"/>
      <c r="S23" s="7"/>
      <c r="T23" s="4"/>
    </row>
    <row r="24" spans="1:20" x14ac:dyDescent="0.25">
      <c r="A24" s="5"/>
      <c r="C24" s="7" t="s">
        <v>17</v>
      </c>
      <c r="D24" s="7"/>
      <c r="E24" s="57">
        <v>20.083246618106145</v>
      </c>
      <c r="F24" s="57">
        <v>23.783874768557478</v>
      </c>
      <c r="G24" s="57">
        <v>28.643134054274633</v>
      </c>
      <c r="H24" s="57">
        <v>9.0751944684528851</v>
      </c>
      <c r="I24" s="57">
        <v>10.073656845753899</v>
      </c>
      <c r="J24" s="45">
        <v>0</v>
      </c>
      <c r="K24" s="9"/>
      <c r="L24" s="93"/>
      <c r="M24" s="94"/>
      <c r="N24" s="70" t="str">
        <f>B14</f>
        <v>Ingresos operacionales nominales</v>
      </c>
      <c r="O24" s="122">
        <f>I14</f>
        <v>3.7</v>
      </c>
      <c r="P24" s="122">
        <f>J14</f>
        <v>3.7</v>
      </c>
      <c r="Q24" s="71"/>
      <c r="R24" s="11"/>
      <c r="S24" s="7"/>
      <c r="T24" s="4"/>
    </row>
    <row r="25" spans="1:20" x14ac:dyDescent="0.25">
      <c r="A25" s="5"/>
      <c r="C25" s="7" t="s">
        <v>16</v>
      </c>
      <c r="D25" s="7"/>
      <c r="E25" s="57">
        <v>12.376299118048939</v>
      </c>
      <c r="F25" s="57">
        <v>11.42134051759327</v>
      </c>
      <c r="G25" s="57">
        <v>10.716940198067526</v>
      </c>
      <c r="H25" s="57">
        <v>6.9668139935575635</v>
      </c>
      <c r="I25" s="57">
        <v>4.0309506263817241</v>
      </c>
      <c r="J25" s="45">
        <v>0</v>
      </c>
      <c r="K25" s="9"/>
      <c r="L25" s="93"/>
      <c r="M25" s="94"/>
      <c r="N25" s="12"/>
      <c r="O25" s="12"/>
      <c r="P25" s="12"/>
      <c r="Q25" s="71"/>
      <c r="R25" s="11"/>
      <c r="S25" s="7"/>
      <c r="T25" s="4"/>
    </row>
    <row r="26" spans="1:20" x14ac:dyDescent="0.25">
      <c r="A26" s="5"/>
      <c r="B26" s="4" t="s">
        <v>42</v>
      </c>
      <c r="C26" s="7"/>
      <c r="D26" s="7"/>
      <c r="E26" s="57">
        <v>-2.1884726640266416</v>
      </c>
      <c r="F26" s="57">
        <v>-2.3268540056630282</v>
      </c>
      <c r="G26" s="57">
        <v>-1.4269813264671936</v>
      </c>
      <c r="H26" s="57">
        <v>5.7068436425160334</v>
      </c>
      <c r="I26" s="57">
        <v>7.7</v>
      </c>
      <c r="J26" s="45">
        <v>2.4500000000000002</v>
      </c>
      <c r="K26" s="9"/>
      <c r="L26" s="93"/>
      <c r="M26" s="94"/>
      <c r="N26" s="12"/>
      <c r="O26" s="12"/>
      <c r="P26" s="12"/>
      <c r="Q26" s="71"/>
      <c r="R26" s="11"/>
      <c r="S26" s="7"/>
      <c r="T26" s="4"/>
    </row>
    <row r="27" spans="1:20" x14ac:dyDescent="0.25">
      <c r="A27" s="5"/>
      <c r="C27" s="7" t="s">
        <v>20</v>
      </c>
      <c r="D27" s="7"/>
      <c r="E27" s="57">
        <v>8.0609687484016099</v>
      </c>
      <c r="F27" s="57">
        <v>8.0665343098817122</v>
      </c>
      <c r="G27" s="57">
        <v>8.6752262888626586</v>
      </c>
      <c r="H27" s="57">
        <v>16.454229432213218</v>
      </c>
      <c r="I27" s="57">
        <v>17.049273441567657</v>
      </c>
      <c r="J27" s="45">
        <v>0.1</v>
      </c>
      <c r="K27" s="9"/>
      <c r="L27" s="93"/>
      <c r="M27" s="94"/>
      <c r="R27" s="11"/>
      <c r="S27" s="7"/>
      <c r="T27" s="4"/>
    </row>
    <row r="28" spans="1:20" x14ac:dyDescent="0.25">
      <c r="A28" s="5"/>
      <c r="C28" s="7" t="s">
        <v>21</v>
      </c>
      <c r="D28" s="7"/>
      <c r="E28" s="57">
        <v>-1.8</v>
      </c>
      <c r="F28" s="57">
        <v>-2.2000000000000002</v>
      </c>
      <c r="G28" s="57">
        <v>-2</v>
      </c>
      <c r="H28" s="57">
        <v>0.9</v>
      </c>
      <c r="I28" s="57">
        <v>3.4</v>
      </c>
      <c r="J28" s="45">
        <v>0</v>
      </c>
      <c r="K28" s="9"/>
      <c r="L28" s="93"/>
      <c r="M28" s="94"/>
      <c r="R28" s="11"/>
      <c r="S28" s="7"/>
      <c r="T28" s="4"/>
    </row>
    <row r="29" spans="1:20" x14ac:dyDescent="0.25">
      <c r="A29" s="5"/>
      <c r="C29" s="7" t="s">
        <v>19</v>
      </c>
      <c r="D29" s="7"/>
      <c r="E29" s="57">
        <v>-0.65019505851755532</v>
      </c>
      <c r="F29" s="57">
        <v>0.56626668464339058</v>
      </c>
      <c r="G29" s="57">
        <v>0.35667637898120219</v>
      </c>
      <c r="H29" s="57">
        <v>2.3393002441008948</v>
      </c>
      <c r="I29" s="57">
        <v>2.8292388240032329</v>
      </c>
      <c r="J29" s="45">
        <v>0</v>
      </c>
      <c r="K29" s="9"/>
      <c r="L29" s="93"/>
      <c r="M29" s="94"/>
      <c r="R29" s="11"/>
      <c r="S29" s="7"/>
      <c r="T29" s="4"/>
    </row>
    <row r="30" spans="1:20" x14ac:dyDescent="0.25">
      <c r="A30" s="5"/>
      <c r="C30" s="7" t="s">
        <v>51</v>
      </c>
      <c r="D30" s="7"/>
      <c r="E30" s="57">
        <v>-4.4150209876891005</v>
      </c>
      <c r="F30" s="57">
        <v>-4.5121299242183444</v>
      </c>
      <c r="G30" s="57">
        <v>-3.5211543410878732</v>
      </c>
      <c r="H30" s="57">
        <v>5.5071572950034842</v>
      </c>
      <c r="I30" s="57">
        <v>7.9800057766329369</v>
      </c>
      <c r="J30" s="45">
        <v>2.35</v>
      </c>
      <c r="K30" s="9"/>
      <c r="L30" s="93"/>
      <c r="M30" s="94"/>
      <c r="Q30" s="72"/>
      <c r="R30" s="11"/>
      <c r="S30" s="7"/>
      <c r="T30" s="4"/>
    </row>
    <row r="31" spans="1:20" x14ac:dyDescent="0.25">
      <c r="A31" s="5"/>
      <c r="B31" s="7" t="s">
        <v>7</v>
      </c>
      <c r="C31" s="7"/>
      <c r="D31" s="7"/>
      <c r="E31" s="91" t="s">
        <v>96</v>
      </c>
      <c r="F31" s="91" t="s">
        <v>96</v>
      </c>
      <c r="G31" s="91" t="s">
        <v>96</v>
      </c>
      <c r="H31" s="91" t="s">
        <v>96</v>
      </c>
      <c r="I31" s="91" t="s">
        <v>96</v>
      </c>
      <c r="J31" s="92" t="s">
        <v>96</v>
      </c>
      <c r="K31" s="9"/>
      <c r="L31" s="93"/>
      <c r="M31" s="94"/>
      <c r="Q31" s="71"/>
      <c r="R31" s="11"/>
      <c r="S31" s="7"/>
      <c r="T31" s="4"/>
    </row>
    <row r="32" spans="1:20" x14ac:dyDescent="0.25">
      <c r="A32" s="5"/>
      <c r="K32" s="9"/>
      <c r="L32" s="5"/>
      <c r="M32" s="7"/>
      <c r="R32" s="11"/>
      <c r="S32" s="7"/>
      <c r="T32" s="4"/>
    </row>
    <row r="33" spans="1:20" x14ac:dyDescent="0.25">
      <c r="A33" s="5"/>
      <c r="K33" s="9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K34" s="9"/>
      <c r="L34" s="5"/>
      <c r="M34" s="7"/>
      <c r="N34" s="7"/>
      <c r="O34" s="7"/>
      <c r="P34" s="7"/>
      <c r="Q34" s="70"/>
      <c r="R34" s="7"/>
      <c r="S34" s="7"/>
      <c r="T34" s="4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K35" s="9"/>
      <c r="L35" s="5"/>
      <c r="M35" s="7"/>
      <c r="N35" s="7"/>
      <c r="O35" s="7"/>
      <c r="P35" s="7"/>
      <c r="Q35" s="70"/>
      <c r="R35" s="7"/>
      <c r="S35" s="7"/>
      <c r="T35" s="4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J36" s="7"/>
      <c r="K36" s="9"/>
      <c r="L36" s="5"/>
      <c r="T36" s="4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9"/>
      <c r="L37" s="5"/>
      <c r="T37" s="4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9"/>
      <c r="L38" s="5"/>
      <c r="T38" s="4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9"/>
      <c r="L39" s="5"/>
      <c r="N39" s="40"/>
      <c r="O39" s="100"/>
      <c r="T39" s="4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9"/>
      <c r="L40" s="5"/>
      <c r="N40" s="40"/>
      <c r="O40" s="100"/>
      <c r="T40" s="4"/>
    </row>
    <row r="41" spans="1:20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9"/>
      <c r="L41" s="5"/>
      <c r="N41" s="40"/>
      <c r="O41" s="100"/>
      <c r="T41" s="4"/>
    </row>
    <row r="42" spans="1:20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9"/>
      <c r="L42" s="5"/>
      <c r="N42" s="101"/>
      <c r="O42" s="100"/>
      <c r="T42" s="4"/>
    </row>
    <row r="43" spans="1:20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9"/>
      <c r="L43" s="5"/>
      <c r="O43" s="100"/>
      <c r="T43" s="4"/>
    </row>
    <row r="44" spans="1:20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K44" s="9"/>
      <c r="L44" s="5"/>
      <c r="O44" s="100"/>
      <c r="T44" s="4"/>
    </row>
    <row r="45" spans="1:20" x14ac:dyDescent="0.25">
      <c r="A45" s="5"/>
      <c r="B45" s="7"/>
      <c r="C45" s="7"/>
      <c r="D45" s="7"/>
      <c r="E45" s="7"/>
      <c r="F45" s="7"/>
      <c r="G45" s="7"/>
      <c r="H45" s="7"/>
      <c r="I45" s="7"/>
      <c r="J45" s="7"/>
      <c r="K45" s="9"/>
      <c r="L45" s="5"/>
      <c r="O45" s="100"/>
      <c r="T45" s="4"/>
    </row>
    <row r="46" spans="1:20" x14ac:dyDescent="0.25">
      <c r="A46" s="5"/>
      <c r="B46" s="16"/>
      <c r="C46" s="16"/>
      <c r="D46" s="16"/>
      <c r="E46" s="16"/>
      <c r="F46" s="16"/>
      <c r="G46" s="16"/>
      <c r="H46" s="16"/>
      <c r="I46" s="16"/>
      <c r="J46" s="16"/>
      <c r="K46" s="9"/>
      <c r="L46" s="5"/>
      <c r="O46" s="100"/>
      <c r="T46" s="4"/>
    </row>
    <row r="47" spans="1:20" x14ac:dyDescent="0.25">
      <c r="A47" s="5"/>
      <c r="B47" s="16"/>
      <c r="C47" s="16"/>
      <c r="D47" s="16"/>
      <c r="E47" s="16"/>
      <c r="F47" s="16"/>
      <c r="G47" s="16"/>
      <c r="H47" s="16"/>
      <c r="I47" s="16"/>
      <c r="J47" s="16"/>
      <c r="K47" s="9"/>
      <c r="L47" s="5"/>
      <c r="O47" s="100"/>
      <c r="T47" s="4"/>
    </row>
    <row r="48" spans="1:20" x14ac:dyDescent="0.25">
      <c r="A48" s="5"/>
      <c r="B48" s="16"/>
      <c r="C48" s="16"/>
      <c r="D48" s="16"/>
      <c r="E48" s="16"/>
      <c r="F48" s="16"/>
      <c r="G48" s="16"/>
      <c r="H48" s="16"/>
      <c r="I48" s="16"/>
      <c r="J48" s="16"/>
      <c r="K48" s="9"/>
      <c r="L48" s="5"/>
      <c r="O48" s="100"/>
      <c r="T48" s="4"/>
    </row>
    <row r="49" spans="1:20" x14ac:dyDescent="0.25">
      <c r="A49" s="5"/>
      <c r="B49" s="16"/>
      <c r="C49" s="16"/>
      <c r="D49" s="16"/>
      <c r="E49" s="16"/>
      <c r="F49" s="16"/>
      <c r="G49" s="16"/>
      <c r="H49" s="16"/>
      <c r="I49" s="16"/>
      <c r="J49" s="16"/>
      <c r="K49" s="9"/>
      <c r="L49" s="5"/>
      <c r="O49" s="100"/>
      <c r="T49" s="4"/>
    </row>
    <row r="50" spans="1:20" x14ac:dyDescent="0.25">
      <c r="A50" s="5"/>
      <c r="B50" s="16"/>
      <c r="C50" s="16"/>
      <c r="D50" s="16"/>
      <c r="E50" s="16"/>
      <c r="F50" s="16"/>
      <c r="G50" s="16"/>
      <c r="H50" s="16"/>
      <c r="I50" s="16"/>
      <c r="J50" s="16"/>
      <c r="K50" s="9"/>
      <c r="L50" s="5"/>
      <c r="O50" s="100"/>
      <c r="T50" s="4"/>
    </row>
    <row r="51" spans="1:20" x14ac:dyDescent="0.25">
      <c r="A51" s="5"/>
      <c r="B51" s="16"/>
      <c r="C51" s="16"/>
      <c r="D51" s="16"/>
      <c r="E51" s="16"/>
      <c r="F51" s="16"/>
      <c r="G51" s="16"/>
      <c r="H51" s="16"/>
      <c r="I51" s="16"/>
      <c r="J51" s="16"/>
      <c r="K51" s="9"/>
      <c r="L51" s="5"/>
      <c r="O51" s="100"/>
      <c r="T51" s="4"/>
    </row>
    <row r="52" spans="1:20" x14ac:dyDescent="0.25">
      <c r="A52" s="5"/>
      <c r="B52" s="16"/>
      <c r="C52" s="16"/>
      <c r="D52" s="16"/>
      <c r="E52" s="16"/>
      <c r="F52" s="16"/>
      <c r="G52" s="16"/>
      <c r="H52" s="16"/>
      <c r="I52" s="16"/>
      <c r="J52" s="16"/>
      <c r="K52" s="9"/>
      <c r="L52" s="5"/>
      <c r="O52" s="100"/>
      <c r="T52" s="4"/>
    </row>
    <row r="53" spans="1:20" x14ac:dyDescent="0.25">
      <c r="A53" s="5"/>
      <c r="B53" s="16"/>
      <c r="C53" s="16"/>
      <c r="D53" s="16"/>
      <c r="E53" s="16"/>
      <c r="F53" s="16"/>
      <c r="G53" s="16"/>
      <c r="H53" s="16"/>
      <c r="I53" s="16"/>
      <c r="J53" s="16"/>
      <c r="K53" s="9"/>
      <c r="L53" s="5"/>
      <c r="O53" s="100"/>
      <c r="T53" s="4"/>
    </row>
    <row r="54" spans="1:20" x14ac:dyDescent="0.25">
      <c r="A54" s="5"/>
      <c r="B54" s="16"/>
      <c r="C54" s="16"/>
      <c r="D54" s="16"/>
      <c r="E54" s="16"/>
      <c r="F54" s="16"/>
      <c r="G54" s="16"/>
      <c r="H54" s="16"/>
      <c r="I54" s="16"/>
      <c r="J54" s="16"/>
      <c r="K54" s="9"/>
      <c r="L54" s="5"/>
      <c r="O54" s="100"/>
      <c r="T54" s="4"/>
    </row>
    <row r="55" spans="1:20" x14ac:dyDescent="0.25">
      <c r="A55" s="5"/>
      <c r="B55" s="16"/>
      <c r="C55" s="16"/>
      <c r="D55" s="16"/>
      <c r="E55" s="16"/>
      <c r="F55" s="16"/>
      <c r="G55" s="16"/>
      <c r="H55" s="16"/>
      <c r="I55" s="16"/>
      <c r="J55" s="16"/>
      <c r="K55" s="9"/>
      <c r="L55" s="5"/>
      <c r="O55" s="100"/>
      <c r="T55" s="4"/>
    </row>
    <row r="56" spans="1:20" x14ac:dyDescent="0.25">
      <c r="A56" s="5"/>
      <c r="B56" s="16"/>
      <c r="C56" s="16"/>
      <c r="D56" s="16"/>
      <c r="E56" s="16"/>
      <c r="F56" s="16"/>
      <c r="G56" s="16"/>
      <c r="H56" s="16"/>
      <c r="I56" s="16"/>
      <c r="J56" s="16"/>
      <c r="K56" s="9"/>
      <c r="L56" s="5"/>
      <c r="O56" s="100"/>
      <c r="T56" s="4"/>
    </row>
    <row r="57" spans="1:20" x14ac:dyDescent="0.25">
      <c r="A57" s="17"/>
      <c r="B57" s="18" t="str">
        <f>Índice!B42</f>
        <v>Fuente: Departamento Administrativo Nacional de Estadistica, Dane noviembre 2014</v>
      </c>
      <c r="C57" s="18"/>
      <c r="D57" s="18"/>
      <c r="E57" s="18"/>
      <c r="F57" s="18"/>
      <c r="G57" s="18"/>
      <c r="H57" s="18"/>
      <c r="I57" s="18"/>
      <c r="J57" s="18"/>
      <c r="K57" s="20"/>
      <c r="L57" s="5"/>
      <c r="O57" s="100"/>
      <c r="T57" s="4"/>
    </row>
    <row r="58" spans="1:20" x14ac:dyDescent="0.25">
      <c r="A58" s="7"/>
      <c r="B58" s="7"/>
      <c r="C58" s="7"/>
      <c r="D58" s="7"/>
      <c r="E58" s="7"/>
      <c r="F58" s="7"/>
      <c r="G58" s="7"/>
      <c r="H58" s="7"/>
      <c r="I58" s="22"/>
      <c r="J58" s="22"/>
      <c r="K58" s="22"/>
      <c r="O58" s="100"/>
      <c r="T58" s="4"/>
    </row>
    <row r="59" spans="1:20" x14ac:dyDescent="0.25">
      <c r="O59" s="100"/>
      <c r="T59" s="4"/>
    </row>
    <row r="60" spans="1:20" x14ac:dyDescent="0.25">
      <c r="O60" s="100"/>
      <c r="T60" s="4"/>
    </row>
    <row r="61" spans="1:20" x14ac:dyDescent="0.25">
      <c r="O61" s="100"/>
      <c r="T61" s="4"/>
    </row>
    <row r="62" spans="1:20" x14ac:dyDescent="0.25">
      <c r="O62" s="100"/>
      <c r="T62" s="4"/>
    </row>
    <row r="63" spans="1:20" x14ac:dyDescent="0.25">
      <c r="O63" s="100"/>
      <c r="T63" s="4"/>
    </row>
    <row r="64" spans="1:20" x14ac:dyDescent="0.25">
      <c r="O64" s="100"/>
      <c r="T64" s="4"/>
    </row>
  </sheetData>
  <mergeCells count="5">
    <mergeCell ref="D7:J7"/>
    <mergeCell ref="D8:J8"/>
    <mergeCell ref="D9:J9"/>
    <mergeCell ref="E11:G11"/>
    <mergeCell ref="H11:I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3" orientation="portrait" r:id="rId1"/>
  <headerFooter alignWithMargins="0">
    <oddFooter>&amp;C&amp;K53722DPágina 6</oddFooter>
  </headerFooter>
  <colBreaks count="1" manualBreakCount="1">
    <brk id="11" max="1048575" man="1"/>
  </colBreaks>
  <ignoredErrors>
    <ignoredError sqref="N21:P21" formula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Normal="100" zoomScaleSheetLayoutView="100" workbookViewId="0">
      <selection activeCell="C7" sqref="C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7109375" style="4" customWidth="1"/>
    <col min="5" max="5" width="12.140625" style="4" customWidth="1"/>
    <col min="6" max="6" width="13.140625" style="4" customWidth="1"/>
    <col min="7" max="7" width="13.28515625" style="4" customWidth="1"/>
    <col min="8" max="8" width="14.140625" style="4" customWidth="1"/>
    <col min="9" max="9" width="14.42578125" style="4" customWidth="1"/>
    <col min="10" max="10" width="0.7109375" style="4" customWidth="1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57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9" t="s">
        <v>121</v>
      </c>
      <c r="D9" s="109"/>
      <c r="E9" s="109"/>
      <c r="F9" s="109"/>
      <c r="G9" s="109"/>
      <c r="H9" s="109"/>
      <c r="I9" s="9"/>
      <c r="J9" s="5"/>
    </row>
    <row r="10" spans="1:18" x14ac:dyDescent="0.25">
      <c r="A10" s="5"/>
      <c r="B10" s="49"/>
      <c r="C10" s="10"/>
      <c r="D10" s="65"/>
      <c r="E10" s="65"/>
      <c r="F10" s="65"/>
      <c r="G10" s="65"/>
      <c r="H10" s="65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83">
        <v>2013</v>
      </c>
      <c r="C14" s="53" t="s">
        <v>5</v>
      </c>
      <c r="D14" s="25">
        <v>4.2</v>
      </c>
      <c r="E14" s="25">
        <v>10.4725</v>
      </c>
      <c r="F14" s="74"/>
      <c r="G14" s="25">
        <v>7.9186750262747907</v>
      </c>
      <c r="H14" s="25">
        <v>11.6008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2">
        <v>2013</v>
      </c>
      <c r="C15" s="53" t="s">
        <v>10</v>
      </c>
      <c r="D15" s="25">
        <v>10.6</v>
      </c>
      <c r="E15" s="25">
        <v>12.636200000000001</v>
      </c>
      <c r="F15" s="73"/>
      <c r="G15" s="25">
        <v>3</v>
      </c>
      <c r="H15" s="25">
        <v>8.1511999999999993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35"/>
      <c r="C16" s="53" t="s">
        <v>31</v>
      </c>
      <c r="D16" s="25">
        <v>16.8</v>
      </c>
      <c r="E16" s="25">
        <v>11.611599999999999</v>
      </c>
      <c r="F16" s="73"/>
      <c r="G16" s="25">
        <v>9.6</v>
      </c>
      <c r="H16" s="25">
        <v>5.3193999999999999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35"/>
      <c r="C17" s="53" t="s">
        <v>50</v>
      </c>
      <c r="D17" s="25">
        <v>15.7</v>
      </c>
      <c r="E17" s="25">
        <v>11.7387</v>
      </c>
      <c r="F17" s="74"/>
      <c r="G17" s="25">
        <v>11.2</v>
      </c>
      <c r="H17" s="25">
        <v>7.0369000000000002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83">
        <v>2014</v>
      </c>
      <c r="C18" s="53" t="s">
        <v>5</v>
      </c>
      <c r="D18" s="25">
        <v>10.199999999999999</v>
      </c>
      <c r="E18" s="25">
        <v>10.5413</v>
      </c>
      <c r="F18" s="74"/>
      <c r="G18" s="25">
        <v>7.4</v>
      </c>
      <c r="H18" s="25">
        <v>3.1040000000000001</v>
      </c>
      <c r="I18" s="9"/>
      <c r="J18" s="5"/>
      <c r="K18" s="4"/>
      <c r="L18" s="40"/>
      <c r="M18" s="40"/>
      <c r="N18" s="40"/>
      <c r="O18" s="40"/>
      <c r="P18" s="40"/>
      <c r="Q18" s="30"/>
      <c r="R18" s="30"/>
    </row>
    <row r="19" spans="1:18" x14ac:dyDescent="0.25">
      <c r="A19" s="5"/>
      <c r="B19" s="83"/>
      <c r="C19" s="53" t="s">
        <v>10</v>
      </c>
      <c r="D19" s="45">
        <v>7.7</v>
      </c>
      <c r="E19" s="45">
        <v>5.3106</v>
      </c>
      <c r="F19" s="74"/>
      <c r="G19" s="45">
        <v>8.3000000000000007</v>
      </c>
      <c r="H19" s="45">
        <v>4.7499000000000002</v>
      </c>
      <c r="I19" s="9"/>
      <c r="J19" s="5"/>
      <c r="K19" s="4"/>
      <c r="L19" s="40"/>
      <c r="M19" s="40"/>
      <c r="N19" s="40"/>
      <c r="O19" s="40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ht="48.75" customHeight="1" x14ac:dyDescent="0.25">
      <c r="A37" s="5"/>
      <c r="B37" s="16"/>
      <c r="D37" s="117" t="s">
        <v>120</v>
      </c>
      <c r="E37" s="118"/>
      <c r="F37" s="118"/>
      <c r="G37" s="118"/>
      <c r="H37" s="16"/>
      <c r="I37" s="9"/>
      <c r="J37" s="5"/>
      <c r="M37" s="27"/>
      <c r="O37" s="4"/>
    </row>
    <row r="38" spans="1:15" ht="5.25" customHeight="1" x14ac:dyDescent="0.25">
      <c r="A38" s="5"/>
      <c r="B38" s="16"/>
      <c r="D38" s="51"/>
      <c r="E38" s="51"/>
      <c r="F38" s="51"/>
      <c r="G38" s="51"/>
      <c r="H38" s="16"/>
      <c r="I38" s="9"/>
      <c r="J38" s="5"/>
      <c r="M38" s="27"/>
      <c r="O38" s="4"/>
    </row>
    <row r="39" spans="1:15" ht="15.75" customHeight="1" x14ac:dyDescent="0.25">
      <c r="A39" s="5"/>
      <c r="B39" s="16"/>
      <c r="C39" s="7"/>
      <c r="E39" s="105">
        <v>2013</v>
      </c>
      <c r="F39" s="105">
        <v>2014</v>
      </c>
      <c r="G39" s="53"/>
      <c r="H39" s="12"/>
      <c r="I39" s="9"/>
      <c r="J39" s="5"/>
      <c r="M39" s="27"/>
      <c r="O39" s="4"/>
    </row>
    <row r="40" spans="1:15" ht="6.75" customHeight="1" x14ac:dyDescent="0.25">
      <c r="A40" s="5"/>
      <c r="B40" s="16"/>
      <c r="C40" s="7"/>
      <c r="D40" s="35"/>
      <c r="E40" s="35"/>
      <c r="F40" s="16"/>
      <c r="H40" s="16"/>
      <c r="I40" s="9"/>
      <c r="J40" s="5"/>
      <c r="L40" s="53"/>
      <c r="M40" s="27"/>
      <c r="O40" s="4"/>
    </row>
    <row r="41" spans="1:15" x14ac:dyDescent="0.25">
      <c r="A41" s="5"/>
      <c r="B41" s="16"/>
      <c r="C41" s="67" t="s">
        <v>52</v>
      </c>
      <c r="D41" s="16"/>
      <c r="E41" s="25">
        <v>5.4976759096009076</v>
      </c>
      <c r="F41" s="45">
        <v>11.663121644890095</v>
      </c>
      <c r="G41" s="53"/>
      <c r="H41" s="16"/>
      <c r="I41" s="9"/>
      <c r="J41" s="5"/>
      <c r="L41" s="53"/>
      <c r="M41" s="27"/>
      <c r="O41" s="4"/>
    </row>
    <row r="42" spans="1:15" x14ac:dyDescent="0.25">
      <c r="A42" s="5"/>
      <c r="B42" s="16"/>
      <c r="C42" s="67" t="s">
        <v>53</v>
      </c>
      <c r="D42" s="16"/>
      <c r="E42" s="25">
        <v>-1.3037447988904272</v>
      </c>
      <c r="F42" s="45">
        <v>2.2390856286303107</v>
      </c>
      <c r="G42" s="53"/>
      <c r="H42" s="16"/>
      <c r="I42" s="9"/>
      <c r="J42" s="5"/>
      <c r="L42" s="53"/>
      <c r="M42" s="27"/>
      <c r="O42" s="4"/>
    </row>
    <row r="43" spans="1:15" x14ac:dyDescent="0.25">
      <c r="A43" s="5"/>
      <c r="B43" s="16"/>
      <c r="C43" s="67" t="s">
        <v>55</v>
      </c>
      <c r="D43" s="16"/>
      <c r="E43" s="25">
        <v>-9.3090909090909122</v>
      </c>
      <c r="F43" s="45">
        <v>3.5284683239775516</v>
      </c>
      <c r="G43" s="53"/>
      <c r="H43" s="16"/>
      <c r="I43" s="9"/>
      <c r="J43" s="5"/>
      <c r="M43" s="27"/>
      <c r="O43" s="4"/>
    </row>
    <row r="44" spans="1:15" x14ac:dyDescent="0.25">
      <c r="A44" s="5"/>
      <c r="B44" s="16"/>
      <c r="C44" s="66" t="s">
        <v>56</v>
      </c>
      <c r="D44" s="16"/>
      <c r="E44" s="77">
        <v>3</v>
      </c>
      <c r="F44" s="45">
        <v>8.3000000000000007</v>
      </c>
      <c r="G44" s="53"/>
      <c r="H44" s="16"/>
      <c r="I44" s="9"/>
      <c r="J44" s="5"/>
      <c r="M44" s="27"/>
      <c r="O44" s="4"/>
    </row>
    <row r="45" spans="1:15" x14ac:dyDescent="0.25">
      <c r="A45" s="5"/>
      <c r="B45" s="16"/>
      <c r="C45" s="53"/>
      <c r="D45" s="16"/>
      <c r="E45" s="16"/>
      <c r="F45" s="16"/>
      <c r="G45" s="53"/>
      <c r="H45" s="16"/>
      <c r="I45" s="9"/>
      <c r="J45" s="5"/>
      <c r="M45" s="27"/>
      <c r="O45" s="4"/>
    </row>
    <row r="46" spans="1:15" x14ac:dyDescent="0.25">
      <c r="A46" s="5"/>
      <c r="B46" s="16" t="str">
        <f>Índice!B42</f>
        <v>Fuente: Departamento Administrativo Nacional de Estadistica, Dane noviembre 2014</v>
      </c>
      <c r="C46" s="53"/>
      <c r="D46" s="16"/>
      <c r="E46" s="16"/>
      <c r="F46" s="16"/>
      <c r="G46" s="16"/>
      <c r="H46" s="16"/>
      <c r="I46" s="9"/>
      <c r="J46" s="5"/>
      <c r="M46" s="27"/>
      <c r="O46" s="4"/>
    </row>
    <row r="47" spans="1:15" x14ac:dyDescent="0.25">
      <c r="A47" s="5"/>
      <c r="B47" s="75" t="s">
        <v>59</v>
      </c>
      <c r="C47" s="53"/>
      <c r="D47" s="16"/>
      <c r="E47" s="16"/>
      <c r="F47" s="16"/>
      <c r="G47" s="16"/>
      <c r="H47" s="16"/>
      <c r="I47" s="9"/>
      <c r="J47" s="5"/>
      <c r="M47" s="27"/>
      <c r="O47" s="4"/>
    </row>
    <row r="48" spans="1:15" x14ac:dyDescent="0.25">
      <c r="A48" s="17"/>
      <c r="B48" s="18" t="s">
        <v>86</v>
      </c>
      <c r="C48" s="18"/>
      <c r="D48" s="18"/>
      <c r="E48" s="18"/>
      <c r="F48" s="18"/>
      <c r="G48" s="18"/>
      <c r="H48" s="18"/>
      <c r="I48" s="20"/>
      <c r="J48" s="5"/>
      <c r="M48" s="27"/>
      <c r="O48" s="4"/>
    </row>
    <row r="49" spans="1:15" x14ac:dyDescent="0.25">
      <c r="A49" s="22"/>
      <c r="B49" s="22"/>
      <c r="C49" s="22"/>
      <c r="D49" s="22"/>
      <c r="E49" s="22"/>
      <c r="F49" s="22"/>
      <c r="G49" s="22"/>
      <c r="H49" s="22"/>
      <c r="I49" s="22"/>
      <c r="M49" s="27"/>
      <c r="O49" s="4"/>
    </row>
    <row r="50" spans="1:15" x14ac:dyDescent="0.25">
      <c r="M50" s="27"/>
      <c r="O50" s="4"/>
    </row>
    <row r="51" spans="1:15" x14ac:dyDescent="0.25">
      <c r="M51" s="27"/>
      <c r="O51" s="4"/>
    </row>
    <row r="52" spans="1:15" x14ac:dyDescent="0.25">
      <c r="M52" s="27"/>
      <c r="O52" s="4"/>
    </row>
    <row r="53" spans="1:15" x14ac:dyDescent="0.25">
      <c r="M53" s="27"/>
      <c r="O53" s="4"/>
    </row>
    <row r="54" spans="1:15" x14ac:dyDescent="0.25">
      <c r="M54" s="27"/>
      <c r="O54" s="4"/>
    </row>
    <row r="55" spans="1:15" x14ac:dyDescent="0.25">
      <c r="M55" s="27"/>
      <c r="O55" s="4"/>
    </row>
  </sheetData>
  <mergeCells count="6">
    <mergeCell ref="D37:G37"/>
    <mergeCell ref="C9:H9"/>
    <mergeCell ref="C7:H7"/>
    <mergeCell ref="C8:H8"/>
    <mergeCell ref="D11:E11"/>
    <mergeCell ref="G11:H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zoomScaleSheetLayoutView="100" workbookViewId="0">
      <selection activeCell="C7" sqref="C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8" width="13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6"/>
      <c r="C2" s="6"/>
      <c r="D2" s="6"/>
      <c r="E2" s="6"/>
      <c r="F2" s="6"/>
      <c r="G2" s="49"/>
      <c r="H2" s="49"/>
      <c r="I2" s="8"/>
      <c r="J2" s="21"/>
    </row>
    <row r="3" spans="1:18" x14ac:dyDescent="0.25">
      <c r="A3" s="5"/>
      <c r="B3" s="6"/>
      <c r="C3" s="6"/>
      <c r="D3" s="6"/>
      <c r="E3" s="6"/>
      <c r="F3" s="6"/>
      <c r="G3" s="49"/>
      <c r="H3" s="49"/>
      <c r="I3" s="8"/>
      <c r="J3" s="21"/>
    </row>
    <row r="4" spans="1:18" x14ac:dyDescent="0.25">
      <c r="A4" s="5"/>
      <c r="B4" s="6"/>
      <c r="C4" s="6"/>
      <c r="D4" s="6"/>
      <c r="E4" s="6"/>
      <c r="F4" s="6"/>
      <c r="G4" s="49"/>
      <c r="H4" s="49"/>
      <c r="I4" s="9"/>
      <c r="J4" s="5"/>
    </row>
    <row r="5" spans="1:18" x14ac:dyDescent="0.25">
      <c r="A5" s="5"/>
      <c r="B5" s="6"/>
      <c r="C5" s="6"/>
      <c r="D5" s="6"/>
      <c r="E5" s="6"/>
      <c r="F5" s="6"/>
      <c r="G5" s="49"/>
      <c r="H5" s="49"/>
      <c r="I5" s="9"/>
      <c r="J5" s="5"/>
    </row>
    <row r="6" spans="1:18" x14ac:dyDescent="0.25">
      <c r="A6" s="5"/>
      <c r="B6" s="6"/>
      <c r="C6" s="6"/>
      <c r="D6" s="6"/>
      <c r="E6" s="6"/>
      <c r="F6" s="6"/>
      <c r="G6" s="49"/>
      <c r="H6" s="49"/>
      <c r="I6" s="9"/>
      <c r="J6" s="5"/>
    </row>
    <row r="7" spans="1:18" x14ac:dyDescent="0.25">
      <c r="A7" s="5"/>
      <c r="B7" s="6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6"/>
      <c r="C8" s="108" t="s">
        <v>60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6"/>
      <c r="C9" s="109" t="s">
        <v>92</v>
      </c>
      <c r="D9" s="109"/>
      <c r="E9" s="109"/>
      <c r="F9" s="109"/>
      <c r="G9" s="109"/>
      <c r="H9" s="109"/>
      <c r="I9" s="9"/>
      <c r="J9" s="5"/>
    </row>
    <row r="10" spans="1:18" x14ac:dyDescent="0.25">
      <c r="A10" s="5"/>
      <c r="B10" s="6"/>
      <c r="D10" s="49"/>
      <c r="E10" s="49"/>
      <c r="F10" s="48"/>
      <c r="G10" s="48"/>
      <c r="H10" s="48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ht="15.75" customHeight="1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ht="12" customHeight="1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83">
        <v>2013</v>
      </c>
      <c r="C14" s="53" t="s">
        <v>5</v>
      </c>
      <c r="D14" s="25">
        <v>9.8000000000000007</v>
      </c>
      <c r="E14" s="25">
        <v>7.1772999999999998</v>
      </c>
      <c r="F14" s="26"/>
      <c r="G14" s="25">
        <v>7.5</v>
      </c>
      <c r="H14" s="25">
        <v>3.5063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2">
        <v>2013</v>
      </c>
      <c r="C15" s="53" t="s">
        <v>10</v>
      </c>
      <c r="D15" s="25">
        <v>7.7</v>
      </c>
      <c r="E15" s="25">
        <v>8.0684000000000005</v>
      </c>
      <c r="F15" s="7"/>
      <c r="G15" s="25">
        <v>7.3</v>
      </c>
      <c r="H15" s="25">
        <v>-1.2721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83"/>
      <c r="C16" s="53" t="s">
        <v>31</v>
      </c>
      <c r="D16" s="25">
        <v>7.6</v>
      </c>
      <c r="E16" s="25">
        <v>8.9756999999999998</v>
      </c>
      <c r="F16" s="7"/>
      <c r="G16" s="25">
        <v>2.1</v>
      </c>
      <c r="H16" s="25">
        <v>0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83"/>
      <c r="C17" s="53" t="s">
        <v>50</v>
      </c>
      <c r="D17" s="25">
        <v>8.4</v>
      </c>
      <c r="E17" s="25">
        <v>10.8209</v>
      </c>
      <c r="F17" s="26"/>
      <c r="G17" s="25">
        <v>2.8</v>
      </c>
      <c r="H17" s="25">
        <v>0.66990000000000005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83">
        <v>2014</v>
      </c>
      <c r="C18" s="53" t="s">
        <v>5</v>
      </c>
      <c r="D18" s="25">
        <v>9.5</v>
      </c>
      <c r="E18" s="25">
        <v>11.1206</v>
      </c>
      <c r="F18" s="26"/>
      <c r="G18" s="25">
        <v>4.0999999999999996</v>
      </c>
      <c r="H18" s="25">
        <v>1.3851</v>
      </c>
      <c r="I18" s="9"/>
      <c r="J18" s="5"/>
      <c r="K18" s="4"/>
      <c r="L18" s="40"/>
      <c r="M18" s="40"/>
      <c r="N18" s="40"/>
      <c r="O18" s="40"/>
      <c r="P18" s="40"/>
      <c r="Q18" s="30"/>
      <c r="R18" s="30"/>
    </row>
    <row r="19" spans="1:18" x14ac:dyDescent="0.25">
      <c r="A19" s="5"/>
      <c r="B19" s="83"/>
      <c r="C19" s="53" t="s">
        <v>10</v>
      </c>
      <c r="D19" s="45">
        <v>11.9</v>
      </c>
      <c r="E19" s="45">
        <v>9.2146000000000008</v>
      </c>
      <c r="F19" s="26"/>
      <c r="G19" s="45">
        <v>6.3</v>
      </c>
      <c r="H19" s="45">
        <v>7.7679</v>
      </c>
      <c r="I19" s="9"/>
      <c r="J19" s="5"/>
      <c r="K19" s="4"/>
      <c r="L19" s="40"/>
      <c r="M19" s="40"/>
      <c r="N19" s="40"/>
      <c r="O19" s="40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ht="56.25" customHeight="1" x14ac:dyDescent="0.25">
      <c r="A38" s="5"/>
      <c r="B38" s="16"/>
      <c r="D38" s="117" t="s">
        <v>105</v>
      </c>
      <c r="E38" s="117"/>
      <c r="F38" s="117"/>
      <c r="G38" s="117"/>
      <c r="H38" s="16"/>
      <c r="I38" s="9"/>
      <c r="J38" s="5"/>
      <c r="M38" s="27"/>
      <c r="O38" s="4"/>
    </row>
    <row r="39" spans="1:15" ht="6" customHeight="1" x14ac:dyDescent="0.25">
      <c r="A39" s="5"/>
      <c r="B39" s="16"/>
      <c r="D39" s="51"/>
      <c r="E39" s="51"/>
      <c r="F39" s="51"/>
      <c r="G39" s="51"/>
      <c r="H39" s="16"/>
      <c r="I39" s="9"/>
      <c r="J39" s="5"/>
      <c r="M39" s="27"/>
      <c r="O39" s="4"/>
    </row>
    <row r="40" spans="1:15" x14ac:dyDescent="0.25">
      <c r="A40" s="5"/>
      <c r="B40" s="16"/>
      <c r="C40" s="7"/>
      <c r="D40" s="16"/>
      <c r="E40" s="53">
        <v>2013</v>
      </c>
      <c r="F40" s="53">
        <v>2014</v>
      </c>
      <c r="G40" s="16"/>
      <c r="H40" s="16"/>
      <c r="I40" s="9"/>
      <c r="J40" s="5"/>
      <c r="M40" s="27"/>
      <c r="O40" s="4"/>
    </row>
    <row r="41" spans="1:15" ht="5.25" customHeight="1" x14ac:dyDescent="0.25">
      <c r="A41" s="5"/>
      <c r="B41" s="16"/>
      <c r="C41" s="7"/>
      <c r="D41" s="16"/>
      <c r="E41" s="35"/>
      <c r="G41" s="16"/>
      <c r="H41" s="16"/>
      <c r="I41" s="9"/>
      <c r="J41" s="5"/>
      <c r="M41" s="27"/>
      <c r="O41" s="4"/>
    </row>
    <row r="42" spans="1:15" x14ac:dyDescent="0.25">
      <c r="A42" s="5"/>
      <c r="B42" s="16"/>
      <c r="C42" s="67" t="s">
        <v>52</v>
      </c>
      <c r="D42" s="16"/>
      <c r="E42" s="25">
        <v>7.2408842951478647</v>
      </c>
      <c r="F42" s="45">
        <v>6.3557506960805421</v>
      </c>
      <c r="G42" s="16"/>
      <c r="H42" s="16"/>
      <c r="I42" s="9"/>
      <c r="J42" s="5"/>
      <c r="M42" s="27"/>
      <c r="O42" s="4"/>
    </row>
    <row r="43" spans="1:15" x14ac:dyDescent="0.25">
      <c r="A43" s="5"/>
      <c r="B43" s="16"/>
      <c r="C43" s="67" t="s">
        <v>53</v>
      </c>
      <c r="D43" s="16"/>
      <c r="E43" s="25">
        <v>5.9900166389351028</v>
      </c>
      <c r="F43" s="45">
        <v>4.5525902668759777</v>
      </c>
      <c r="G43" s="16"/>
      <c r="H43" s="16"/>
      <c r="I43" s="9"/>
      <c r="J43" s="5"/>
      <c r="M43" s="27"/>
      <c r="O43" s="4"/>
    </row>
    <row r="44" spans="1:15" x14ac:dyDescent="0.25">
      <c r="A44" s="5"/>
      <c r="B44" s="16"/>
      <c r="C44" s="67" t="s">
        <v>55</v>
      </c>
      <c r="D44" s="16"/>
      <c r="E44" s="25">
        <v>-26.650717703349279</v>
      </c>
      <c r="F44" s="45">
        <v>83.409436834094365</v>
      </c>
      <c r="G44" s="16"/>
      <c r="H44" s="16"/>
      <c r="I44" s="9"/>
      <c r="J44" s="5"/>
      <c r="M44" s="27"/>
      <c r="O44" s="4"/>
    </row>
    <row r="45" spans="1:15" x14ac:dyDescent="0.25">
      <c r="A45" s="5"/>
      <c r="B45" s="16"/>
      <c r="C45" s="66" t="s">
        <v>56</v>
      </c>
      <c r="D45" s="16"/>
      <c r="E45" s="77">
        <v>7.3</v>
      </c>
      <c r="F45" s="45">
        <v>6.3</v>
      </c>
      <c r="G45" s="16"/>
      <c r="H45" s="16"/>
      <c r="I45" s="9"/>
      <c r="J45" s="5"/>
      <c r="M45" s="27"/>
      <c r="O45" s="4"/>
    </row>
    <row r="46" spans="1:15" x14ac:dyDescent="0.25">
      <c r="A46" s="5"/>
      <c r="B46" s="16"/>
      <c r="C46" s="16"/>
      <c r="D46" s="16"/>
      <c r="E46" s="16"/>
      <c r="F46" s="16"/>
      <c r="G46" s="16"/>
      <c r="H46" s="16"/>
      <c r="I46" s="9"/>
      <c r="J46" s="5"/>
      <c r="M46" s="27"/>
      <c r="O46" s="4"/>
    </row>
    <row r="47" spans="1:15" x14ac:dyDescent="0.25">
      <c r="A47" s="5"/>
      <c r="B47" s="16" t="str">
        <f>Índice!B42</f>
        <v>Fuente: Departamento Administrativo Nacional de Estadistica, Dane noviembre 2014</v>
      </c>
      <c r="C47" s="16"/>
      <c r="D47" s="16"/>
      <c r="E47" s="16"/>
      <c r="F47" s="16"/>
      <c r="G47" s="16"/>
      <c r="H47" s="16"/>
      <c r="I47" s="9"/>
      <c r="J47" s="5"/>
      <c r="M47" s="27"/>
      <c r="O47" s="4"/>
    </row>
    <row r="48" spans="1:15" x14ac:dyDescent="0.25">
      <c r="A48" s="5"/>
      <c r="B48" s="75" t="s">
        <v>61</v>
      </c>
      <c r="C48" s="16"/>
      <c r="D48" s="16"/>
      <c r="E48" s="16"/>
      <c r="F48" s="16"/>
      <c r="G48" s="16"/>
      <c r="H48" s="16"/>
      <c r="I48" s="9"/>
      <c r="J48" s="5"/>
      <c r="M48" s="27"/>
      <c r="O48" s="4"/>
    </row>
    <row r="49" spans="1:15" x14ac:dyDescent="0.25">
      <c r="A49" s="17"/>
      <c r="B49" s="18" t="s">
        <v>86</v>
      </c>
      <c r="C49" s="18"/>
      <c r="D49" s="18"/>
      <c r="E49" s="18"/>
      <c r="F49" s="18"/>
      <c r="G49" s="18"/>
      <c r="H49" s="18"/>
      <c r="I49" s="20"/>
      <c r="J49" s="5"/>
      <c r="M49" s="27"/>
      <c r="O49" s="4"/>
    </row>
    <row r="50" spans="1:15" x14ac:dyDescent="0.25">
      <c r="A50" s="22"/>
      <c r="B50" s="22"/>
      <c r="C50" s="22"/>
      <c r="D50" s="22"/>
      <c r="E50" s="22"/>
      <c r="F50" s="22"/>
      <c r="G50" s="22"/>
      <c r="H50" s="22"/>
      <c r="I50" s="22"/>
      <c r="M50" s="27"/>
      <c r="O50" s="4"/>
    </row>
    <row r="51" spans="1:15" x14ac:dyDescent="0.25">
      <c r="M51" s="27"/>
      <c r="O51" s="4"/>
    </row>
    <row r="52" spans="1:15" x14ac:dyDescent="0.25">
      <c r="M52" s="27"/>
      <c r="O52" s="4"/>
    </row>
    <row r="53" spans="1:15" x14ac:dyDescent="0.25">
      <c r="M53" s="27"/>
      <c r="O53" s="4"/>
    </row>
    <row r="54" spans="1:15" x14ac:dyDescent="0.25">
      <c r="M54" s="27"/>
      <c r="O54" s="4"/>
    </row>
    <row r="55" spans="1:15" x14ac:dyDescent="0.25">
      <c r="M55" s="27"/>
      <c r="O55" s="4"/>
    </row>
    <row r="56" spans="1:15" x14ac:dyDescent="0.25">
      <c r="M56" s="27"/>
      <c r="O56" s="4"/>
    </row>
  </sheetData>
  <mergeCells count="6">
    <mergeCell ref="D38:G38"/>
    <mergeCell ref="D11:E11"/>
    <mergeCell ref="C7:H7"/>
    <mergeCell ref="C8:H8"/>
    <mergeCell ref="G11:H11"/>
    <mergeCell ref="C9:H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81" orientation="portrait" r:id="rId1"/>
  <headerFooter alignWithMargins="0">
    <oddFooter>&amp;C&amp;K53722DPágina 8</oddFooter>
  </headerFooter>
  <colBreaks count="1" manualBreakCount="1">
    <brk id="9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zoomScaleSheetLayoutView="85" workbookViewId="0">
      <selection activeCell="C7" sqref="C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3.140625" style="4" customWidth="1"/>
    <col min="5" max="5" width="14.140625" style="4" customWidth="1"/>
    <col min="6" max="6" width="11.7109375" style="4" customWidth="1"/>
    <col min="7" max="7" width="13.42578125" style="4" customWidth="1"/>
    <col min="8" max="8" width="14.140625" style="4" customWidth="1"/>
    <col min="9" max="9" width="12.71093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62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9" t="s">
        <v>92</v>
      </c>
      <c r="D9" s="109"/>
      <c r="E9" s="109"/>
      <c r="F9" s="109"/>
      <c r="G9" s="109"/>
      <c r="H9" s="109"/>
      <c r="I9" s="69"/>
      <c r="J9" s="5"/>
    </row>
    <row r="10" spans="1:18" x14ac:dyDescent="0.25">
      <c r="A10" s="5"/>
      <c r="B10" s="49"/>
      <c r="D10" s="49"/>
      <c r="E10" s="49"/>
      <c r="F10" s="55"/>
      <c r="G10" s="55"/>
      <c r="H10" s="55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83">
        <v>2013</v>
      </c>
      <c r="C14" s="53" t="s">
        <v>5</v>
      </c>
      <c r="D14" s="25">
        <v>4.074137290847113</v>
      </c>
      <c r="E14" s="25">
        <v>1.3729</v>
      </c>
      <c r="F14" s="26"/>
      <c r="G14" s="25">
        <v>21.7</v>
      </c>
      <c r="H14" s="25">
        <v>16.841999999999999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2">
        <v>2013</v>
      </c>
      <c r="C15" s="53" t="s">
        <v>10</v>
      </c>
      <c r="D15" s="25">
        <v>14.3</v>
      </c>
      <c r="E15" s="25">
        <v>9.5913000000000004</v>
      </c>
      <c r="F15" s="7"/>
      <c r="G15" s="25">
        <v>18.5</v>
      </c>
      <c r="H15" s="25">
        <v>17.667000000000002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83"/>
      <c r="C16" s="53" t="s">
        <v>31</v>
      </c>
      <c r="D16" s="25">
        <v>15.892374963316747</v>
      </c>
      <c r="E16" s="25">
        <v>12.5418</v>
      </c>
      <c r="F16" s="7"/>
      <c r="G16" s="25">
        <v>30.567477348593219</v>
      </c>
      <c r="H16" s="25">
        <v>19.1509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83"/>
      <c r="C17" s="53" t="s">
        <v>50</v>
      </c>
      <c r="D17" s="25">
        <v>17.481957452347597</v>
      </c>
      <c r="E17" s="25">
        <v>13.8253</v>
      </c>
      <c r="F17" s="26"/>
      <c r="G17" s="25">
        <v>41.6</v>
      </c>
      <c r="H17" s="25">
        <v>29.7927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83">
        <v>2014</v>
      </c>
      <c r="C18" s="53" t="s">
        <v>5</v>
      </c>
      <c r="D18" s="25">
        <v>19.702032631824306</v>
      </c>
      <c r="E18" s="25">
        <v>19.732199999999999</v>
      </c>
      <c r="F18" s="26"/>
      <c r="G18" s="25">
        <v>9.1</v>
      </c>
      <c r="H18" s="25">
        <v>15.883699999999999</v>
      </c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7"/>
      <c r="C19" s="53" t="s">
        <v>10</v>
      </c>
      <c r="D19" s="45">
        <v>6.8</v>
      </c>
      <c r="E19" s="45">
        <v>9.5042000000000009</v>
      </c>
      <c r="F19" s="7"/>
      <c r="G19" s="45">
        <v>11.1</v>
      </c>
      <c r="H19" s="45">
        <v>13.924300000000001</v>
      </c>
      <c r="I19" s="9"/>
      <c r="J19" s="5"/>
      <c r="K19" s="4"/>
      <c r="L19" s="40"/>
      <c r="M19" s="40"/>
      <c r="N19" s="40"/>
      <c r="O19" s="4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8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4"/>
      <c r="M26" s="28"/>
      <c r="N26" s="28"/>
      <c r="Q26" s="30"/>
      <c r="R26" s="30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8"/>
      <c r="N27" s="28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8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24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28"/>
      <c r="N31" s="28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L32" s="28"/>
      <c r="M32" s="28"/>
      <c r="N32" s="28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K33" s="76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ht="67.5" customHeight="1" x14ac:dyDescent="0.25">
      <c r="A38" s="5"/>
      <c r="B38" s="16"/>
      <c r="D38" s="117" t="s">
        <v>106</v>
      </c>
      <c r="E38" s="117"/>
      <c r="F38" s="117"/>
      <c r="G38" s="117"/>
      <c r="H38" s="16"/>
      <c r="I38" s="9"/>
      <c r="J38" s="5"/>
      <c r="M38" s="27"/>
      <c r="O38" s="4"/>
    </row>
    <row r="39" spans="1:15" ht="5.25" customHeight="1" x14ac:dyDescent="0.25">
      <c r="A39" s="5"/>
      <c r="B39" s="16"/>
      <c r="D39" s="51"/>
      <c r="E39" s="51"/>
      <c r="F39" s="51"/>
      <c r="G39" s="51"/>
      <c r="H39" s="16"/>
      <c r="I39" s="9"/>
      <c r="J39" s="5"/>
      <c r="M39" s="27"/>
      <c r="O39" s="4"/>
    </row>
    <row r="40" spans="1:15" x14ac:dyDescent="0.25">
      <c r="A40" s="5"/>
      <c r="B40" s="16"/>
      <c r="C40" s="7"/>
      <c r="D40" s="16"/>
      <c r="E40" s="53">
        <v>2013</v>
      </c>
      <c r="F40" s="53">
        <v>2014</v>
      </c>
      <c r="G40" s="16"/>
      <c r="H40" s="16"/>
      <c r="I40" s="9"/>
      <c r="J40" s="5"/>
      <c r="M40" s="27"/>
      <c r="O40" s="4"/>
    </row>
    <row r="41" spans="1:15" ht="4.5" customHeight="1" x14ac:dyDescent="0.25">
      <c r="A41" s="5"/>
      <c r="B41" s="16"/>
      <c r="C41" s="7"/>
      <c r="D41" s="16"/>
      <c r="E41" s="35"/>
      <c r="G41" s="16"/>
      <c r="H41" s="16"/>
      <c r="I41" s="9"/>
      <c r="J41" s="5"/>
      <c r="M41" s="27"/>
      <c r="O41" s="4"/>
    </row>
    <row r="42" spans="1:15" x14ac:dyDescent="0.25">
      <c r="A42" s="5"/>
      <c r="B42" s="16"/>
      <c r="C42" s="67" t="s">
        <v>52</v>
      </c>
      <c r="D42" s="16"/>
      <c r="E42" s="25">
        <v>-15.8</v>
      </c>
      <c r="F42" s="45">
        <v>-2.7</v>
      </c>
      <c r="G42" s="16"/>
      <c r="H42" s="16"/>
      <c r="I42" s="9"/>
      <c r="J42" s="5"/>
      <c r="M42" s="27"/>
      <c r="O42" s="4"/>
    </row>
    <row r="43" spans="1:15" x14ac:dyDescent="0.25">
      <c r="A43" s="5"/>
      <c r="B43" s="16"/>
      <c r="C43" s="67" t="s">
        <v>53</v>
      </c>
      <c r="D43" s="16"/>
      <c r="E43" s="25">
        <v>98.2</v>
      </c>
      <c r="F43" s="45">
        <v>24.2</v>
      </c>
      <c r="G43" s="16"/>
      <c r="H43" s="16"/>
      <c r="I43" s="9"/>
      <c r="J43" s="5"/>
      <c r="M43" s="27"/>
      <c r="O43" s="4"/>
    </row>
    <row r="44" spans="1:15" x14ac:dyDescent="0.25">
      <c r="A44" s="5"/>
      <c r="B44" s="16"/>
      <c r="C44" s="67" t="s">
        <v>55</v>
      </c>
      <c r="D44" s="16"/>
      <c r="E44" s="25">
        <v>-27.1</v>
      </c>
      <c r="F44" s="45">
        <v>34.700000000000003</v>
      </c>
      <c r="G44" s="16"/>
      <c r="H44" s="16"/>
      <c r="I44" s="9"/>
      <c r="J44" s="5"/>
      <c r="M44" s="27"/>
      <c r="O44" s="4"/>
    </row>
    <row r="45" spans="1:15" x14ac:dyDescent="0.25">
      <c r="A45" s="5"/>
      <c r="B45" s="16"/>
      <c r="C45" s="66" t="s">
        <v>56</v>
      </c>
      <c r="D45" s="16"/>
      <c r="E45" s="77">
        <v>18.5</v>
      </c>
      <c r="F45" s="45">
        <v>11.1</v>
      </c>
      <c r="G45" s="16"/>
      <c r="H45" s="16"/>
      <c r="I45" s="9"/>
      <c r="J45" s="5"/>
      <c r="M45" s="27"/>
      <c r="O45" s="4"/>
    </row>
    <row r="46" spans="1:15" x14ac:dyDescent="0.25">
      <c r="A46" s="5"/>
      <c r="B46" s="16"/>
      <c r="C46" s="16"/>
      <c r="D46" s="16"/>
      <c r="E46" s="16"/>
      <c r="F46" s="16"/>
      <c r="G46" s="16"/>
      <c r="H46" s="16"/>
      <c r="I46" s="9"/>
      <c r="J46" s="5"/>
      <c r="M46" s="27"/>
      <c r="O46" s="4"/>
    </row>
    <row r="47" spans="1:15" x14ac:dyDescent="0.25">
      <c r="A47" s="5"/>
      <c r="B47" s="16" t="str">
        <f>Índice!B42</f>
        <v>Fuente: Departamento Administrativo Nacional de Estadistica, Dane noviembre 2014</v>
      </c>
      <c r="C47" s="16"/>
      <c r="D47" s="16"/>
      <c r="E47" s="16"/>
      <c r="F47" s="16"/>
      <c r="G47" s="16"/>
      <c r="H47" s="16"/>
      <c r="I47" s="9"/>
      <c r="J47" s="5"/>
      <c r="M47" s="27"/>
      <c r="O47" s="4"/>
    </row>
    <row r="48" spans="1:15" x14ac:dyDescent="0.25">
      <c r="A48" s="5"/>
      <c r="B48" s="75" t="s">
        <v>63</v>
      </c>
      <c r="C48" s="16"/>
      <c r="D48" s="16"/>
      <c r="E48" s="16"/>
      <c r="F48" s="16"/>
      <c r="G48" s="16"/>
      <c r="H48" s="16"/>
      <c r="I48" s="9"/>
      <c r="J48" s="5"/>
      <c r="M48" s="27"/>
      <c r="O48" s="4"/>
    </row>
    <row r="49" spans="1:15" x14ac:dyDescent="0.25">
      <c r="A49" s="17"/>
      <c r="B49" s="18" t="s">
        <v>86</v>
      </c>
      <c r="C49" s="18"/>
      <c r="D49" s="18"/>
      <c r="E49" s="18"/>
      <c r="F49" s="18"/>
      <c r="G49" s="18"/>
      <c r="H49" s="18"/>
      <c r="I49" s="20"/>
      <c r="J49" s="5"/>
      <c r="M49" s="27"/>
      <c r="O49" s="4"/>
    </row>
    <row r="50" spans="1:15" x14ac:dyDescent="0.25">
      <c r="A50" s="22"/>
      <c r="B50" s="22"/>
      <c r="C50" s="22"/>
      <c r="D50" s="22"/>
      <c r="E50" s="22"/>
      <c r="F50" s="22"/>
      <c r="G50" s="22"/>
      <c r="H50" s="22"/>
      <c r="I50" s="22"/>
      <c r="M50" s="27"/>
      <c r="O50" s="4"/>
    </row>
    <row r="51" spans="1:15" x14ac:dyDescent="0.25">
      <c r="M51" s="27"/>
      <c r="O51" s="4"/>
    </row>
    <row r="52" spans="1:15" x14ac:dyDescent="0.25">
      <c r="M52" s="27"/>
      <c r="O52" s="4"/>
    </row>
    <row r="53" spans="1:15" x14ac:dyDescent="0.25">
      <c r="M53" s="27"/>
      <c r="O53" s="4"/>
    </row>
    <row r="54" spans="1:15" x14ac:dyDescent="0.25">
      <c r="M54" s="27"/>
      <c r="O54" s="4"/>
    </row>
    <row r="55" spans="1:15" x14ac:dyDescent="0.25">
      <c r="M55" s="27"/>
      <c r="O55" s="4"/>
    </row>
    <row r="56" spans="1:15" x14ac:dyDescent="0.25">
      <c r="M56" s="27"/>
      <c r="O56" s="4"/>
    </row>
  </sheetData>
  <mergeCells count="6">
    <mergeCell ref="D38:G38"/>
    <mergeCell ref="C7:H7"/>
    <mergeCell ref="C8:H8"/>
    <mergeCell ref="D11:E11"/>
    <mergeCell ref="G11:H11"/>
    <mergeCell ref="C9:H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zoomScaleNormal="100" zoomScaleSheetLayoutView="85" workbookViewId="0">
      <selection activeCell="C7" sqref="C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85546875" style="4" customWidth="1"/>
    <col min="5" max="5" width="13" style="4" customWidth="1"/>
    <col min="6" max="6" width="12.28515625" style="4" customWidth="1"/>
    <col min="7" max="8" width="14.140625" style="4" customWidth="1"/>
    <col min="9" max="9" width="12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64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9" t="s">
        <v>92</v>
      </c>
      <c r="D9" s="109"/>
      <c r="E9" s="109"/>
      <c r="F9" s="109"/>
      <c r="G9" s="109"/>
      <c r="H9" s="109"/>
      <c r="I9" s="69"/>
      <c r="J9" s="5"/>
    </row>
    <row r="10" spans="1:18" x14ac:dyDescent="0.25">
      <c r="A10" s="5"/>
      <c r="B10" s="49"/>
      <c r="D10" s="49"/>
      <c r="E10" s="49"/>
      <c r="F10" s="55"/>
      <c r="G10" s="55"/>
      <c r="H10" s="55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1.6</v>
      </c>
      <c r="E14" s="25">
        <v>2.6472000000000002</v>
      </c>
      <c r="F14" s="26"/>
      <c r="G14" s="25">
        <v>10.9</v>
      </c>
      <c r="H14" s="25">
        <v>13.6793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3">
        <v>2013</v>
      </c>
      <c r="C15" s="53" t="s">
        <v>10</v>
      </c>
      <c r="D15" s="25">
        <v>1.7</v>
      </c>
      <c r="E15" s="25">
        <v>3.6627999999999998</v>
      </c>
      <c r="F15" s="7"/>
      <c r="G15" s="25">
        <v>13.8</v>
      </c>
      <c r="H15" s="25">
        <v>13.113899999999999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66"/>
      <c r="C16" s="53" t="s">
        <v>31</v>
      </c>
      <c r="D16" s="25">
        <v>0.3</v>
      </c>
      <c r="E16" s="25">
        <v>2.6535000000000002</v>
      </c>
      <c r="F16" s="7"/>
      <c r="G16" s="25">
        <v>9.6</v>
      </c>
      <c r="H16" s="25">
        <v>12.0511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66"/>
      <c r="C17" s="53" t="s">
        <v>50</v>
      </c>
      <c r="D17" s="25">
        <v>0.2</v>
      </c>
      <c r="E17" s="25">
        <v>2.5188000000000001</v>
      </c>
      <c r="F17" s="26"/>
      <c r="G17" s="25">
        <v>8.6999999999999993</v>
      </c>
      <c r="H17" s="25">
        <v>9.7946000000000009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25">
        <v>5.4</v>
      </c>
      <c r="E18" s="25">
        <v>8.7681000000000004</v>
      </c>
      <c r="F18" s="26"/>
      <c r="G18" s="25">
        <v>7</v>
      </c>
      <c r="H18" s="25">
        <v>6.7275999999999998</v>
      </c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7"/>
      <c r="C19" s="53" t="s">
        <v>10</v>
      </c>
      <c r="D19" s="45">
        <v>3.8</v>
      </c>
      <c r="E19" s="45">
        <v>7.3974000000000002</v>
      </c>
      <c r="F19" s="7"/>
      <c r="G19" s="45">
        <v>1.2</v>
      </c>
      <c r="H19" s="45">
        <v>5.5593000000000004</v>
      </c>
      <c r="I19" s="9"/>
      <c r="J19" s="5"/>
      <c r="K19" s="4"/>
      <c r="L19" s="40"/>
      <c r="M19" s="40"/>
      <c r="N19" s="40"/>
      <c r="O19" s="4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8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4"/>
      <c r="M26" s="28"/>
      <c r="N26" s="28"/>
      <c r="Q26" s="30"/>
      <c r="R26" s="30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8"/>
      <c r="N27" s="28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8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24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28"/>
      <c r="N31" s="28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L32" s="28"/>
      <c r="M32" s="28"/>
      <c r="N32" s="28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ht="51.75" customHeight="1" x14ac:dyDescent="0.25">
      <c r="A38" s="5"/>
      <c r="B38" s="16"/>
      <c r="D38" s="117" t="s">
        <v>107</v>
      </c>
      <c r="E38" s="117"/>
      <c r="F38" s="117"/>
      <c r="G38" s="117"/>
      <c r="H38" s="16"/>
      <c r="I38" s="9"/>
      <c r="J38" s="5"/>
      <c r="M38" s="27"/>
      <c r="O38" s="4"/>
    </row>
    <row r="39" spans="1:15" ht="6" customHeight="1" x14ac:dyDescent="0.25">
      <c r="A39" s="5"/>
      <c r="B39" s="16"/>
      <c r="D39" s="51"/>
      <c r="E39" s="51"/>
      <c r="F39" s="51"/>
      <c r="G39" s="51"/>
      <c r="H39" s="16"/>
      <c r="I39" s="9"/>
      <c r="J39" s="5"/>
      <c r="M39" s="27"/>
      <c r="O39" s="4"/>
    </row>
    <row r="40" spans="1:15" x14ac:dyDescent="0.25">
      <c r="A40" s="5"/>
      <c r="B40" s="16"/>
      <c r="C40" s="7"/>
      <c r="D40" s="16"/>
      <c r="E40" s="53">
        <v>2013</v>
      </c>
      <c r="F40" s="53">
        <v>2014</v>
      </c>
      <c r="G40" s="16"/>
      <c r="H40" s="16"/>
      <c r="I40" s="9"/>
      <c r="J40" s="5"/>
      <c r="M40" s="27"/>
      <c r="O40" s="4"/>
    </row>
    <row r="41" spans="1:15" ht="5.25" customHeight="1" x14ac:dyDescent="0.25">
      <c r="A41" s="5"/>
      <c r="B41" s="16"/>
      <c r="C41" s="7"/>
      <c r="D41" s="16"/>
      <c r="E41" s="35"/>
      <c r="G41" s="16"/>
      <c r="H41" s="16"/>
      <c r="I41" s="9"/>
      <c r="J41" s="5"/>
      <c r="M41" s="27"/>
      <c r="O41" s="4"/>
    </row>
    <row r="42" spans="1:15" x14ac:dyDescent="0.25">
      <c r="A42" s="5"/>
      <c r="B42" s="16"/>
      <c r="C42" s="67" t="s">
        <v>52</v>
      </c>
      <c r="D42" s="16"/>
      <c r="E42" s="25">
        <v>9.6</v>
      </c>
      <c r="F42" s="45">
        <v>1.5</v>
      </c>
      <c r="G42" s="16"/>
      <c r="H42" s="16"/>
      <c r="I42" s="9"/>
      <c r="J42" s="5"/>
      <c r="M42" s="27"/>
      <c r="O42" s="4"/>
    </row>
    <row r="43" spans="1:15" x14ac:dyDescent="0.25">
      <c r="A43" s="5"/>
      <c r="B43" s="16"/>
      <c r="C43" s="67" t="s">
        <v>53</v>
      </c>
      <c r="D43" s="16"/>
      <c r="E43" s="25">
        <v>39.299999999999997</v>
      </c>
      <c r="F43" s="45">
        <v>4.5999999999999996</v>
      </c>
      <c r="G43" s="16"/>
      <c r="H43" s="16"/>
      <c r="I43" s="9"/>
      <c r="J43" s="5"/>
      <c r="M43" s="27"/>
      <c r="O43" s="4"/>
    </row>
    <row r="44" spans="1:15" x14ac:dyDescent="0.25">
      <c r="A44" s="5"/>
      <c r="B44" s="16"/>
      <c r="C44" s="67" t="s">
        <v>55</v>
      </c>
      <c r="D44" s="16"/>
      <c r="E44" s="25">
        <v>-12.7</v>
      </c>
      <c r="F44" s="45">
        <v>-6.8</v>
      </c>
      <c r="G44" s="16"/>
      <c r="H44" s="16"/>
      <c r="I44" s="9"/>
      <c r="J44" s="5"/>
      <c r="M44" s="27"/>
      <c r="O44" s="4"/>
    </row>
    <row r="45" spans="1:15" x14ac:dyDescent="0.25">
      <c r="A45" s="5"/>
      <c r="B45" s="16"/>
      <c r="C45" s="66" t="s">
        <v>56</v>
      </c>
      <c r="D45" s="16"/>
      <c r="E45" s="77">
        <v>13.8</v>
      </c>
      <c r="F45" s="45">
        <v>1.2</v>
      </c>
      <c r="G45" s="16"/>
      <c r="H45" s="16"/>
      <c r="I45" s="9"/>
      <c r="J45" s="5"/>
      <c r="M45" s="27"/>
      <c r="O45" s="4"/>
    </row>
    <row r="46" spans="1:15" x14ac:dyDescent="0.25">
      <c r="A46" s="5"/>
      <c r="B46" s="16"/>
      <c r="C46" s="16"/>
      <c r="D46" s="16"/>
      <c r="E46" s="16"/>
      <c r="F46" s="16"/>
      <c r="G46" s="16"/>
      <c r="H46" s="16"/>
      <c r="I46" s="9"/>
      <c r="J46" s="5"/>
      <c r="M46" s="27"/>
      <c r="O46" s="4"/>
    </row>
    <row r="47" spans="1:15" x14ac:dyDescent="0.25">
      <c r="A47" s="5"/>
      <c r="B47" s="16"/>
      <c r="C47" s="16"/>
      <c r="D47" s="16"/>
      <c r="E47" s="16"/>
      <c r="F47" s="16"/>
      <c r="G47" s="16"/>
      <c r="H47" s="16"/>
      <c r="I47" s="9"/>
      <c r="J47" s="5"/>
      <c r="M47" s="27"/>
      <c r="O47" s="4"/>
    </row>
    <row r="48" spans="1:15" x14ac:dyDescent="0.25">
      <c r="A48" s="5"/>
      <c r="B48" s="16" t="str">
        <f>Índice!B42</f>
        <v>Fuente: Departamento Administrativo Nacional de Estadistica, Dane noviembre 2014</v>
      </c>
      <c r="C48" s="16"/>
      <c r="D48" s="16"/>
      <c r="E48" s="16"/>
      <c r="F48" s="16"/>
      <c r="G48" s="16"/>
      <c r="H48" s="16"/>
      <c r="I48" s="9"/>
      <c r="J48" s="5"/>
      <c r="M48" s="27"/>
      <c r="O48" s="4"/>
    </row>
    <row r="49" spans="1:15" x14ac:dyDescent="0.25">
      <c r="A49" s="5"/>
      <c r="B49" s="16" t="s">
        <v>65</v>
      </c>
      <c r="C49" s="16"/>
      <c r="D49" s="16"/>
      <c r="E49" s="16"/>
      <c r="F49" s="16"/>
      <c r="G49" s="16"/>
      <c r="H49" s="16"/>
      <c r="I49" s="9"/>
      <c r="J49" s="5"/>
      <c r="M49" s="27"/>
      <c r="O49" s="4"/>
    </row>
    <row r="50" spans="1:15" x14ac:dyDescent="0.25">
      <c r="A50" s="17"/>
      <c r="B50" s="18" t="s">
        <v>86</v>
      </c>
      <c r="C50" s="18"/>
      <c r="D50" s="18"/>
      <c r="E50" s="18"/>
      <c r="F50" s="18"/>
      <c r="G50" s="18"/>
      <c r="H50" s="18"/>
      <c r="I50" s="20"/>
      <c r="J50" s="5"/>
      <c r="M50" s="27"/>
      <c r="O50" s="4"/>
    </row>
    <row r="51" spans="1:15" x14ac:dyDescent="0.25">
      <c r="A51" s="22"/>
      <c r="B51" s="22"/>
      <c r="C51" s="22"/>
      <c r="D51" s="22"/>
      <c r="E51" s="22"/>
      <c r="F51" s="22"/>
      <c r="G51" s="22"/>
      <c r="H51" s="22"/>
      <c r="I51" s="22"/>
      <c r="M51" s="27"/>
      <c r="O51" s="4"/>
    </row>
    <row r="52" spans="1:15" x14ac:dyDescent="0.25">
      <c r="M52" s="27"/>
      <c r="O52" s="4"/>
    </row>
    <row r="53" spans="1:15" x14ac:dyDescent="0.25">
      <c r="M53" s="27"/>
      <c r="O53" s="4"/>
    </row>
    <row r="54" spans="1:15" x14ac:dyDescent="0.25">
      <c r="M54" s="27"/>
      <c r="O54" s="4"/>
    </row>
    <row r="55" spans="1:15" x14ac:dyDescent="0.25">
      <c r="M55" s="27"/>
      <c r="O55" s="4"/>
    </row>
    <row r="56" spans="1:15" x14ac:dyDescent="0.25">
      <c r="M56" s="27"/>
      <c r="O56" s="4"/>
    </row>
    <row r="57" spans="1:15" x14ac:dyDescent="0.25">
      <c r="M57" s="27"/>
      <c r="O57" s="4"/>
    </row>
  </sheetData>
  <mergeCells count="6">
    <mergeCell ref="D38:G38"/>
    <mergeCell ref="C7:H7"/>
    <mergeCell ref="C8:H8"/>
    <mergeCell ref="D11:E11"/>
    <mergeCell ref="G11:H11"/>
    <mergeCell ref="C9:H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="85" zoomScaleNormal="85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11.425781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66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9" t="s">
        <v>92</v>
      </c>
      <c r="D9" s="109"/>
      <c r="E9" s="109"/>
      <c r="F9" s="109"/>
      <c r="G9" s="109"/>
      <c r="H9" s="109"/>
      <c r="I9" s="9"/>
      <c r="J9" s="5"/>
    </row>
    <row r="10" spans="1:18" x14ac:dyDescent="0.25">
      <c r="A10" s="5"/>
      <c r="B10" s="49"/>
      <c r="D10" s="49"/>
      <c r="E10" s="49"/>
      <c r="F10" s="55"/>
      <c r="G10" s="55"/>
      <c r="H10" s="55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-5</v>
      </c>
      <c r="E14" s="25">
        <v>-5.7096999999999998</v>
      </c>
      <c r="F14" s="26"/>
      <c r="G14" s="25">
        <v>-0.3</v>
      </c>
      <c r="H14" s="25">
        <v>4.0812999999999997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3">
        <v>2013</v>
      </c>
      <c r="C15" s="53" t="s">
        <v>10</v>
      </c>
      <c r="D15" s="25">
        <v>7.9</v>
      </c>
      <c r="E15" s="25">
        <v>0.69550000000000001</v>
      </c>
      <c r="F15" s="7"/>
      <c r="G15" s="25">
        <v>-0.9</v>
      </c>
      <c r="H15" s="25">
        <v>3.3166000000000002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7"/>
      <c r="C16" s="53" t="s">
        <v>31</v>
      </c>
      <c r="D16" s="25">
        <v>5.2</v>
      </c>
      <c r="E16" s="25">
        <v>-2.8666</v>
      </c>
      <c r="F16" s="7"/>
      <c r="G16" s="25">
        <v>3.1</v>
      </c>
      <c r="H16" s="25">
        <v>6.8144999999999998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7"/>
      <c r="C17" s="53" t="s">
        <v>50</v>
      </c>
      <c r="D17" s="25">
        <v>6</v>
      </c>
      <c r="E17" s="25">
        <v>13.7628</v>
      </c>
      <c r="F17" s="26"/>
      <c r="G17" s="25">
        <v>-0.3</v>
      </c>
      <c r="H17" s="25">
        <v>4.9073000000000002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25">
        <v>6</v>
      </c>
      <c r="E18" s="25">
        <v>5.1733000000000002</v>
      </c>
      <c r="F18" s="26"/>
      <c r="G18" s="25">
        <v>2.3488372093023235</v>
      </c>
      <c r="H18" s="25">
        <v>7.7499999999999999E-2</v>
      </c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7"/>
      <c r="C19" s="53" t="s">
        <v>10</v>
      </c>
      <c r="D19" s="45">
        <v>-1.8</v>
      </c>
      <c r="E19" s="45">
        <v>3.8871000000000002</v>
      </c>
      <c r="F19" s="7"/>
      <c r="G19" s="45">
        <v>3.3</v>
      </c>
      <c r="H19" s="45">
        <v>0.2586</v>
      </c>
      <c r="I19" s="9"/>
      <c r="J19" s="5"/>
      <c r="K19" s="4"/>
      <c r="L19" s="40"/>
      <c r="M19" s="40"/>
      <c r="N19" s="40"/>
      <c r="O19" s="4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ht="50.25" customHeight="1" x14ac:dyDescent="0.25">
      <c r="A37" s="5"/>
      <c r="B37" s="16"/>
      <c r="D37" s="117" t="s">
        <v>108</v>
      </c>
      <c r="E37" s="117"/>
      <c r="F37" s="117"/>
      <c r="G37" s="117"/>
      <c r="H37" s="16"/>
      <c r="I37" s="9"/>
      <c r="J37" s="5"/>
      <c r="M37" s="27"/>
      <c r="O37" s="4"/>
    </row>
    <row r="38" spans="1:15" ht="6" customHeight="1" x14ac:dyDescent="0.25">
      <c r="A38" s="5"/>
      <c r="B38" s="16"/>
      <c r="D38" s="51"/>
      <c r="E38" s="51"/>
      <c r="F38" s="51"/>
      <c r="G38" s="51"/>
      <c r="H38" s="16"/>
      <c r="I38" s="9"/>
      <c r="J38" s="5"/>
      <c r="M38" s="27"/>
      <c r="O38" s="4"/>
    </row>
    <row r="39" spans="1:15" x14ac:dyDescent="0.25">
      <c r="A39" s="5"/>
      <c r="B39" s="16"/>
      <c r="C39" s="7"/>
      <c r="D39" s="53"/>
      <c r="E39" s="53">
        <v>2013</v>
      </c>
      <c r="F39" s="53">
        <v>2014</v>
      </c>
      <c r="G39" s="16"/>
      <c r="H39" s="16"/>
      <c r="I39" s="9"/>
      <c r="J39" s="5"/>
      <c r="M39" s="27"/>
      <c r="O39" s="4"/>
    </row>
    <row r="40" spans="1:15" ht="6" customHeight="1" x14ac:dyDescent="0.25">
      <c r="A40" s="5"/>
      <c r="B40" s="16"/>
      <c r="C40" s="7"/>
      <c r="D40" s="53"/>
      <c r="E40" s="35"/>
      <c r="G40" s="16"/>
      <c r="H40" s="16"/>
      <c r="I40" s="9"/>
      <c r="J40" s="5"/>
      <c r="M40" s="27"/>
      <c r="O40" s="4"/>
    </row>
    <row r="41" spans="1:15" x14ac:dyDescent="0.25">
      <c r="A41" s="5"/>
      <c r="B41" s="16"/>
      <c r="C41" s="67" t="s">
        <v>52</v>
      </c>
      <c r="D41" s="53"/>
      <c r="E41" s="25">
        <v>-4.7</v>
      </c>
      <c r="F41" s="45">
        <v>4.5999999999999996</v>
      </c>
      <c r="G41" s="16"/>
      <c r="H41" s="16"/>
      <c r="I41" s="9"/>
      <c r="J41" s="5"/>
      <c r="M41" s="27"/>
      <c r="O41" s="4"/>
    </row>
    <row r="42" spans="1:15" x14ac:dyDescent="0.25">
      <c r="A42" s="5"/>
      <c r="B42" s="16"/>
      <c r="C42" s="67" t="s">
        <v>53</v>
      </c>
      <c r="D42" s="53"/>
      <c r="E42" s="25">
        <v>7.5</v>
      </c>
      <c r="F42" s="45">
        <v>-0.9</v>
      </c>
      <c r="G42" s="16"/>
      <c r="H42" s="16"/>
      <c r="I42" s="9"/>
      <c r="J42" s="5"/>
      <c r="M42" s="27"/>
      <c r="O42" s="4"/>
    </row>
    <row r="43" spans="1:15" x14ac:dyDescent="0.25">
      <c r="A43" s="5"/>
      <c r="B43" s="16"/>
      <c r="C43" s="67" t="s">
        <v>55</v>
      </c>
      <c r="D43" s="53"/>
      <c r="E43" s="25">
        <v>-29.5</v>
      </c>
      <c r="F43" s="45">
        <v>-5.5</v>
      </c>
      <c r="G43" s="16"/>
      <c r="H43" s="16"/>
      <c r="I43" s="9"/>
      <c r="J43" s="5"/>
      <c r="M43" s="27"/>
      <c r="O43" s="4"/>
    </row>
    <row r="44" spans="1:15" x14ac:dyDescent="0.25">
      <c r="A44" s="5"/>
      <c r="B44" s="16"/>
      <c r="C44" s="66" t="s">
        <v>56</v>
      </c>
      <c r="D44" s="53"/>
      <c r="E44" s="77">
        <v>-0.9</v>
      </c>
      <c r="F44" s="45">
        <v>3.3</v>
      </c>
      <c r="G44" s="16"/>
      <c r="H44" s="16"/>
      <c r="I44" s="9"/>
      <c r="J44" s="5"/>
      <c r="M44" s="27"/>
      <c r="O44" s="4"/>
    </row>
    <row r="45" spans="1:15" x14ac:dyDescent="0.25">
      <c r="A45" s="5"/>
      <c r="B45" s="16"/>
      <c r="C45" s="16"/>
      <c r="D45" s="16"/>
      <c r="E45" s="16"/>
      <c r="F45" s="16"/>
      <c r="G45" s="16"/>
      <c r="H45" s="16"/>
      <c r="I45" s="9"/>
      <c r="J45" s="5"/>
      <c r="M45" s="27"/>
      <c r="O45" s="4"/>
    </row>
    <row r="46" spans="1:15" x14ac:dyDescent="0.25">
      <c r="A46" s="5"/>
      <c r="B46" s="16" t="str">
        <f>Índice!B42</f>
        <v>Fuente: Departamento Administrativo Nacional de Estadistica, Dane noviembre 2014</v>
      </c>
      <c r="C46" s="16"/>
      <c r="D46" s="16"/>
      <c r="E46" s="16"/>
      <c r="F46" s="16"/>
      <c r="G46" s="16"/>
      <c r="H46" s="16"/>
      <c r="I46" s="9"/>
      <c r="J46" s="5"/>
      <c r="M46" s="27"/>
      <c r="O46" s="4"/>
    </row>
    <row r="47" spans="1:15" x14ac:dyDescent="0.25">
      <c r="A47" s="5"/>
      <c r="B47" s="75" t="s">
        <v>67</v>
      </c>
      <c r="C47" s="16"/>
      <c r="D47" s="16"/>
      <c r="E47" s="16"/>
      <c r="F47" s="16"/>
      <c r="G47" s="16"/>
      <c r="H47" s="16"/>
      <c r="I47" s="9"/>
      <c r="J47" s="5"/>
      <c r="M47" s="27"/>
      <c r="O47" s="4"/>
    </row>
    <row r="48" spans="1:15" x14ac:dyDescent="0.25">
      <c r="A48" s="17"/>
      <c r="B48" s="18" t="s">
        <v>86</v>
      </c>
      <c r="C48" s="18"/>
      <c r="D48" s="18"/>
      <c r="E48" s="18"/>
      <c r="F48" s="18"/>
      <c r="G48" s="18"/>
      <c r="H48" s="18"/>
      <c r="I48" s="20"/>
      <c r="J48" s="5"/>
      <c r="M48" s="27"/>
      <c r="O48" s="4"/>
    </row>
    <row r="49" spans="1:15" x14ac:dyDescent="0.25">
      <c r="A49" s="22"/>
      <c r="B49" s="22"/>
      <c r="C49" s="22"/>
      <c r="D49" s="22"/>
      <c r="E49" s="22"/>
      <c r="F49" s="22"/>
      <c r="G49" s="22"/>
      <c r="H49" s="22"/>
      <c r="I49" s="22"/>
      <c r="M49" s="27"/>
      <c r="O49" s="4"/>
    </row>
    <row r="50" spans="1:15" x14ac:dyDescent="0.25">
      <c r="M50" s="27"/>
      <c r="O50" s="4"/>
    </row>
    <row r="51" spans="1:15" x14ac:dyDescent="0.25">
      <c r="M51" s="27"/>
      <c r="O51" s="4"/>
    </row>
    <row r="52" spans="1:15" x14ac:dyDescent="0.25">
      <c r="M52" s="27"/>
      <c r="O52" s="4"/>
    </row>
    <row r="53" spans="1:15" x14ac:dyDescent="0.25">
      <c r="M53" s="27"/>
      <c r="O53" s="4"/>
    </row>
    <row r="54" spans="1:15" x14ac:dyDescent="0.25">
      <c r="M54" s="27"/>
      <c r="O54" s="4"/>
    </row>
    <row r="55" spans="1:15" x14ac:dyDescent="0.25">
      <c r="M55" s="27"/>
      <c r="O55" s="4"/>
    </row>
  </sheetData>
  <mergeCells count="6">
    <mergeCell ref="D37:G37"/>
    <mergeCell ref="C7:H7"/>
    <mergeCell ref="C8:H8"/>
    <mergeCell ref="D11:E11"/>
    <mergeCell ref="G11:H11"/>
    <mergeCell ref="C9:H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0" orientation="portrait" r:id="rId1"/>
  <headerFooter alignWithMargins="0">
    <oddFooter>&amp;C&amp;K53722DPágina 11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" style="4" customWidth="1"/>
    <col min="5" max="5" width="12.5703125" style="4" customWidth="1"/>
    <col min="6" max="6" width="11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68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9" t="s">
        <v>92</v>
      </c>
      <c r="D9" s="109"/>
      <c r="E9" s="109"/>
      <c r="F9" s="109"/>
      <c r="G9" s="109"/>
      <c r="H9" s="109"/>
      <c r="I9" s="9"/>
      <c r="J9" s="5"/>
    </row>
    <row r="10" spans="1:18" x14ac:dyDescent="0.25">
      <c r="A10" s="5"/>
      <c r="B10" s="49"/>
      <c r="D10" s="49"/>
      <c r="E10" s="49"/>
      <c r="F10" s="55"/>
      <c r="G10" s="55"/>
      <c r="H10" s="55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12.5</v>
      </c>
      <c r="E14" s="25">
        <v>8.6937999999999995</v>
      </c>
      <c r="F14" s="26"/>
      <c r="G14" s="25">
        <v>7.9</v>
      </c>
      <c r="H14" s="25">
        <v>9.0572999999999997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3">
        <v>2013</v>
      </c>
      <c r="C15" s="53" t="s">
        <v>10</v>
      </c>
      <c r="D15" s="25">
        <v>15.3</v>
      </c>
      <c r="E15" s="25">
        <v>7.7218999999999998</v>
      </c>
      <c r="F15" s="7"/>
      <c r="G15" s="25">
        <v>8.1999999999999993</v>
      </c>
      <c r="H15" s="25">
        <v>3.8155000000000001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66"/>
      <c r="C16" s="53" t="s">
        <v>31</v>
      </c>
      <c r="D16" s="25">
        <v>25.3</v>
      </c>
      <c r="E16" s="25">
        <v>19.314699999999998</v>
      </c>
      <c r="F16" s="7"/>
      <c r="G16" s="25">
        <v>8.1</v>
      </c>
      <c r="H16" s="25">
        <v>5.0160999999999998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66"/>
      <c r="C17" s="53" t="s">
        <v>50</v>
      </c>
      <c r="D17" s="25">
        <v>17.8</v>
      </c>
      <c r="E17" s="25">
        <v>12.824</v>
      </c>
      <c r="F17" s="26"/>
      <c r="G17" s="25">
        <v>10.4</v>
      </c>
      <c r="H17" s="25">
        <v>6.9802999999999997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25">
        <v>21.5</v>
      </c>
      <c r="E18" s="25">
        <v>17.484500000000001</v>
      </c>
      <c r="F18" s="26"/>
      <c r="G18" s="25">
        <v>16.5</v>
      </c>
      <c r="H18" s="25">
        <v>11.598800000000001</v>
      </c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7"/>
      <c r="C19" s="53" t="s">
        <v>10</v>
      </c>
      <c r="D19" s="45">
        <v>10.8</v>
      </c>
      <c r="E19" s="45">
        <v>14.361599999999999</v>
      </c>
      <c r="F19" s="7"/>
      <c r="G19" s="45">
        <v>17.600000000000001</v>
      </c>
      <c r="H19" s="45">
        <v>14.319900000000001</v>
      </c>
      <c r="I19" s="9"/>
      <c r="J19" s="5"/>
      <c r="K19" s="4"/>
      <c r="L19" s="40"/>
      <c r="M19" s="40"/>
      <c r="N19" s="40"/>
      <c r="O19" s="4"/>
      <c r="P19" s="40"/>
      <c r="Q19" s="30"/>
      <c r="R19" s="30"/>
    </row>
    <row r="20" spans="1:18" x14ac:dyDescent="0.25">
      <c r="A20" s="5"/>
      <c r="B20" s="7"/>
      <c r="C20" s="53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ht="53.25" customHeight="1" x14ac:dyDescent="0.25">
      <c r="A37" s="5"/>
      <c r="B37" s="16"/>
      <c r="D37" s="117" t="s">
        <v>109</v>
      </c>
      <c r="E37" s="117"/>
      <c r="F37" s="117"/>
      <c r="G37" s="117"/>
      <c r="H37" s="16"/>
      <c r="I37" s="9"/>
      <c r="J37" s="5"/>
      <c r="M37" s="27"/>
      <c r="O37" s="4"/>
    </row>
    <row r="38" spans="1:15" ht="6" customHeight="1" x14ac:dyDescent="0.25">
      <c r="A38" s="5"/>
      <c r="B38" s="16"/>
      <c r="D38" s="51"/>
      <c r="E38" s="51"/>
      <c r="F38" s="51"/>
      <c r="G38" s="51"/>
      <c r="H38" s="16"/>
      <c r="I38" s="9"/>
      <c r="J38" s="5"/>
      <c r="M38" s="27"/>
      <c r="O38" s="4"/>
    </row>
    <row r="39" spans="1:15" x14ac:dyDescent="0.25">
      <c r="A39" s="5"/>
      <c r="B39" s="16"/>
      <c r="C39" s="7"/>
      <c r="E39" s="53">
        <v>2013</v>
      </c>
      <c r="F39" s="53">
        <v>2014</v>
      </c>
      <c r="G39" s="16"/>
      <c r="H39" s="16"/>
      <c r="I39" s="9"/>
      <c r="J39" s="5"/>
      <c r="M39" s="27"/>
      <c r="O39" s="4"/>
    </row>
    <row r="40" spans="1:15" ht="6" customHeight="1" x14ac:dyDescent="0.25">
      <c r="A40" s="5"/>
      <c r="B40" s="16"/>
      <c r="C40" s="7"/>
      <c r="E40" s="35"/>
      <c r="G40" s="16"/>
      <c r="H40" s="16"/>
      <c r="I40" s="9"/>
      <c r="J40" s="5"/>
      <c r="M40" s="27"/>
      <c r="O40" s="4"/>
    </row>
    <row r="41" spans="1:15" x14ac:dyDescent="0.25">
      <c r="A41" s="5"/>
      <c r="B41" s="16"/>
      <c r="C41" s="67" t="s">
        <v>52</v>
      </c>
      <c r="E41" s="25">
        <v>11</v>
      </c>
      <c r="F41" s="45">
        <v>7.5</v>
      </c>
      <c r="G41" s="16"/>
      <c r="H41" s="16"/>
      <c r="I41" s="9"/>
      <c r="J41" s="5"/>
      <c r="M41" s="27"/>
      <c r="O41" s="4"/>
    </row>
    <row r="42" spans="1:15" x14ac:dyDescent="0.25">
      <c r="A42" s="5"/>
      <c r="B42" s="16"/>
      <c r="C42" s="67" t="s">
        <v>53</v>
      </c>
      <c r="E42" s="25">
        <v>-5.6</v>
      </c>
      <c r="F42" s="45">
        <v>68.3</v>
      </c>
      <c r="G42" s="16"/>
      <c r="H42" s="16"/>
      <c r="I42" s="9"/>
      <c r="J42" s="5"/>
      <c r="M42" s="27"/>
      <c r="O42" s="4"/>
    </row>
    <row r="43" spans="1:15" x14ac:dyDescent="0.25">
      <c r="A43" s="5"/>
      <c r="B43" s="16"/>
      <c r="C43" s="67" t="s">
        <v>55</v>
      </c>
      <c r="E43" s="25">
        <v>13.9</v>
      </c>
      <c r="F43" s="45">
        <v>-31.5</v>
      </c>
      <c r="G43" s="16"/>
      <c r="H43" s="16"/>
      <c r="I43" s="9"/>
      <c r="J43" s="5"/>
      <c r="M43" s="27"/>
      <c r="O43" s="4"/>
    </row>
    <row r="44" spans="1:15" x14ac:dyDescent="0.25">
      <c r="A44" s="5"/>
      <c r="B44" s="16"/>
      <c r="C44" s="66" t="s">
        <v>56</v>
      </c>
      <c r="E44" s="25">
        <v>8.1999999999999993</v>
      </c>
      <c r="F44" s="45">
        <v>17.600000000000001</v>
      </c>
      <c r="G44" s="16"/>
      <c r="H44" s="16"/>
      <c r="I44" s="9"/>
      <c r="J44" s="5"/>
      <c r="M44" s="27"/>
      <c r="O44" s="4"/>
    </row>
    <row r="45" spans="1:15" x14ac:dyDescent="0.25">
      <c r="A45" s="5"/>
      <c r="B45" s="16"/>
      <c r="C45" s="16"/>
      <c r="D45" s="16"/>
      <c r="E45" s="16"/>
      <c r="F45" s="16"/>
      <c r="G45" s="16"/>
      <c r="H45" s="16"/>
      <c r="I45" s="9"/>
      <c r="J45" s="5"/>
      <c r="M45" s="27"/>
      <c r="O45" s="4"/>
    </row>
    <row r="46" spans="1:15" x14ac:dyDescent="0.25">
      <c r="A46" s="5"/>
      <c r="B46" s="16" t="str">
        <f>Índice!B42</f>
        <v>Fuente: Departamento Administrativo Nacional de Estadistica, Dane noviembre 2014</v>
      </c>
      <c r="C46" s="16"/>
      <c r="D46" s="16"/>
      <c r="E46" s="16"/>
      <c r="F46" s="16"/>
      <c r="G46" s="16"/>
      <c r="H46" s="16"/>
      <c r="I46" s="9"/>
      <c r="J46" s="5"/>
      <c r="M46" s="27"/>
      <c r="O46" s="4"/>
    </row>
    <row r="47" spans="1:15" x14ac:dyDescent="0.25">
      <c r="A47" s="5"/>
      <c r="B47" s="16" t="s">
        <v>69</v>
      </c>
      <c r="C47" s="16"/>
      <c r="D47" s="16"/>
      <c r="E47" s="16"/>
      <c r="F47" s="16"/>
      <c r="G47" s="16"/>
      <c r="H47" s="16"/>
      <c r="I47" s="9"/>
      <c r="J47" s="5"/>
      <c r="M47" s="27"/>
      <c r="O47" s="4"/>
    </row>
    <row r="48" spans="1:15" x14ac:dyDescent="0.25">
      <c r="A48" s="17"/>
      <c r="B48" s="18" t="s">
        <v>86</v>
      </c>
      <c r="C48" s="18"/>
      <c r="D48" s="18"/>
      <c r="E48" s="18"/>
      <c r="F48" s="18"/>
      <c r="G48" s="18"/>
      <c r="H48" s="18"/>
      <c r="I48" s="20"/>
      <c r="J48" s="5"/>
      <c r="M48" s="27"/>
      <c r="O48" s="4"/>
    </row>
    <row r="49" spans="1:15" x14ac:dyDescent="0.25">
      <c r="A49" s="22"/>
      <c r="B49" s="22"/>
      <c r="C49" s="22"/>
      <c r="D49" s="22"/>
      <c r="E49" s="22"/>
      <c r="F49" s="22"/>
      <c r="G49" s="22"/>
      <c r="H49" s="22"/>
      <c r="I49" s="22"/>
      <c r="M49" s="27"/>
      <c r="O49" s="4"/>
    </row>
    <row r="50" spans="1:15" x14ac:dyDescent="0.25">
      <c r="M50" s="27"/>
      <c r="O50" s="4"/>
    </row>
    <row r="51" spans="1:15" x14ac:dyDescent="0.25">
      <c r="M51" s="27"/>
      <c r="O51" s="4"/>
    </row>
    <row r="52" spans="1:15" x14ac:dyDescent="0.25">
      <c r="M52" s="27"/>
      <c r="O52" s="4"/>
    </row>
    <row r="53" spans="1:15" x14ac:dyDescent="0.25">
      <c r="M53" s="27"/>
      <c r="O53" s="4"/>
    </row>
    <row r="54" spans="1:15" x14ac:dyDescent="0.25">
      <c r="M54" s="27"/>
      <c r="O54" s="4"/>
    </row>
    <row r="55" spans="1:15" x14ac:dyDescent="0.25">
      <c r="M55" s="27"/>
      <c r="O55" s="4"/>
    </row>
  </sheetData>
  <mergeCells count="6">
    <mergeCell ref="D37:G37"/>
    <mergeCell ref="C7:H7"/>
    <mergeCell ref="C8:H8"/>
    <mergeCell ref="D11:E11"/>
    <mergeCell ref="G11:H11"/>
    <mergeCell ref="C9:H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4"/>
  <sheetViews>
    <sheetView zoomScaleNormal="100" zoomScaleSheetLayoutView="85" workbookViewId="0">
      <selection activeCell="B9" sqref="B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42578125" style="4" customWidth="1"/>
    <col min="5" max="6" width="13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70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9" t="s">
        <v>92</v>
      </c>
      <c r="D9" s="109"/>
      <c r="E9" s="109"/>
      <c r="F9" s="109"/>
      <c r="G9" s="109"/>
      <c r="H9" s="109"/>
      <c r="I9" s="9"/>
      <c r="J9" s="5"/>
    </row>
    <row r="10" spans="1:18" x14ac:dyDescent="0.25">
      <c r="A10" s="5"/>
      <c r="B10" s="49"/>
      <c r="D10" s="49"/>
      <c r="E10" s="49"/>
      <c r="F10" s="55"/>
      <c r="G10" s="55"/>
      <c r="H10" s="55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66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-5.0999999999999996</v>
      </c>
      <c r="E14" s="25">
        <v>3.2869000000000002</v>
      </c>
      <c r="F14" s="26"/>
      <c r="G14" s="25">
        <v>1.2</v>
      </c>
      <c r="H14" s="25">
        <v>4.0505000000000004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3">
        <v>2013</v>
      </c>
      <c r="C15" s="53" t="s">
        <v>10</v>
      </c>
      <c r="D15" s="25">
        <v>-1.2</v>
      </c>
      <c r="E15" s="25">
        <v>4.6882999999999999</v>
      </c>
      <c r="F15" s="7"/>
      <c r="G15" s="25">
        <v>-4.9000000000000004</v>
      </c>
      <c r="H15" s="25">
        <v>-4.7999000000000001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66"/>
      <c r="C16" s="53" t="s">
        <v>31</v>
      </c>
      <c r="D16" s="25">
        <v>3.2</v>
      </c>
      <c r="E16" s="25">
        <v>1.7876000000000001</v>
      </c>
      <c r="F16" s="7"/>
      <c r="G16" s="25">
        <v>-3</v>
      </c>
      <c r="H16" s="25">
        <v>-10.9069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66"/>
      <c r="C17" s="53" t="s">
        <v>50</v>
      </c>
      <c r="D17" s="25">
        <v>4.8</v>
      </c>
      <c r="E17" s="25">
        <v>6.0289000000000001</v>
      </c>
      <c r="F17" s="26"/>
      <c r="G17" s="25">
        <v>-1.5</v>
      </c>
      <c r="H17" s="25">
        <v>-7.1051000000000002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25">
        <v>14.3</v>
      </c>
      <c r="E18" s="25">
        <v>15.8253</v>
      </c>
      <c r="F18" s="26"/>
      <c r="G18" s="25">
        <v>0.9</v>
      </c>
      <c r="H18" s="25">
        <v>-7.2548000000000004</v>
      </c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7"/>
      <c r="C19" s="53" t="s">
        <v>10</v>
      </c>
      <c r="D19" s="45">
        <v>12.2</v>
      </c>
      <c r="E19" s="45">
        <v>7.3914</v>
      </c>
      <c r="F19" s="7"/>
      <c r="G19" s="45">
        <v>5.9</v>
      </c>
      <c r="H19" s="45">
        <v>-2.6223000000000001</v>
      </c>
      <c r="I19" s="9"/>
      <c r="J19" s="5"/>
      <c r="K19" s="4"/>
      <c r="L19" s="40"/>
      <c r="M19" s="40"/>
      <c r="N19" s="40"/>
      <c r="O19" s="4"/>
      <c r="P19" s="40"/>
      <c r="Q19" s="30"/>
      <c r="R19" s="30"/>
    </row>
    <row r="20" spans="1:18" x14ac:dyDescent="0.25">
      <c r="A20" s="5"/>
      <c r="B20" s="7"/>
      <c r="C20" s="53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4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8"/>
      <c r="N25" s="28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8"/>
      <c r="M26" s="28"/>
      <c r="N26" s="28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4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28"/>
      <c r="M30" s="28"/>
      <c r="N30" s="28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27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ht="52.5" customHeight="1" x14ac:dyDescent="0.25">
      <c r="A36" s="5"/>
      <c r="B36" s="16"/>
      <c r="D36" s="117" t="s">
        <v>110</v>
      </c>
      <c r="E36" s="117"/>
      <c r="F36" s="117"/>
      <c r="G36" s="117"/>
      <c r="H36" s="16"/>
      <c r="I36" s="9"/>
      <c r="J36" s="5"/>
      <c r="M36" s="27"/>
      <c r="O36" s="4"/>
    </row>
    <row r="37" spans="1:15" ht="6" customHeight="1" x14ac:dyDescent="0.25">
      <c r="A37" s="5"/>
      <c r="B37" s="16"/>
      <c r="D37" s="51"/>
      <c r="E37" s="51"/>
      <c r="F37" s="51"/>
      <c r="G37" s="51"/>
      <c r="H37" s="16"/>
      <c r="I37" s="9"/>
      <c r="J37" s="5"/>
      <c r="M37" s="27"/>
      <c r="O37" s="4"/>
    </row>
    <row r="38" spans="1:15" x14ac:dyDescent="0.25">
      <c r="A38" s="5"/>
      <c r="B38" s="16"/>
      <c r="C38" s="7"/>
      <c r="D38" s="53"/>
      <c r="E38" s="53">
        <v>2013</v>
      </c>
      <c r="F38" s="53">
        <v>2014</v>
      </c>
      <c r="G38" s="53"/>
      <c r="H38" s="16"/>
      <c r="I38" s="9"/>
      <c r="J38" s="5"/>
      <c r="M38" s="27"/>
      <c r="O38" s="4"/>
    </row>
    <row r="39" spans="1:15" ht="6" customHeight="1" x14ac:dyDescent="0.25">
      <c r="A39" s="5"/>
      <c r="B39" s="16"/>
      <c r="C39" s="7"/>
      <c r="D39" s="53"/>
      <c r="E39" s="35"/>
      <c r="F39" s="16"/>
      <c r="G39" s="53"/>
      <c r="H39" s="16"/>
      <c r="I39" s="9"/>
      <c r="J39" s="5"/>
      <c r="M39" s="27"/>
      <c r="O39" s="4"/>
    </row>
    <row r="40" spans="1:15" x14ac:dyDescent="0.25">
      <c r="A40" s="5"/>
      <c r="B40" s="16"/>
      <c r="C40" s="67" t="s">
        <v>52</v>
      </c>
      <c r="D40" s="53"/>
      <c r="E40" s="25">
        <v>-5.6</v>
      </c>
      <c r="F40" s="45">
        <v>8.9</v>
      </c>
      <c r="G40" s="53"/>
      <c r="H40" s="16"/>
      <c r="I40" s="9"/>
      <c r="J40" s="5"/>
      <c r="M40" s="27"/>
      <c r="O40" s="4"/>
    </row>
    <row r="41" spans="1:15" x14ac:dyDescent="0.25">
      <c r="A41" s="5"/>
      <c r="B41" s="16"/>
      <c r="C41" s="67" t="s">
        <v>53</v>
      </c>
      <c r="D41" s="53"/>
      <c r="E41" s="25">
        <v>-6.6</v>
      </c>
      <c r="F41" s="45">
        <v>-1.1000000000000001</v>
      </c>
      <c r="G41" s="53"/>
      <c r="H41" s="16"/>
      <c r="I41" s="9"/>
      <c r="J41" s="5"/>
      <c r="M41" s="27"/>
      <c r="O41" s="4"/>
    </row>
    <row r="42" spans="1:15" x14ac:dyDescent="0.25">
      <c r="A42" s="5"/>
      <c r="B42" s="16"/>
      <c r="C42" s="67" t="s">
        <v>55</v>
      </c>
      <c r="D42" s="53"/>
      <c r="E42" s="25">
        <v>-15</v>
      </c>
      <c r="F42" s="45">
        <v>3.7</v>
      </c>
      <c r="G42" s="53"/>
      <c r="H42" s="16"/>
      <c r="I42" s="9"/>
      <c r="J42" s="5"/>
      <c r="M42" s="27"/>
      <c r="O42" s="4"/>
    </row>
    <row r="43" spans="1:15" x14ac:dyDescent="0.25">
      <c r="A43" s="5"/>
      <c r="B43" s="16"/>
      <c r="C43" s="66" t="s">
        <v>56</v>
      </c>
      <c r="D43" s="53"/>
      <c r="E43" s="77">
        <v>-4.9000000000000004</v>
      </c>
      <c r="F43" s="45">
        <v>5.9</v>
      </c>
      <c r="G43" s="53"/>
      <c r="H43" s="16"/>
      <c r="I43" s="9"/>
      <c r="J43" s="5"/>
      <c r="M43" s="27"/>
      <c r="O43" s="4"/>
    </row>
    <row r="44" spans="1:15" x14ac:dyDescent="0.25">
      <c r="A44" s="5"/>
      <c r="B44" s="16"/>
      <c r="C44" s="16"/>
      <c r="D44" s="16"/>
      <c r="E44" s="16"/>
      <c r="F44" s="16"/>
      <c r="G44" s="16"/>
      <c r="H44" s="16"/>
      <c r="I44" s="9"/>
      <c r="J44" s="5"/>
      <c r="M44" s="27"/>
      <c r="O44" s="4"/>
    </row>
    <row r="45" spans="1:15" x14ac:dyDescent="0.25">
      <c r="A45" s="5"/>
      <c r="B45" s="16" t="str">
        <f>Índice!B42</f>
        <v>Fuente: Departamento Administrativo Nacional de Estadistica, Dane noviembre 2014</v>
      </c>
      <c r="C45" s="16"/>
      <c r="D45" s="16"/>
      <c r="E45" s="16"/>
      <c r="F45" s="16"/>
      <c r="G45" s="16"/>
      <c r="H45" s="16"/>
      <c r="I45" s="9"/>
      <c r="J45" s="5"/>
      <c r="M45" s="27"/>
      <c r="O45" s="4"/>
    </row>
    <row r="46" spans="1:15" x14ac:dyDescent="0.25">
      <c r="A46" s="5"/>
      <c r="B46" s="75" t="s">
        <v>71</v>
      </c>
      <c r="C46" s="16"/>
      <c r="D46" s="16"/>
      <c r="E46" s="16"/>
      <c r="F46" s="16"/>
      <c r="G46" s="16"/>
      <c r="H46" s="16"/>
      <c r="I46" s="9"/>
      <c r="J46" s="5"/>
      <c r="M46" s="27"/>
      <c r="O46" s="4"/>
    </row>
    <row r="47" spans="1:15" x14ac:dyDescent="0.25">
      <c r="A47" s="17"/>
      <c r="B47" s="18" t="s">
        <v>86</v>
      </c>
      <c r="C47" s="18"/>
      <c r="D47" s="18"/>
      <c r="E47" s="18"/>
      <c r="F47" s="18"/>
      <c r="G47" s="18"/>
      <c r="H47" s="18"/>
      <c r="I47" s="20"/>
      <c r="J47" s="5"/>
      <c r="M47" s="27"/>
      <c r="O47" s="4"/>
    </row>
    <row r="48" spans="1:15" x14ac:dyDescent="0.25">
      <c r="A48" s="22"/>
      <c r="B48" s="22"/>
      <c r="C48" s="22"/>
      <c r="D48" s="22"/>
      <c r="E48" s="22"/>
      <c r="F48" s="22"/>
      <c r="G48" s="22"/>
      <c r="H48" s="22"/>
      <c r="I48" s="22"/>
      <c r="M48" s="27"/>
      <c r="O48" s="4"/>
    </row>
    <row r="49" spans="13:15" x14ac:dyDescent="0.25">
      <c r="M49" s="27"/>
      <c r="O49" s="4"/>
    </row>
    <row r="50" spans="13:15" x14ac:dyDescent="0.25">
      <c r="M50" s="27"/>
      <c r="O50" s="4"/>
    </row>
    <row r="51" spans="13:15" x14ac:dyDescent="0.25">
      <c r="M51" s="27"/>
      <c r="O51" s="4"/>
    </row>
    <row r="52" spans="13:15" x14ac:dyDescent="0.25">
      <c r="M52" s="27"/>
      <c r="O52" s="4"/>
    </row>
    <row r="53" spans="13:15" x14ac:dyDescent="0.25">
      <c r="M53" s="27"/>
      <c r="O53" s="4"/>
    </row>
    <row r="54" spans="13:15" x14ac:dyDescent="0.25">
      <c r="M54" s="27"/>
      <c r="O54" s="4"/>
    </row>
  </sheetData>
  <mergeCells count="6">
    <mergeCell ref="D36:G36"/>
    <mergeCell ref="C7:H7"/>
    <mergeCell ref="C8:H8"/>
    <mergeCell ref="D11:E11"/>
    <mergeCell ref="G11:H11"/>
    <mergeCell ref="C9:H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Normal="100" zoomScaleSheetLayoutView="85" workbookViewId="0">
      <selection activeCell="B11" sqref="B1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85546875" style="4" customWidth="1"/>
    <col min="5" max="5" width="13.140625" style="4" customWidth="1"/>
    <col min="6" max="6" width="14.855468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72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9" t="s">
        <v>92</v>
      </c>
      <c r="D9" s="109"/>
      <c r="E9" s="109"/>
      <c r="F9" s="109"/>
      <c r="G9" s="109"/>
      <c r="H9" s="109"/>
      <c r="I9" s="9"/>
      <c r="J9" s="5"/>
    </row>
    <row r="10" spans="1:18" x14ac:dyDescent="0.25">
      <c r="A10" s="5"/>
      <c r="B10" s="49"/>
      <c r="D10" s="49"/>
      <c r="E10" s="49"/>
      <c r="F10" s="55"/>
      <c r="G10" s="55"/>
      <c r="H10" s="55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-7.9</v>
      </c>
      <c r="E14" s="25">
        <v>2.9940000000000002</v>
      </c>
      <c r="F14" s="26"/>
      <c r="G14" s="25">
        <v>-4.3</v>
      </c>
      <c r="H14" s="25">
        <v>4.9215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3">
        <v>2013</v>
      </c>
      <c r="C15" s="53" t="s">
        <v>10</v>
      </c>
      <c r="D15" s="25">
        <v>-3.9</v>
      </c>
      <c r="E15" s="25">
        <v>7.2862</v>
      </c>
      <c r="F15" s="7"/>
      <c r="G15" s="25">
        <v>-4.3</v>
      </c>
      <c r="H15" s="25">
        <v>6.7923999999999998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66"/>
      <c r="C16" s="53" t="s">
        <v>31</v>
      </c>
      <c r="D16" s="25">
        <v>-0.7</v>
      </c>
      <c r="E16" s="25">
        <v>6.5922999999999998</v>
      </c>
      <c r="F16" s="7"/>
      <c r="G16" s="25">
        <v>-4.7</v>
      </c>
      <c r="H16" s="25">
        <v>7.1073000000000004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66"/>
      <c r="C17" s="53" t="s">
        <v>50</v>
      </c>
      <c r="D17" s="25">
        <v>1.8</v>
      </c>
      <c r="E17" s="25">
        <v>8.0856999999999992</v>
      </c>
      <c r="F17" s="26"/>
      <c r="G17" s="25">
        <v>-0.6</v>
      </c>
      <c r="H17" s="25">
        <v>8.2312999999999992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25">
        <v>8.5</v>
      </c>
      <c r="E18" s="25">
        <v>10.711600000000001</v>
      </c>
      <c r="F18" s="26"/>
      <c r="G18" s="25">
        <v>5.5</v>
      </c>
      <c r="H18" s="25">
        <v>11.4961</v>
      </c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66"/>
      <c r="C19" s="53" t="s">
        <v>10</v>
      </c>
      <c r="D19" s="45">
        <v>17.7</v>
      </c>
      <c r="E19" s="45">
        <v>14.731999999999999</v>
      </c>
      <c r="F19" s="7"/>
      <c r="G19" s="45">
        <v>10.4</v>
      </c>
      <c r="H19" s="45">
        <v>9.7874999999999996</v>
      </c>
      <c r="I19" s="9"/>
      <c r="J19" s="5"/>
      <c r="K19" s="4"/>
      <c r="L19" s="40"/>
      <c r="M19" s="40"/>
      <c r="N19" s="40"/>
      <c r="O19" s="4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ht="45.75" customHeight="1" x14ac:dyDescent="0.25">
      <c r="A37" s="5"/>
      <c r="B37" s="16"/>
      <c r="D37" s="120" t="s">
        <v>111</v>
      </c>
      <c r="E37" s="120"/>
      <c r="F37" s="120"/>
      <c r="G37" s="120"/>
      <c r="H37" s="16"/>
      <c r="I37" s="9"/>
      <c r="J37" s="5"/>
      <c r="M37" s="27"/>
      <c r="O37" s="4"/>
    </row>
    <row r="38" spans="1:15" ht="6" customHeight="1" x14ac:dyDescent="0.25">
      <c r="A38" s="5"/>
      <c r="B38" s="16"/>
      <c r="D38" s="51"/>
      <c r="E38" s="51"/>
      <c r="F38" s="51"/>
      <c r="G38" s="51"/>
      <c r="H38" s="16"/>
      <c r="I38" s="9"/>
      <c r="J38" s="5"/>
      <c r="M38" s="27"/>
      <c r="O38" s="4"/>
    </row>
    <row r="39" spans="1:15" x14ac:dyDescent="0.25">
      <c r="A39" s="5"/>
      <c r="B39" s="16"/>
      <c r="C39" s="7"/>
      <c r="D39" s="53"/>
      <c r="E39" s="53">
        <v>2013</v>
      </c>
      <c r="F39" s="53">
        <v>2014</v>
      </c>
      <c r="G39" s="16"/>
      <c r="H39" s="16"/>
      <c r="I39" s="9"/>
      <c r="J39" s="5"/>
      <c r="M39" s="27"/>
      <c r="O39" s="4"/>
    </row>
    <row r="40" spans="1:15" ht="6" customHeight="1" x14ac:dyDescent="0.25">
      <c r="A40" s="5"/>
      <c r="B40" s="16"/>
      <c r="C40" s="7"/>
      <c r="D40" s="53"/>
      <c r="E40" s="35"/>
      <c r="G40" s="16"/>
      <c r="H40" s="16"/>
      <c r="I40" s="9"/>
      <c r="J40" s="5"/>
      <c r="M40" s="27"/>
      <c r="O40" s="4"/>
    </row>
    <row r="41" spans="1:15" x14ac:dyDescent="0.25">
      <c r="A41" s="5"/>
      <c r="B41" s="16"/>
      <c r="C41" s="67" t="s">
        <v>52</v>
      </c>
      <c r="D41" s="53"/>
      <c r="E41" s="25">
        <v>0.42229092828596215</v>
      </c>
      <c r="F41" s="45">
        <v>14.1</v>
      </c>
      <c r="G41" s="16"/>
      <c r="H41" s="16"/>
      <c r="I41" s="9"/>
      <c r="J41" s="5"/>
      <c r="M41" s="27"/>
      <c r="O41" s="4"/>
    </row>
    <row r="42" spans="1:15" x14ac:dyDescent="0.25">
      <c r="A42" s="5"/>
      <c r="B42" s="16"/>
      <c r="C42" s="67" t="s">
        <v>53</v>
      </c>
      <c r="D42" s="53"/>
      <c r="E42" s="25">
        <v>-11.031456646684379</v>
      </c>
      <c r="F42" s="45">
        <v>4.3</v>
      </c>
      <c r="G42" s="16"/>
      <c r="H42" s="16"/>
      <c r="I42" s="9"/>
      <c r="J42" s="5"/>
      <c r="M42" s="27"/>
      <c r="O42" s="4"/>
    </row>
    <row r="43" spans="1:15" x14ac:dyDescent="0.25">
      <c r="A43" s="5"/>
      <c r="B43" s="16"/>
      <c r="C43" s="67" t="s">
        <v>55</v>
      </c>
      <c r="D43" s="53"/>
      <c r="E43" s="25">
        <v>-1.6</v>
      </c>
      <c r="F43" s="45">
        <v>-19.8</v>
      </c>
      <c r="G43" s="16"/>
      <c r="H43" s="16"/>
      <c r="I43" s="9"/>
      <c r="J43" s="5"/>
      <c r="M43" s="27"/>
      <c r="O43" s="4"/>
    </row>
    <row r="44" spans="1:15" x14ac:dyDescent="0.25">
      <c r="A44" s="5"/>
      <c r="B44" s="16"/>
      <c r="C44" s="66" t="s">
        <v>56</v>
      </c>
      <c r="D44" s="53"/>
      <c r="E44" s="77">
        <v>-4.3</v>
      </c>
      <c r="F44" s="45">
        <v>10.4</v>
      </c>
      <c r="G44" s="16"/>
      <c r="H44" s="16"/>
      <c r="I44" s="9"/>
      <c r="J44" s="5"/>
      <c r="M44" s="27"/>
      <c r="O44" s="4"/>
    </row>
    <row r="45" spans="1:15" x14ac:dyDescent="0.25">
      <c r="A45" s="5"/>
      <c r="B45" s="16"/>
      <c r="C45" s="16"/>
      <c r="D45" s="16"/>
      <c r="E45" s="16"/>
      <c r="F45" s="16"/>
      <c r="G45" s="16"/>
      <c r="H45" s="16"/>
      <c r="I45" s="9"/>
      <c r="J45" s="5"/>
      <c r="M45" s="27"/>
      <c r="O45" s="4"/>
    </row>
    <row r="46" spans="1:15" x14ac:dyDescent="0.25">
      <c r="A46" s="5"/>
      <c r="B46" s="16" t="str">
        <f>Índice!B42</f>
        <v>Fuente: Departamento Administrativo Nacional de Estadistica, Dane noviembre 2014</v>
      </c>
      <c r="C46" s="16"/>
      <c r="D46" s="16"/>
      <c r="E46" s="16"/>
      <c r="F46" s="16"/>
      <c r="G46" s="16"/>
      <c r="H46" s="16"/>
      <c r="I46" s="9"/>
      <c r="J46" s="5"/>
      <c r="M46" s="27"/>
      <c r="O46" s="4"/>
    </row>
    <row r="47" spans="1:15" x14ac:dyDescent="0.25">
      <c r="A47" s="5"/>
      <c r="B47" s="75" t="s">
        <v>73</v>
      </c>
      <c r="C47" s="16"/>
      <c r="D47" s="16"/>
      <c r="E47" s="16"/>
      <c r="F47" s="16"/>
      <c r="G47" s="16"/>
      <c r="H47" s="16"/>
      <c r="I47" s="9"/>
      <c r="J47" s="5"/>
      <c r="M47" s="27"/>
      <c r="O47" s="4"/>
    </row>
    <row r="48" spans="1:15" x14ac:dyDescent="0.25">
      <c r="A48" s="17"/>
      <c r="B48" s="18" t="s">
        <v>86</v>
      </c>
      <c r="C48" s="18"/>
      <c r="D48" s="18"/>
      <c r="E48" s="18"/>
      <c r="F48" s="18"/>
      <c r="G48" s="18"/>
      <c r="H48" s="18"/>
      <c r="I48" s="20"/>
      <c r="J48" s="5"/>
      <c r="M48" s="27"/>
      <c r="O48" s="4"/>
    </row>
    <row r="49" spans="1:15" x14ac:dyDescent="0.25">
      <c r="A49" s="22"/>
      <c r="B49" s="22"/>
      <c r="C49" s="22"/>
      <c r="D49" s="22"/>
      <c r="E49" s="22"/>
      <c r="F49" s="22"/>
      <c r="G49" s="22"/>
      <c r="H49" s="22"/>
      <c r="I49" s="22"/>
      <c r="M49" s="27"/>
      <c r="O49" s="4"/>
    </row>
    <row r="50" spans="1:15" x14ac:dyDescent="0.25">
      <c r="M50" s="27"/>
      <c r="O50" s="4"/>
    </row>
    <row r="51" spans="1:15" x14ac:dyDescent="0.25">
      <c r="M51" s="27"/>
      <c r="O51" s="4"/>
    </row>
    <row r="52" spans="1:15" x14ac:dyDescent="0.25">
      <c r="M52" s="27"/>
      <c r="O52" s="4"/>
    </row>
    <row r="53" spans="1:15" x14ac:dyDescent="0.25">
      <c r="M53" s="27"/>
      <c r="O53" s="4"/>
    </row>
    <row r="54" spans="1:15" x14ac:dyDescent="0.25">
      <c r="M54" s="27"/>
      <c r="O54" s="4"/>
    </row>
    <row r="55" spans="1:15" x14ac:dyDescent="0.25">
      <c r="M55" s="27"/>
      <c r="O55" s="4"/>
    </row>
  </sheetData>
  <mergeCells count="6">
    <mergeCell ref="D37:G37"/>
    <mergeCell ref="C7:H7"/>
    <mergeCell ref="C8:H8"/>
    <mergeCell ref="D11:E11"/>
    <mergeCell ref="G11:H11"/>
    <mergeCell ref="C9:H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14</oddFooter>
  </headerFooter>
  <colBreaks count="1" manualBreakCount="1">
    <brk id="9" max="1048575" man="1"/>
  </colBreak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140625" style="4" customWidth="1"/>
    <col min="5" max="5" width="12.85546875" style="4" customWidth="1"/>
    <col min="6" max="6" width="13.1406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75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9" t="s">
        <v>92</v>
      </c>
      <c r="D9" s="109"/>
      <c r="E9" s="109"/>
      <c r="F9" s="109"/>
      <c r="G9" s="109"/>
      <c r="H9" s="109"/>
      <c r="I9" s="9"/>
      <c r="J9" s="5"/>
    </row>
    <row r="10" spans="1:18" x14ac:dyDescent="0.25">
      <c r="A10" s="5"/>
      <c r="B10" s="49"/>
      <c r="D10" s="49"/>
      <c r="E10" s="49"/>
      <c r="F10" s="59"/>
      <c r="G10" s="59"/>
      <c r="H10" s="59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4.8</v>
      </c>
      <c r="E14" s="25">
        <v>0.96499999999999997</v>
      </c>
      <c r="F14" s="26"/>
      <c r="G14" s="25">
        <v>0.5</v>
      </c>
      <c r="H14" s="25">
        <v>-2.0868000000000002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3">
        <v>2013</v>
      </c>
      <c r="C15" s="53" t="s">
        <v>10</v>
      </c>
      <c r="D15" s="25">
        <v>4</v>
      </c>
      <c r="E15" s="25">
        <v>1.2781</v>
      </c>
      <c r="F15" s="7"/>
      <c r="G15" s="25">
        <v>-1.4</v>
      </c>
      <c r="H15" s="25">
        <v>-2.5196000000000001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66"/>
      <c r="C16" s="53" t="s">
        <v>31</v>
      </c>
      <c r="D16" s="25">
        <v>1.1000000000000001</v>
      </c>
      <c r="E16" s="25">
        <v>0.39100000000000001</v>
      </c>
      <c r="F16" s="7"/>
      <c r="G16" s="25">
        <v>-3</v>
      </c>
      <c r="H16" s="25">
        <v>-2.1394000000000002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66"/>
      <c r="C17" s="53" t="s">
        <v>50</v>
      </c>
      <c r="D17" s="25">
        <v>3.9</v>
      </c>
      <c r="E17" s="25">
        <v>1.5448</v>
      </c>
      <c r="F17" s="26"/>
      <c r="G17" s="25">
        <v>-5.2</v>
      </c>
      <c r="H17" s="25">
        <v>-0.34920000000000001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25">
        <v>2.2000000000000002</v>
      </c>
      <c r="E18" s="25">
        <v>1.4049</v>
      </c>
      <c r="F18" s="26"/>
      <c r="G18" s="25">
        <v>-0.6</v>
      </c>
      <c r="H18" s="25">
        <v>0.55430000000000001</v>
      </c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7"/>
      <c r="C19" s="53" t="s">
        <v>10</v>
      </c>
      <c r="D19" s="45">
        <v>2.2999999999999998</v>
      </c>
      <c r="E19" s="45">
        <v>3.8927</v>
      </c>
      <c r="F19" s="7"/>
      <c r="G19" s="45">
        <v>1.7</v>
      </c>
      <c r="H19" s="45">
        <v>2.9302000000000001</v>
      </c>
      <c r="I19" s="9"/>
      <c r="J19" s="5"/>
      <c r="K19" s="4"/>
      <c r="L19" s="40"/>
      <c r="M19" s="40"/>
      <c r="N19" s="40"/>
      <c r="O19" s="4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ht="47.25" customHeight="1" x14ac:dyDescent="0.25">
      <c r="A38" s="5"/>
      <c r="B38" s="16"/>
      <c r="D38" s="121" t="s">
        <v>112</v>
      </c>
      <c r="E38" s="121"/>
      <c r="F38" s="121"/>
      <c r="G38" s="121"/>
      <c r="H38" s="16"/>
      <c r="I38" s="9"/>
      <c r="J38" s="5"/>
      <c r="M38" s="27"/>
      <c r="O38" s="4"/>
    </row>
    <row r="39" spans="1:15" ht="6" customHeight="1" x14ac:dyDescent="0.25">
      <c r="A39" s="5"/>
      <c r="B39" s="16"/>
      <c r="D39" s="51"/>
      <c r="E39" s="51"/>
      <c r="F39" s="51"/>
      <c r="G39" s="51"/>
      <c r="H39" s="16"/>
      <c r="I39" s="9"/>
      <c r="J39" s="5"/>
      <c r="M39" s="27"/>
      <c r="O39" s="4"/>
    </row>
    <row r="40" spans="1:15" x14ac:dyDescent="0.25">
      <c r="A40" s="5"/>
      <c r="B40" s="16"/>
      <c r="C40" s="7"/>
      <c r="D40" s="53"/>
      <c r="E40" s="53">
        <v>2013</v>
      </c>
      <c r="F40" s="53">
        <v>2014</v>
      </c>
      <c r="G40" s="53"/>
      <c r="H40" s="16"/>
      <c r="I40" s="9"/>
      <c r="J40" s="5"/>
      <c r="M40" s="27"/>
      <c r="O40" s="4"/>
    </row>
    <row r="41" spans="1:15" ht="6" customHeight="1" x14ac:dyDescent="0.25">
      <c r="A41" s="5"/>
      <c r="B41" s="16"/>
      <c r="C41" s="7"/>
      <c r="D41" s="35"/>
      <c r="E41" s="35"/>
      <c r="G41" s="53"/>
      <c r="H41" s="16"/>
      <c r="I41" s="9"/>
      <c r="J41" s="5"/>
      <c r="M41" s="27"/>
      <c r="O41" s="4"/>
    </row>
    <row r="42" spans="1:15" x14ac:dyDescent="0.25">
      <c r="A42" s="5"/>
      <c r="B42" s="16"/>
      <c r="C42" s="67" t="s">
        <v>52</v>
      </c>
      <c r="D42" s="53"/>
      <c r="E42" s="25">
        <v>10.5</v>
      </c>
      <c r="F42" s="45">
        <v>7.4</v>
      </c>
      <c r="G42" s="53"/>
      <c r="H42" s="16"/>
      <c r="I42" s="9"/>
      <c r="J42" s="5"/>
      <c r="M42" s="27"/>
      <c r="O42" s="4"/>
    </row>
    <row r="43" spans="1:15" x14ac:dyDescent="0.25">
      <c r="A43" s="5"/>
      <c r="B43" s="16"/>
      <c r="C43" s="67" t="s">
        <v>53</v>
      </c>
      <c r="D43" s="53"/>
      <c r="E43" s="25">
        <v>9.5</v>
      </c>
      <c r="F43" s="45">
        <v>4.9000000000000004</v>
      </c>
      <c r="G43" s="53"/>
      <c r="H43" s="16"/>
      <c r="I43" s="9"/>
      <c r="J43" s="5"/>
      <c r="M43" s="27"/>
      <c r="O43" s="4"/>
    </row>
    <row r="44" spans="1:15" x14ac:dyDescent="0.25">
      <c r="A44" s="5"/>
      <c r="B44" s="16"/>
      <c r="C44" s="67" t="s">
        <v>54</v>
      </c>
      <c r="D44" s="53"/>
      <c r="E44" s="25">
        <v>-8.3000000000000007</v>
      </c>
      <c r="F44" s="45">
        <v>-1.7</v>
      </c>
      <c r="G44" s="53"/>
      <c r="H44" s="16"/>
      <c r="I44" s="9"/>
      <c r="J44" s="5"/>
      <c r="M44" s="27"/>
      <c r="O44" s="4"/>
    </row>
    <row r="45" spans="1:15" x14ac:dyDescent="0.25">
      <c r="A45" s="5"/>
      <c r="B45" s="16"/>
      <c r="C45" s="67" t="s">
        <v>55</v>
      </c>
      <c r="D45" s="53"/>
      <c r="E45" s="25">
        <v>26.4</v>
      </c>
      <c r="F45" s="45">
        <v>9.1999999999999993</v>
      </c>
      <c r="G45" s="53"/>
      <c r="H45" s="16"/>
      <c r="I45" s="9"/>
      <c r="J45" s="5"/>
      <c r="M45" s="27"/>
      <c r="O45" s="4"/>
    </row>
    <row r="46" spans="1:15" x14ac:dyDescent="0.25">
      <c r="A46" s="5"/>
      <c r="B46" s="16"/>
      <c r="C46" s="66" t="s">
        <v>56</v>
      </c>
      <c r="D46" s="53"/>
      <c r="E46" s="77">
        <v>-1.4</v>
      </c>
      <c r="F46" s="45">
        <v>1.7</v>
      </c>
      <c r="G46" s="53"/>
      <c r="H46" s="16"/>
      <c r="I46" s="9"/>
      <c r="J46" s="5"/>
      <c r="M46" s="27"/>
      <c r="O46" s="4"/>
    </row>
    <row r="47" spans="1:15" x14ac:dyDescent="0.25">
      <c r="A47" s="5"/>
      <c r="B47" s="16"/>
      <c r="C47" s="16"/>
      <c r="D47" s="16"/>
      <c r="E47" s="16"/>
      <c r="F47" s="16"/>
      <c r="G47" s="16"/>
      <c r="H47" s="16"/>
      <c r="I47" s="9"/>
      <c r="J47" s="5"/>
      <c r="M47" s="27"/>
      <c r="O47" s="4"/>
    </row>
    <row r="48" spans="1:15" x14ac:dyDescent="0.25">
      <c r="A48" s="5"/>
      <c r="B48" s="16" t="str">
        <f>Índice!B42</f>
        <v>Fuente: Departamento Administrativo Nacional de Estadistica, Dane noviembre 2014</v>
      </c>
      <c r="C48" s="16"/>
      <c r="D48" s="16"/>
      <c r="E48" s="16"/>
      <c r="F48" s="16"/>
      <c r="G48" s="16"/>
      <c r="H48" s="16"/>
      <c r="I48" s="9"/>
      <c r="J48" s="5"/>
      <c r="M48" s="27"/>
      <c r="O48" s="4"/>
    </row>
    <row r="49" spans="1:15" x14ac:dyDescent="0.25">
      <c r="A49" s="5"/>
      <c r="B49" s="75" t="s">
        <v>74</v>
      </c>
      <c r="C49" s="16"/>
      <c r="D49" s="16"/>
      <c r="E49" s="16"/>
      <c r="F49" s="16"/>
      <c r="G49" s="16"/>
      <c r="H49" s="16"/>
      <c r="I49" s="9"/>
      <c r="J49" s="5"/>
      <c r="M49" s="27"/>
      <c r="O49" s="4"/>
    </row>
    <row r="50" spans="1:15" x14ac:dyDescent="0.25">
      <c r="A50" s="17"/>
      <c r="B50" s="18" t="s">
        <v>86</v>
      </c>
      <c r="C50" s="18"/>
      <c r="D50" s="18"/>
      <c r="E50" s="18"/>
      <c r="F50" s="18"/>
      <c r="G50" s="18"/>
      <c r="H50" s="18"/>
      <c r="I50" s="20"/>
      <c r="J50" s="5"/>
      <c r="M50" s="27"/>
      <c r="O50" s="4"/>
    </row>
    <row r="51" spans="1:15" x14ac:dyDescent="0.25">
      <c r="A51" s="22"/>
      <c r="B51" s="22"/>
      <c r="C51" s="22"/>
      <c r="D51" s="22"/>
      <c r="E51" s="22"/>
      <c r="F51" s="22"/>
      <c r="G51" s="22"/>
      <c r="H51" s="22"/>
      <c r="I51" s="22"/>
      <c r="M51" s="27"/>
      <c r="O51" s="4"/>
    </row>
    <row r="52" spans="1:15" x14ac:dyDescent="0.25">
      <c r="M52" s="27"/>
      <c r="O52" s="4"/>
    </row>
    <row r="53" spans="1:15" x14ac:dyDescent="0.25">
      <c r="M53" s="27"/>
      <c r="O53" s="4"/>
    </row>
    <row r="54" spans="1:15" x14ac:dyDescent="0.25">
      <c r="M54" s="27"/>
      <c r="O54" s="4"/>
    </row>
    <row r="55" spans="1:15" x14ac:dyDescent="0.25">
      <c r="M55" s="27"/>
      <c r="O55" s="4"/>
    </row>
    <row r="56" spans="1:15" x14ac:dyDescent="0.25">
      <c r="M56" s="27"/>
      <c r="O56" s="4"/>
    </row>
    <row r="57" spans="1:15" x14ac:dyDescent="0.25">
      <c r="M57" s="27"/>
      <c r="O57" s="4"/>
    </row>
  </sheetData>
  <mergeCells count="6">
    <mergeCell ref="D38:G38"/>
    <mergeCell ref="C7:H7"/>
    <mergeCell ref="C8:H8"/>
    <mergeCell ref="D11:E11"/>
    <mergeCell ref="G11:H11"/>
    <mergeCell ref="C9:H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3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8.140625" style="4" customWidth="1"/>
    <col min="4" max="5" width="14.140625" style="4" customWidth="1"/>
    <col min="6" max="6" width="14.28515625" style="4" customWidth="1"/>
    <col min="7" max="7" width="14.140625" style="4" customWidth="1"/>
    <col min="8" max="8" width="9.42578125" style="4" customWidth="1"/>
    <col min="9" max="9" width="10.28515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37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76</v>
      </c>
      <c r="D8" s="108"/>
      <c r="E8" s="108"/>
      <c r="F8" s="108"/>
      <c r="G8" s="108"/>
      <c r="H8" s="108"/>
      <c r="I8" s="9"/>
      <c r="J8" s="5"/>
    </row>
    <row r="9" spans="1:18" x14ac:dyDescent="0.25">
      <c r="A9" s="5"/>
      <c r="B9" s="49"/>
      <c r="C9" s="109" t="s">
        <v>92</v>
      </c>
      <c r="D9" s="109"/>
      <c r="E9" s="109"/>
      <c r="F9" s="109"/>
      <c r="G9" s="109"/>
      <c r="H9" s="109"/>
      <c r="I9" s="9"/>
      <c r="J9" s="5"/>
    </row>
    <row r="10" spans="1:18" x14ac:dyDescent="0.25">
      <c r="A10" s="5"/>
      <c r="B10" s="49"/>
      <c r="D10" s="49"/>
      <c r="E10" s="49"/>
      <c r="F10" s="59"/>
      <c r="G10" s="59"/>
      <c r="H10" s="59"/>
      <c r="I10" s="9"/>
      <c r="J10" s="5"/>
    </row>
    <row r="11" spans="1:18" ht="15.75" customHeight="1" x14ac:dyDescent="0.25">
      <c r="A11" s="5"/>
      <c r="B11" s="7"/>
      <c r="C11" s="7"/>
      <c r="E11" s="119" t="s">
        <v>9</v>
      </c>
      <c r="F11" s="119"/>
      <c r="G11" s="7"/>
      <c r="H11" s="7"/>
      <c r="I11" s="9"/>
      <c r="J11" s="5"/>
    </row>
    <row r="12" spans="1:18" x14ac:dyDescent="0.25">
      <c r="A12" s="5"/>
      <c r="B12" s="7"/>
      <c r="C12" s="7"/>
      <c r="E12" s="49" t="s">
        <v>3</v>
      </c>
      <c r="F12" s="49" t="s">
        <v>4</v>
      </c>
      <c r="G12" s="7"/>
      <c r="I12" s="9"/>
      <c r="J12" s="5"/>
      <c r="K12" s="4"/>
      <c r="L12" s="4"/>
      <c r="M12" s="4"/>
      <c r="N12" s="4"/>
      <c r="O12" s="4"/>
      <c r="P12" s="40"/>
    </row>
    <row r="13" spans="1:18" ht="12" customHeight="1" x14ac:dyDescent="0.25">
      <c r="A13" s="5"/>
      <c r="B13" s="7"/>
      <c r="C13" s="7"/>
      <c r="D13" s="35"/>
      <c r="E13" s="35"/>
      <c r="F13" s="53"/>
      <c r="G13" s="7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53">
        <v>2013</v>
      </c>
      <c r="D14" s="53" t="s">
        <v>5</v>
      </c>
      <c r="E14" s="25">
        <v>14.5</v>
      </c>
      <c r="F14" s="25">
        <v>5.5183999999999997</v>
      </c>
      <c r="G14" s="7"/>
      <c r="H14" s="7"/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7"/>
      <c r="C15" s="104">
        <v>2013</v>
      </c>
      <c r="D15" s="53" t="s">
        <v>10</v>
      </c>
      <c r="E15" s="25">
        <v>18.2</v>
      </c>
      <c r="F15" s="25">
        <v>11.742699999999999</v>
      </c>
      <c r="G15" s="7"/>
      <c r="H15" s="7"/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7"/>
      <c r="C16" s="53"/>
      <c r="D16" s="53" t="s">
        <v>31</v>
      </c>
      <c r="E16" s="25">
        <v>12.7</v>
      </c>
      <c r="F16" s="25">
        <v>9.4510000000000005</v>
      </c>
      <c r="G16" s="7"/>
      <c r="H16" s="7"/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7"/>
      <c r="C17" s="53"/>
      <c r="D17" s="53" t="s">
        <v>50</v>
      </c>
      <c r="E17" s="25">
        <v>11.5</v>
      </c>
      <c r="F17" s="25">
        <v>12.1631</v>
      </c>
      <c r="G17" s="7"/>
      <c r="H17" s="7"/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7"/>
      <c r="C18" s="53">
        <v>2014</v>
      </c>
      <c r="D18" s="53" t="s">
        <v>5</v>
      </c>
      <c r="E18" s="25">
        <v>11.5</v>
      </c>
      <c r="F18" s="25">
        <v>11.9747</v>
      </c>
      <c r="G18" s="7"/>
      <c r="H18" s="7"/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7"/>
      <c r="C19" s="7"/>
      <c r="D19" s="53" t="s">
        <v>10</v>
      </c>
      <c r="E19" s="45">
        <v>11.3</v>
      </c>
      <c r="F19" s="45">
        <v>8.3988999999999994</v>
      </c>
      <c r="G19" s="7"/>
      <c r="H19" s="7"/>
      <c r="I19" s="9"/>
      <c r="J19" s="5"/>
      <c r="L19" s="24"/>
      <c r="M19" s="28"/>
      <c r="N19" s="28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L20" s="24"/>
      <c r="M20" s="28"/>
      <c r="N20" s="28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4"/>
      <c r="M21" s="28"/>
      <c r="N21" s="28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 t="str">
        <f>Índice!B42</f>
        <v>Fuente: Departamento Administrativo Nacional de Estadistica, Dane noviembre 2014</v>
      </c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17"/>
      <c r="B36" s="18" t="s">
        <v>77</v>
      </c>
      <c r="C36" s="18"/>
      <c r="D36" s="18"/>
      <c r="E36" s="18"/>
      <c r="F36" s="18"/>
      <c r="G36" s="18"/>
      <c r="H36" s="18"/>
      <c r="I36" s="20"/>
      <c r="J36" s="5"/>
      <c r="M36" s="27"/>
      <c r="O36" s="4"/>
    </row>
    <row r="37" spans="1:15" x14ac:dyDescent="0.25">
      <c r="A37" s="22"/>
      <c r="B37" s="22"/>
      <c r="C37" s="22"/>
      <c r="D37" s="22"/>
      <c r="E37" s="22"/>
      <c r="F37" s="22"/>
      <c r="G37" s="22"/>
      <c r="H37" s="22"/>
      <c r="I37" s="22"/>
      <c r="M37" s="27"/>
      <c r="O37" s="4"/>
    </row>
    <row r="38" spans="1:15" x14ac:dyDescent="0.25">
      <c r="M38" s="27"/>
      <c r="O38" s="4"/>
    </row>
    <row r="39" spans="1:15" x14ac:dyDescent="0.25">
      <c r="M39" s="27"/>
      <c r="O39" s="4"/>
    </row>
    <row r="40" spans="1:15" x14ac:dyDescent="0.25">
      <c r="M40" s="27"/>
      <c r="O40" s="4"/>
    </row>
    <row r="41" spans="1:15" x14ac:dyDescent="0.25">
      <c r="M41" s="27"/>
      <c r="O41" s="4"/>
    </row>
    <row r="42" spans="1:15" x14ac:dyDescent="0.25">
      <c r="M42" s="27"/>
      <c r="O42" s="4"/>
    </row>
    <row r="43" spans="1:15" x14ac:dyDescent="0.25">
      <c r="M43" s="27"/>
      <c r="O43" s="4"/>
    </row>
  </sheetData>
  <mergeCells count="4">
    <mergeCell ref="C7:H7"/>
    <mergeCell ref="C8:H8"/>
    <mergeCell ref="E11:F11"/>
    <mergeCell ref="C9:H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4"/>
  <sheetViews>
    <sheetView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1.7109375" style="4" customWidth="1"/>
    <col min="5" max="5" width="12.140625" style="4" customWidth="1"/>
    <col min="6" max="6" width="12.855468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78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9" t="s">
        <v>92</v>
      </c>
      <c r="D9" s="109"/>
      <c r="E9" s="109"/>
      <c r="F9" s="109"/>
      <c r="G9" s="109"/>
      <c r="H9" s="109"/>
      <c r="I9" s="9"/>
      <c r="J9" s="5"/>
    </row>
    <row r="10" spans="1:18" x14ac:dyDescent="0.25">
      <c r="A10" s="5"/>
      <c r="B10" s="49"/>
      <c r="D10" s="49"/>
      <c r="E10" s="49"/>
      <c r="F10" s="60"/>
      <c r="G10" s="60"/>
      <c r="H10" s="60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2.2852085085474538</v>
      </c>
      <c r="E14" s="25">
        <v>5.7630999999999997</v>
      </c>
      <c r="F14" s="26"/>
      <c r="G14" s="25">
        <v>3.2</v>
      </c>
      <c r="H14" s="25">
        <v>4.8745000000000003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3">
        <v>2013</v>
      </c>
      <c r="C15" s="53" t="s">
        <v>10</v>
      </c>
      <c r="D15" s="25">
        <v>5.6</v>
      </c>
      <c r="E15" s="25">
        <v>10.0253</v>
      </c>
      <c r="F15" s="7"/>
      <c r="G15" s="25">
        <v>0.5</v>
      </c>
      <c r="H15" s="25">
        <v>2.6688000000000001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66"/>
      <c r="C16" s="53" t="s">
        <v>31</v>
      </c>
      <c r="D16" s="25">
        <v>4.0999999999999996</v>
      </c>
      <c r="E16" s="25">
        <v>10.611499999999999</v>
      </c>
      <c r="F16" s="7"/>
      <c r="G16" s="25">
        <v>-1.1000000000000001</v>
      </c>
      <c r="H16" s="25">
        <v>3.8357999999999999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66"/>
      <c r="C17" s="53" t="s">
        <v>50</v>
      </c>
      <c r="D17" s="25">
        <v>2.2000000000000002</v>
      </c>
      <c r="E17" s="25">
        <v>9.8265999999999991</v>
      </c>
      <c r="F17" s="26"/>
      <c r="G17" s="25">
        <v>0.4</v>
      </c>
      <c r="H17" s="25">
        <v>4.6083999999999996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25">
        <v>5.2</v>
      </c>
      <c r="E18" s="25">
        <v>9.6556999999999995</v>
      </c>
      <c r="F18" s="26"/>
      <c r="G18" s="25">
        <v>3.6</v>
      </c>
      <c r="H18" s="25">
        <v>6.9923999999999999</v>
      </c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7"/>
      <c r="C19" s="53" t="s">
        <v>10</v>
      </c>
      <c r="D19" s="45">
        <v>2.8</v>
      </c>
      <c r="E19" s="45">
        <v>7.2808000000000002</v>
      </c>
      <c r="F19" s="7"/>
      <c r="G19" s="45">
        <v>6.8</v>
      </c>
      <c r="H19" s="45">
        <v>10.274800000000001</v>
      </c>
      <c r="I19" s="9"/>
      <c r="J19" s="5"/>
      <c r="K19" s="4"/>
      <c r="L19" s="40"/>
      <c r="M19" s="40"/>
      <c r="N19" s="40"/>
      <c r="O19" s="4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8"/>
      <c r="N24" s="28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8"/>
      <c r="M25" s="28"/>
      <c r="N25" s="28"/>
    </row>
    <row r="26" spans="1:18" x14ac:dyDescent="0.25">
      <c r="A26" s="5"/>
      <c r="B26" s="16"/>
      <c r="C26" s="16"/>
      <c r="D26" s="16"/>
      <c r="E26" s="16"/>
      <c r="F26" s="16"/>
      <c r="G26" s="16"/>
      <c r="H26" s="16"/>
      <c r="I26" s="9"/>
      <c r="J26" s="5"/>
      <c r="L26" s="28"/>
      <c r="M26" s="28"/>
      <c r="N26" s="28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24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8"/>
      <c r="M29" s="28"/>
      <c r="N29" s="28"/>
      <c r="O29" s="4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7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27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ht="45.75" customHeight="1" x14ac:dyDescent="0.25">
      <c r="A36" s="5"/>
      <c r="B36" s="16"/>
      <c r="D36" s="121" t="s">
        <v>113</v>
      </c>
      <c r="E36" s="121"/>
      <c r="F36" s="121"/>
      <c r="G36" s="121"/>
      <c r="H36" s="16"/>
      <c r="I36" s="9"/>
      <c r="J36" s="5"/>
      <c r="M36" s="27"/>
      <c r="O36" s="4"/>
    </row>
    <row r="37" spans="1:15" ht="6" customHeight="1" x14ac:dyDescent="0.25">
      <c r="A37" s="5"/>
      <c r="B37" s="16"/>
      <c r="D37" s="51"/>
      <c r="E37" s="51"/>
      <c r="F37" s="51"/>
      <c r="G37" s="51"/>
      <c r="H37" s="16"/>
      <c r="I37" s="9"/>
      <c r="J37" s="5"/>
      <c r="M37" s="27"/>
      <c r="O37" s="4"/>
    </row>
    <row r="38" spans="1:15" x14ac:dyDescent="0.25">
      <c r="A38" s="5"/>
      <c r="B38" s="16"/>
      <c r="C38" s="7"/>
      <c r="D38" s="53"/>
      <c r="E38" s="53">
        <v>2013</v>
      </c>
      <c r="F38" s="53">
        <v>2014</v>
      </c>
      <c r="G38" s="53"/>
      <c r="H38" s="16"/>
      <c r="I38" s="9"/>
      <c r="J38" s="5"/>
      <c r="M38" s="27"/>
      <c r="O38" s="4"/>
    </row>
    <row r="39" spans="1:15" ht="6" customHeight="1" x14ac:dyDescent="0.25">
      <c r="A39" s="5"/>
      <c r="B39" s="16"/>
      <c r="C39" s="7"/>
      <c r="D39" s="35"/>
      <c r="E39" s="35"/>
      <c r="H39" s="16"/>
      <c r="I39" s="9"/>
      <c r="J39" s="5"/>
      <c r="M39" s="27"/>
      <c r="O39" s="4"/>
    </row>
    <row r="40" spans="1:15" x14ac:dyDescent="0.25">
      <c r="A40" s="5"/>
      <c r="B40" s="16"/>
      <c r="C40" s="67" t="s">
        <v>52</v>
      </c>
      <c r="D40" s="53"/>
      <c r="E40" s="25">
        <v>1.5</v>
      </c>
      <c r="F40" s="45">
        <v>14.1</v>
      </c>
      <c r="G40" s="53"/>
      <c r="H40" s="16"/>
      <c r="I40" s="9"/>
      <c r="J40" s="5"/>
      <c r="M40" s="27"/>
      <c r="O40" s="4"/>
    </row>
    <row r="41" spans="1:15" x14ac:dyDescent="0.25">
      <c r="A41" s="5"/>
      <c r="B41" s="16"/>
      <c r="C41" s="67" t="s">
        <v>53</v>
      </c>
      <c r="D41" s="53"/>
      <c r="E41" s="25">
        <v>-2.2999999999999998</v>
      </c>
      <c r="F41" s="45">
        <v>-13.4</v>
      </c>
      <c r="G41" s="53"/>
      <c r="H41" s="16"/>
      <c r="I41" s="9"/>
      <c r="J41" s="5"/>
      <c r="M41" s="27"/>
      <c r="O41" s="4"/>
    </row>
    <row r="42" spans="1:15" x14ac:dyDescent="0.25">
      <c r="A42" s="5"/>
      <c r="B42" s="16"/>
      <c r="C42" s="67" t="s">
        <v>55</v>
      </c>
      <c r="D42" s="53"/>
      <c r="E42" s="25">
        <v>-1.5</v>
      </c>
      <c r="F42" s="45">
        <v>-1.2</v>
      </c>
      <c r="G42" s="53"/>
      <c r="H42" s="16"/>
      <c r="I42" s="9"/>
      <c r="J42" s="5"/>
      <c r="M42" s="27"/>
      <c r="O42" s="4"/>
    </row>
    <row r="43" spans="1:15" x14ac:dyDescent="0.25">
      <c r="A43" s="5"/>
      <c r="B43" s="16"/>
      <c r="C43" s="66" t="s">
        <v>56</v>
      </c>
      <c r="D43" s="53"/>
      <c r="E43" s="77">
        <v>0.5</v>
      </c>
      <c r="F43" s="45">
        <v>6.8</v>
      </c>
      <c r="G43" s="53"/>
      <c r="H43" s="16"/>
      <c r="I43" s="9"/>
      <c r="J43" s="5"/>
      <c r="M43" s="27"/>
      <c r="O43" s="4"/>
    </row>
    <row r="44" spans="1:15" x14ac:dyDescent="0.25">
      <c r="A44" s="5"/>
      <c r="B44" s="16"/>
      <c r="C44" s="66"/>
      <c r="D44" s="78"/>
      <c r="E44" s="78"/>
      <c r="F44" s="78"/>
      <c r="G44" s="53"/>
      <c r="H44" s="16"/>
      <c r="I44" s="9"/>
      <c r="J44" s="5"/>
      <c r="M44" s="27"/>
      <c r="O44" s="4"/>
    </row>
    <row r="45" spans="1:15" x14ac:dyDescent="0.25">
      <c r="A45" s="5"/>
      <c r="B45" s="16" t="str">
        <f>Índice!B42</f>
        <v>Fuente: Departamento Administrativo Nacional de Estadistica, Dane noviembre 2014</v>
      </c>
      <c r="C45" s="16"/>
      <c r="D45" s="16"/>
      <c r="E45" s="16"/>
      <c r="F45" s="16"/>
      <c r="G45" s="16"/>
      <c r="H45" s="16"/>
      <c r="I45" s="9"/>
      <c r="J45" s="5"/>
      <c r="M45" s="27"/>
      <c r="O45" s="4"/>
    </row>
    <row r="46" spans="1:15" x14ac:dyDescent="0.25">
      <c r="A46" s="5"/>
      <c r="B46" s="16" t="s">
        <v>79</v>
      </c>
      <c r="C46" s="16"/>
      <c r="D46" s="16"/>
      <c r="E46" s="16"/>
      <c r="F46" s="16"/>
      <c r="G46" s="16"/>
      <c r="H46" s="16"/>
      <c r="I46" s="9"/>
      <c r="J46" s="5"/>
      <c r="M46" s="27"/>
      <c r="O46" s="4"/>
    </row>
    <row r="47" spans="1:15" x14ac:dyDescent="0.25">
      <c r="A47" s="17"/>
      <c r="B47" s="18" t="s">
        <v>86</v>
      </c>
      <c r="C47" s="18"/>
      <c r="D47" s="18"/>
      <c r="E47" s="18"/>
      <c r="F47" s="18"/>
      <c r="G47" s="18"/>
      <c r="H47" s="18"/>
      <c r="I47" s="20"/>
      <c r="J47" s="5"/>
      <c r="M47" s="27"/>
      <c r="O47" s="4"/>
    </row>
    <row r="48" spans="1:15" x14ac:dyDescent="0.25">
      <c r="A48" s="22"/>
      <c r="B48" s="22"/>
      <c r="C48" s="22"/>
      <c r="D48" s="22"/>
      <c r="E48" s="22"/>
      <c r="F48" s="22"/>
      <c r="G48" s="22"/>
      <c r="H48" s="22"/>
      <c r="I48" s="22"/>
      <c r="M48" s="27"/>
      <c r="O48" s="4"/>
    </row>
    <row r="49" spans="13:15" x14ac:dyDescent="0.25">
      <c r="M49" s="27"/>
      <c r="O49" s="4"/>
    </row>
    <row r="50" spans="13:15" x14ac:dyDescent="0.25">
      <c r="M50" s="27"/>
      <c r="O50" s="4"/>
    </row>
    <row r="51" spans="13:15" x14ac:dyDescent="0.25">
      <c r="M51" s="27"/>
      <c r="O51" s="4"/>
    </row>
    <row r="52" spans="13:15" x14ac:dyDescent="0.25">
      <c r="M52" s="27"/>
      <c r="O52" s="4"/>
    </row>
    <row r="53" spans="13:15" x14ac:dyDescent="0.25">
      <c r="M53" s="27"/>
      <c r="O53" s="4"/>
    </row>
    <row r="54" spans="13:15" x14ac:dyDescent="0.25">
      <c r="M54" s="27"/>
      <c r="O54" s="4"/>
    </row>
  </sheetData>
  <mergeCells count="6">
    <mergeCell ref="D36:G36"/>
    <mergeCell ref="C7:H7"/>
    <mergeCell ref="C8:H8"/>
    <mergeCell ref="D11:E11"/>
    <mergeCell ref="G11:H11"/>
    <mergeCell ref="C9:H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42578125" style="4" customWidth="1"/>
    <col min="5" max="5" width="13" style="4" customWidth="1"/>
    <col min="6" max="6" width="12.425781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80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9" t="s">
        <v>92</v>
      </c>
      <c r="D9" s="109"/>
      <c r="E9" s="109"/>
      <c r="F9" s="109"/>
      <c r="G9" s="109"/>
      <c r="H9" s="109"/>
      <c r="I9" s="9"/>
      <c r="J9" s="5"/>
    </row>
    <row r="10" spans="1:18" x14ac:dyDescent="0.25">
      <c r="A10" s="5"/>
      <c r="B10" s="49"/>
      <c r="D10" s="49"/>
      <c r="E10" s="49"/>
      <c r="F10" s="60"/>
      <c r="G10" s="60"/>
      <c r="H10" s="60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10.6</v>
      </c>
      <c r="E14" s="25">
        <v>12.253299999999999</v>
      </c>
      <c r="F14" s="26"/>
      <c r="G14" s="25">
        <v>-2.5</v>
      </c>
      <c r="H14" s="25">
        <v>1.5226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3">
        <v>2013</v>
      </c>
      <c r="C15" s="53" t="s">
        <v>10</v>
      </c>
      <c r="D15" s="25">
        <v>26.5</v>
      </c>
      <c r="E15" s="25">
        <v>23.756</v>
      </c>
      <c r="F15" s="7"/>
      <c r="G15" s="25">
        <v>0.4</v>
      </c>
      <c r="H15" s="25">
        <v>3.2759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66"/>
      <c r="C16" s="53" t="s">
        <v>31</v>
      </c>
      <c r="D16" s="25">
        <v>13.9</v>
      </c>
      <c r="E16" s="25">
        <v>15.6388</v>
      </c>
      <c r="F16" s="7"/>
      <c r="G16" s="25">
        <v>7.1</v>
      </c>
      <c r="H16" s="25">
        <v>-0.1686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66"/>
      <c r="C17" s="53" t="s">
        <v>50</v>
      </c>
      <c r="D17" s="25">
        <v>2.1</v>
      </c>
      <c r="E17" s="25">
        <v>2.7909999999999999</v>
      </c>
      <c r="F17" s="26"/>
      <c r="G17" s="25">
        <v>-1.4</v>
      </c>
      <c r="H17" s="25">
        <v>1.7202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25">
        <v>5</v>
      </c>
      <c r="E18" s="25">
        <v>6.8796999999999997</v>
      </c>
      <c r="F18" s="26"/>
      <c r="G18" s="25">
        <v>5.4</v>
      </c>
      <c r="H18" s="25">
        <v>3.4565999999999999</v>
      </c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7"/>
      <c r="C19" s="53" t="s">
        <v>10</v>
      </c>
      <c r="D19" s="45">
        <v>-3</v>
      </c>
      <c r="E19" s="45">
        <v>2.5823</v>
      </c>
      <c r="F19" s="7"/>
      <c r="G19" s="45">
        <v>1.9</v>
      </c>
      <c r="H19" s="45">
        <v>1.7806999999999999</v>
      </c>
      <c r="I19" s="9"/>
      <c r="J19" s="5"/>
      <c r="K19" s="4"/>
      <c r="L19" s="40"/>
      <c r="M19" s="40"/>
      <c r="N19" s="40"/>
      <c r="O19" s="4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ht="46.5" customHeight="1" x14ac:dyDescent="0.25">
      <c r="A38" s="5"/>
      <c r="B38" s="16"/>
      <c r="D38" s="121" t="s">
        <v>114</v>
      </c>
      <c r="E38" s="121"/>
      <c r="F38" s="121"/>
      <c r="G38" s="121"/>
      <c r="H38" s="16"/>
      <c r="I38" s="9"/>
      <c r="J38" s="5"/>
      <c r="M38" s="27"/>
      <c r="O38" s="4"/>
    </row>
    <row r="39" spans="1:15" ht="6" customHeight="1" x14ac:dyDescent="0.25">
      <c r="A39" s="5"/>
      <c r="B39" s="16"/>
      <c r="D39" s="51"/>
      <c r="E39" s="51"/>
      <c r="F39" s="51"/>
      <c r="G39" s="51"/>
      <c r="H39" s="16"/>
      <c r="I39" s="9"/>
      <c r="J39" s="5"/>
      <c r="M39" s="27"/>
      <c r="O39" s="4"/>
    </row>
    <row r="40" spans="1:15" x14ac:dyDescent="0.25">
      <c r="A40" s="5"/>
      <c r="B40" s="16"/>
      <c r="C40" s="7"/>
      <c r="D40" s="53"/>
      <c r="E40" s="53">
        <v>2013</v>
      </c>
      <c r="F40" s="53">
        <v>2014</v>
      </c>
      <c r="G40" s="7"/>
      <c r="H40" s="16"/>
      <c r="I40" s="9"/>
      <c r="J40" s="5"/>
      <c r="M40" s="27"/>
      <c r="O40" s="4"/>
    </row>
    <row r="41" spans="1:15" ht="6" customHeight="1" x14ac:dyDescent="0.25">
      <c r="A41" s="5"/>
      <c r="B41" s="16"/>
      <c r="C41" s="7"/>
      <c r="D41" s="53"/>
      <c r="E41" s="35"/>
      <c r="G41" s="7"/>
      <c r="H41" s="16"/>
      <c r="I41" s="9"/>
      <c r="J41" s="5"/>
      <c r="M41" s="27"/>
      <c r="O41" s="4"/>
    </row>
    <row r="42" spans="1:15" x14ac:dyDescent="0.25">
      <c r="A42" s="5"/>
      <c r="B42" s="16"/>
      <c r="C42" s="67" t="s">
        <v>52</v>
      </c>
      <c r="D42" s="53"/>
      <c r="E42" s="25">
        <v>2.7</v>
      </c>
      <c r="F42" s="45">
        <v>3.3</v>
      </c>
      <c r="G42" s="7"/>
      <c r="H42" s="16"/>
      <c r="I42" s="9"/>
      <c r="J42" s="5"/>
      <c r="M42" s="27"/>
      <c r="O42" s="4"/>
    </row>
    <row r="43" spans="1:15" x14ac:dyDescent="0.25">
      <c r="A43" s="5"/>
      <c r="B43" s="16"/>
      <c r="C43" s="67" t="s">
        <v>53</v>
      </c>
      <c r="D43" s="53"/>
      <c r="E43" s="25">
        <v>-15.4</v>
      </c>
      <c r="F43" s="45">
        <v>-10</v>
      </c>
      <c r="G43" s="7"/>
      <c r="H43" s="16"/>
      <c r="I43" s="9"/>
      <c r="J43" s="5"/>
      <c r="M43" s="27"/>
      <c r="O43" s="4"/>
    </row>
    <row r="44" spans="1:15" x14ac:dyDescent="0.25">
      <c r="A44" s="5"/>
      <c r="B44" s="16"/>
      <c r="C44" s="67" t="s">
        <v>55</v>
      </c>
      <c r="D44" s="53"/>
      <c r="E44" s="25">
        <v>-42.6</v>
      </c>
      <c r="F44" s="45">
        <v>-21.4</v>
      </c>
      <c r="G44" s="7"/>
      <c r="H44" s="16"/>
      <c r="I44" s="9"/>
      <c r="J44" s="5"/>
      <c r="M44" s="27"/>
      <c r="O44" s="4"/>
    </row>
    <row r="45" spans="1:15" x14ac:dyDescent="0.25">
      <c r="A45" s="5"/>
      <c r="B45" s="16"/>
      <c r="C45" s="66" t="s">
        <v>56</v>
      </c>
      <c r="D45" s="53"/>
      <c r="E45" s="77">
        <v>0.4</v>
      </c>
      <c r="F45" s="45">
        <v>1.9</v>
      </c>
      <c r="G45" s="7"/>
      <c r="H45" s="16"/>
      <c r="I45" s="9"/>
      <c r="J45" s="5"/>
      <c r="M45" s="27"/>
      <c r="O45" s="4"/>
    </row>
    <row r="46" spans="1:15" x14ac:dyDescent="0.25">
      <c r="A46" s="5"/>
      <c r="B46" s="16"/>
      <c r="C46" s="16"/>
      <c r="D46" s="16"/>
      <c r="E46" s="16"/>
      <c r="F46" s="16"/>
      <c r="G46" s="16"/>
      <c r="H46" s="16"/>
      <c r="I46" s="9"/>
      <c r="J46" s="5"/>
      <c r="M46" s="27"/>
      <c r="O46" s="4"/>
    </row>
    <row r="47" spans="1:15" x14ac:dyDescent="0.25">
      <c r="A47" s="5"/>
      <c r="B47" s="16" t="str">
        <f>Índice!B42</f>
        <v>Fuente: Departamento Administrativo Nacional de Estadistica, Dane noviembre 2014</v>
      </c>
      <c r="C47" s="16"/>
      <c r="D47" s="16"/>
      <c r="E47" s="16"/>
      <c r="F47" s="16"/>
      <c r="G47" s="16"/>
      <c r="H47" s="16"/>
      <c r="I47" s="9"/>
      <c r="J47" s="5"/>
      <c r="M47" s="27"/>
      <c r="O47" s="4"/>
    </row>
    <row r="48" spans="1:15" x14ac:dyDescent="0.25">
      <c r="A48" s="5"/>
      <c r="B48" s="75" t="s">
        <v>81</v>
      </c>
      <c r="C48" s="16"/>
      <c r="D48" s="16"/>
      <c r="E48" s="16"/>
      <c r="F48" s="16"/>
      <c r="G48" s="16"/>
      <c r="H48" s="16"/>
      <c r="I48" s="9"/>
      <c r="J48" s="5"/>
      <c r="M48" s="27"/>
      <c r="O48" s="4"/>
    </row>
    <row r="49" spans="1:15" x14ac:dyDescent="0.25">
      <c r="A49" s="17"/>
      <c r="B49" s="18" t="s">
        <v>86</v>
      </c>
      <c r="C49" s="18"/>
      <c r="D49" s="18"/>
      <c r="E49" s="18"/>
      <c r="F49" s="18"/>
      <c r="G49" s="18"/>
      <c r="H49" s="18"/>
      <c r="I49" s="20"/>
      <c r="J49" s="5"/>
      <c r="M49" s="27"/>
      <c r="O49" s="4"/>
    </row>
    <row r="50" spans="1:15" x14ac:dyDescent="0.25">
      <c r="A50" s="22"/>
      <c r="B50" s="22"/>
      <c r="C50" s="22"/>
      <c r="D50" s="22"/>
      <c r="E50" s="22"/>
      <c r="F50" s="22"/>
      <c r="G50" s="22"/>
      <c r="H50" s="22"/>
      <c r="I50" s="22"/>
      <c r="M50" s="27"/>
      <c r="O50" s="4"/>
    </row>
    <row r="51" spans="1:15" x14ac:dyDescent="0.25">
      <c r="M51" s="27"/>
      <c r="O51" s="4"/>
    </row>
    <row r="52" spans="1:15" x14ac:dyDescent="0.25">
      <c r="M52" s="27"/>
      <c r="O52" s="4"/>
    </row>
    <row r="53" spans="1:15" x14ac:dyDescent="0.25">
      <c r="M53" s="27"/>
      <c r="O53" s="4"/>
    </row>
    <row r="54" spans="1:15" x14ac:dyDescent="0.25">
      <c r="M54" s="27"/>
      <c r="O54" s="4"/>
    </row>
    <row r="55" spans="1:15" x14ac:dyDescent="0.25">
      <c r="M55" s="27"/>
      <c r="O55" s="4"/>
    </row>
    <row r="56" spans="1:15" x14ac:dyDescent="0.25">
      <c r="M56" s="27"/>
      <c r="O56" s="4"/>
    </row>
  </sheetData>
  <mergeCells count="6">
    <mergeCell ref="D38:G38"/>
    <mergeCell ref="C7:H7"/>
    <mergeCell ref="C8:H8"/>
    <mergeCell ref="D11:E11"/>
    <mergeCell ref="G11:H11"/>
    <mergeCell ref="C9:H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5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7109375" style="4" customWidth="1"/>
    <col min="5" max="5" width="12.85546875" style="4" customWidth="1"/>
    <col min="6" max="6" width="12.140625" style="4" customWidth="1"/>
    <col min="7" max="7" width="13.42578125" style="4" customWidth="1"/>
    <col min="8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83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9" t="s">
        <v>92</v>
      </c>
      <c r="D9" s="109"/>
      <c r="E9" s="109"/>
      <c r="F9" s="109"/>
      <c r="G9" s="109"/>
      <c r="H9" s="109"/>
      <c r="I9" s="9"/>
      <c r="J9" s="5"/>
    </row>
    <row r="10" spans="1:18" x14ac:dyDescent="0.25">
      <c r="A10" s="5"/>
      <c r="B10" s="49"/>
      <c r="D10" s="49"/>
      <c r="E10" s="49"/>
      <c r="F10" s="60"/>
      <c r="G10" s="60"/>
      <c r="H10" s="60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9.4</v>
      </c>
      <c r="E14" s="25">
        <v>12.2399</v>
      </c>
      <c r="F14" s="26"/>
      <c r="G14" s="25">
        <v>3.5</v>
      </c>
      <c r="H14" s="25">
        <v>1.4693000000000001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3">
        <v>2013</v>
      </c>
      <c r="C15" s="53" t="s">
        <v>10</v>
      </c>
      <c r="D15" s="25">
        <v>14.5</v>
      </c>
      <c r="E15" s="25">
        <v>7.4992000000000001</v>
      </c>
      <c r="F15" s="7"/>
      <c r="G15" s="25">
        <v>6</v>
      </c>
      <c r="H15" s="25">
        <v>2.9331999999999998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66"/>
      <c r="C16" s="53" t="s">
        <v>31</v>
      </c>
      <c r="D16" s="25">
        <v>10.7</v>
      </c>
      <c r="E16" s="25">
        <v>13.1378</v>
      </c>
      <c r="F16" s="7"/>
      <c r="G16" s="25">
        <v>3.1</v>
      </c>
      <c r="H16" s="25">
        <v>3.4443999999999999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66"/>
      <c r="C17" s="53" t="s">
        <v>50</v>
      </c>
      <c r="D17" s="25">
        <v>10.199999999999999</v>
      </c>
      <c r="E17" s="25">
        <v>8.1966999999999999</v>
      </c>
      <c r="F17" s="26"/>
      <c r="G17" s="25">
        <v>-0.9</v>
      </c>
      <c r="H17" s="25">
        <v>2.0398999999999998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25">
        <v>5.2</v>
      </c>
      <c r="E18" s="25">
        <v>9.9281000000000006</v>
      </c>
      <c r="F18" s="26"/>
      <c r="G18" s="25">
        <v>1.3</v>
      </c>
      <c r="H18" s="25">
        <v>-0.78100000000000003</v>
      </c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66"/>
      <c r="C19" s="53" t="s">
        <v>10</v>
      </c>
      <c r="D19" s="45">
        <v>11.8</v>
      </c>
      <c r="E19" s="45">
        <v>9.9976000000000003</v>
      </c>
      <c r="F19" s="7"/>
      <c r="G19" s="45">
        <v>3.6</v>
      </c>
      <c r="H19" s="45">
        <v>8.5000000000000006E-3</v>
      </c>
      <c r="I19" s="9"/>
      <c r="J19" s="5"/>
      <c r="K19" s="4"/>
      <c r="L19" s="40"/>
      <c r="M19" s="40"/>
      <c r="N19" s="40"/>
      <c r="O19" s="4"/>
      <c r="Q19" s="30"/>
      <c r="R19" s="30"/>
    </row>
    <row r="20" spans="1:18" x14ac:dyDescent="0.25">
      <c r="A20" s="5"/>
      <c r="B20" s="66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Q20" s="30"/>
      <c r="R20" s="30"/>
    </row>
    <row r="21" spans="1:18" x14ac:dyDescent="0.25">
      <c r="A21" s="5"/>
      <c r="B21" s="66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4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8"/>
      <c r="N25" s="28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8"/>
      <c r="M26" s="28"/>
      <c r="N26" s="28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4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28"/>
      <c r="M30" s="28"/>
      <c r="N30" s="28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27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ht="49.5" customHeight="1" x14ac:dyDescent="0.25">
      <c r="A37" s="5"/>
      <c r="B37" s="16"/>
      <c r="D37" s="121" t="s">
        <v>115</v>
      </c>
      <c r="E37" s="121"/>
      <c r="F37" s="121"/>
      <c r="G37" s="121"/>
      <c r="H37" s="16"/>
      <c r="I37" s="9"/>
      <c r="J37" s="5"/>
      <c r="M37" s="27"/>
      <c r="O37" s="4"/>
    </row>
    <row r="38" spans="1:15" ht="6" customHeight="1" x14ac:dyDescent="0.25">
      <c r="A38" s="5"/>
      <c r="B38" s="16"/>
      <c r="D38" s="51"/>
      <c r="E38" s="51"/>
      <c r="F38" s="51"/>
      <c r="G38" s="51"/>
      <c r="H38" s="16"/>
      <c r="I38" s="9"/>
      <c r="J38" s="5"/>
      <c r="M38" s="27"/>
      <c r="O38" s="4"/>
    </row>
    <row r="39" spans="1:15" ht="15.75" customHeight="1" x14ac:dyDescent="0.25">
      <c r="A39" s="5"/>
      <c r="B39" s="16"/>
      <c r="C39" s="7"/>
      <c r="D39" s="53"/>
      <c r="E39" s="53">
        <v>2013</v>
      </c>
      <c r="F39" s="53">
        <v>2014</v>
      </c>
      <c r="G39" s="16"/>
      <c r="H39" s="16"/>
      <c r="I39" s="9"/>
      <c r="J39" s="5"/>
      <c r="M39" s="27"/>
      <c r="O39" s="4"/>
    </row>
    <row r="40" spans="1:15" ht="11.25" customHeight="1" x14ac:dyDescent="0.25">
      <c r="A40" s="5"/>
      <c r="B40" s="16"/>
      <c r="C40" s="7"/>
      <c r="D40" s="53"/>
      <c r="E40" s="35"/>
      <c r="G40" s="16"/>
      <c r="H40" s="16"/>
      <c r="I40" s="9"/>
      <c r="J40" s="5"/>
      <c r="M40" s="27"/>
      <c r="O40" s="4"/>
    </row>
    <row r="41" spans="1:15" x14ac:dyDescent="0.25">
      <c r="A41" s="5"/>
      <c r="B41" s="16"/>
      <c r="C41" s="67" t="s">
        <v>52</v>
      </c>
      <c r="D41" s="53"/>
      <c r="E41" s="25">
        <v>5.3</v>
      </c>
      <c r="F41" s="45">
        <v>5.2</v>
      </c>
      <c r="G41" s="16"/>
      <c r="H41" s="16"/>
      <c r="I41" s="9"/>
      <c r="J41" s="5"/>
      <c r="M41" s="27"/>
      <c r="O41" s="4"/>
    </row>
    <row r="42" spans="1:15" x14ac:dyDescent="0.25">
      <c r="A42" s="5"/>
      <c r="B42" s="16"/>
      <c r="C42" s="67" t="s">
        <v>53</v>
      </c>
      <c r="D42" s="53"/>
      <c r="E42" s="25">
        <v>13</v>
      </c>
      <c r="F42" s="45">
        <v>-5.0999999999999996</v>
      </c>
      <c r="G42" s="16"/>
      <c r="H42" s="16"/>
      <c r="I42" s="9"/>
      <c r="J42" s="5"/>
      <c r="M42" s="27"/>
      <c r="O42" s="4"/>
    </row>
    <row r="43" spans="1:15" x14ac:dyDescent="0.25">
      <c r="A43" s="5"/>
      <c r="B43" s="16"/>
      <c r="C43" s="67" t="s">
        <v>55</v>
      </c>
      <c r="D43" s="53"/>
      <c r="E43" s="25">
        <v>16.899999999999999</v>
      </c>
      <c r="F43" s="45">
        <v>22.8</v>
      </c>
      <c r="G43" s="16"/>
      <c r="H43" s="16"/>
      <c r="I43" s="9"/>
      <c r="J43" s="5"/>
      <c r="M43" s="27"/>
      <c r="O43" s="4"/>
    </row>
    <row r="44" spans="1:15" x14ac:dyDescent="0.25">
      <c r="A44" s="5"/>
      <c r="B44" s="16"/>
      <c r="C44" s="66" t="s">
        <v>56</v>
      </c>
      <c r="D44" s="53"/>
      <c r="E44" s="77">
        <v>6</v>
      </c>
      <c r="F44" s="45">
        <v>3.6</v>
      </c>
      <c r="G44" s="16"/>
      <c r="H44" s="16"/>
      <c r="I44" s="9"/>
      <c r="J44" s="5"/>
      <c r="M44" s="27"/>
      <c r="O44" s="4"/>
    </row>
    <row r="45" spans="1:15" x14ac:dyDescent="0.25">
      <c r="A45" s="5"/>
      <c r="B45" s="16"/>
      <c r="C45" s="16"/>
      <c r="D45" s="16"/>
      <c r="E45" s="16"/>
      <c r="F45" s="16"/>
      <c r="G45" s="16"/>
      <c r="H45" s="16"/>
      <c r="I45" s="9"/>
      <c r="J45" s="5"/>
      <c r="M45" s="27"/>
      <c r="O45" s="4"/>
    </row>
    <row r="46" spans="1:15" x14ac:dyDescent="0.25">
      <c r="A46" s="5"/>
      <c r="B46" s="16" t="str">
        <f>Índice!B42</f>
        <v>Fuente: Departamento Administrativo Nacional de Estadistica, Dane noviembre 2014</v>
      </c>
      <c r="C46" s="16"/>
      <c r="D46" s="16"/>
      <c r="E46" s="16"/>
      <c r="F46" s="16"/>
      <c r="G46" s="16"/>
      <c r="H46" s="16"/>
      <c r="I46" s="9"/>
      <c r="J46" s="5"/>
      <c r="M46" s="27"/>
      <c r="O46" s="4"/>
    </row>
    <row r="47" spans="1:15" x14ac:dyDescent="0.25">
      <c r="A47" s="5"/>
      <c r="B47" s="75" t="s">
        <v>82</v>
      </c>
      <c r="C47" s="16"/>
      <c r="D47" s="16"/>
      <c r="E47" s="16"/>
      <c r="F47" s="16"/>
      <c r="G47" s="16"/>
      <c r="H47" s="16"/>
      <c r="I47" s="9"/>
      <c r="J47" s="5"/>
      <c r="M47" s="27"/>
      <c r="O47" s="4"/>
    </row>
    <row r="48" spans="1:15" x14ac:dyDescent="0.25">
      <c r="A48" s="17"/>
      <c r="B48" s="18" t="s">
        <v>86</v>
      </c>
      <c r="C48" s="18"/>
      <c r="D48" s="18"/>
      <c r="E48" s="18"/>
      <c r="F48" s="18"/>
      <c r="G48" s="18"/>
      <c r="H48" s="18"/>
      <c r="I48" s="20"/>
      <c r="J48" s="5"/>
      <c r="M48" s="27"/>
      <c r="O48" s="4"/>
    </row>
    <row r="49" spans="1:15" x14ac:dyDescent="0.25">
      <c r="A49" s="22"/>
      <c r="B49" s="22"/>
      <c r="C49" s="22"/>
      <c r="D49" s="22"/>
      <c r="E49" s="22"/>
      <c r="F49" s="22"/>
      <c r="G49" s="22"/>
      <c r="H49" s="22"/>
      <c r="I49" s="22"/>
      <c r="M49" s="27"/>
      <c r="O49" s="4"/>
    </row>
    <row r="50" spans="1:15" x14ac:dyDescent="0.25">
      <c r="M50" s="27"/>
      <c r="O50" s="4"/>
    </row>
    <row r="51" spans="1:15" x14ac:dyDescent="0.25">
      <c r="M51" s="27"/>
      <c r="O51" s="4"/>
    </row>
    <row r="52" spans="1:15" x14ac:dyDescent="0.25">
      <c r="M52" s="27"/>
      <c r="O52" s="4"/>
    </row>
    <row r="53" spans="1:15" x14ac:dyDescent="0.25">
      <c r="M53" s="27"/>
      <c r="O53" s="4"/>
    </row>
    <row r="54" spans="1:15" x14ac:dyDescent="0.25">
      <c r="M54" s="27"/>
      <c r="O54" s="4"/>
    </row>
    <row r="55" spans="1:15" x14ac:dyDescent="0.25">
      <c r="M55" s="27"/>
      <c r="O55" s="4"/>
    </row>
  </sheetData>
  <mergeCells count="6">
    <mergeCell ref="D37:G37"/>
    <mergeCell ref="C7:H7"/>
    <mergeCell ref="C8:H8"/>
    <mergeCell ref="D11:E11"/>
    <mergeCell ref="G11:H11"/>
    <mergeCell ref="C9:H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4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8.140625" style="4" customWidth="1"/>
    <col min="4" max="5" width="14.140625" style="4" customWidth="1"/>
    <col min="6" max="6" width="15" style="4" customWidth="1"/>
    <col min="7" max="7" width="14.140625" style="4" customWidth="1"/>
    <col min="8" max="8" width="8.42578125" style="4" customWidth="1"/>
    <col min="9" max="9" width="9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7"/>
      <c r="C7" s="108" t="s">
        <v>37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84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7"/>
      <c r="C9" s="109" t="s">
        <v>92</v>
      </c>
      <c r="D9" s="109"/>
      <c r="E9" s="109"/>
      <c r="F9" s="109"/>
      <c r="G9" s="109"/>
      <c r="H9" s="109"/>
      <c r="I9" s="9"/>
      <c r="J9" s="5"/>
    </row>
    <row r="10" spans="1:18" x14ac:dyDescent="0.25">
      <c r="A10" s="5"/>
      <c r="B10" s="49"/>
      <c r="D10" s="49"/>
      <c r="E10" s="49"/>
      <c r="F10" s="60"/>
      <c r="G10" s="60"/>
      <c r="H10" s="60"/>
      <c r="I10" s="9"/>
      <c r="J10" s="5"/>
    </row>
    <row r="11" spans="1:18" ht="15.75" customHeight="1" x14ac:dyDescent="0.25">
      <c r="A11" s="5"/>
      <c r="B11" s="7"/>
      <c r="C11" s="7"/>
      <c r="E11" s="119" t="s">
        <v>3</v>
      </c>
      <c r="F11" s="119"/>
      <c r="G11" s="7"/>
      <c r="H11" s="7"/>
      <c r="I11" s="9"/>
      <c r="J11" s="5"/>
    </row>
    <row r="12" spans="1:18" ht="31.5" x14ac:dyDescent="0.25">
      <c r="A12" s="5"/>
      <c r="B12" s="7"/>
      <c r="C12" s="7"/>
      <c r="E12" s="49" t="s">
        <v>49</v>
      </c>
      <c r="F12" s="79" t="s">
        <v>93</v>
      </c>
      <c r="G12" s="7"/>
      <c r="J12" s="5"/>
      <c r="K12" s="4"/>
      <c r="L12" s="4"/>
      <c r="M12" s="4"/>
      <c r="N12" s="4"/>
      <c r="O12" s="4"/>
      <c r="P12" s="40"/>
    </row>
    <row r="13" spans="1:18" ht="9.75" customHeight="1" x14ac:dyDescent="0.25">
      <c r="A13" s="5"/>
      <c r="B13" s="7"/>
      <c r="C13" s="7"/>
      <c r="D13" s="35"/>
      <c r="E13" s="35"/>
      <c r="F13" s="53"/>
      <c r="G13" s="7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6">
        <v>2013</v>
      </c>
      <c r="D14" s="53" t="s">
        <v>5</v>
      </c>
      <c r="E14" s="25">
        <v>3.1</v>
      </c>
      <c r="F14" s="25">
        <v>11.856115107913666</v>
      </c>
      <c r="G14" s="7"/>
      <c r="H14" s="7"/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7"/>
      <c r="C15" s="103">
        <v>2013</v>
      </c>
      <c r="D15" s="53" t="s">
        <v>10</v>
      </c>
      <c r="E15" s="25">
        <v>12.5</v>
      </c>
      <c r="F15" s="25">
        <v>20.8</v>
      </c>
      <c r="G15" s="7"/>
      <c r="H15" s="7"/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7"/>
      <c r="C16" s="66"/>
      <c r="D16" s="53" t="s">
        <v>31</v>
      </c>
      <c r="E16" s="25">
        <v>10.1</v>
      </c>
      <c r="F16" s="25">
        <v>39.5</v>
      </c>
      <c r="G16" s="7"/>
      <c r="H16" s="7"/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7"/>
      <c r="C17" s="66"/>
      <c r="D17" s="53" t="s">
        <v>50</v>
      </c>
      <c r="E17" s="25">
        <v>10.7</v>
      </c>
      <c r="F17" s="25">
        <v>32</v>
      </c>
      <c r="G17" s="7"/>
      <c r="H17" s="7"/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7"/>
      <c r="C18" s="66">
        <v>2014</v>
      </c>
      <c r="D18" s="53" t="s">
        <v>5</v>
      </c>
      <c r="E18" s="25">
        <v>7.7</v>
      </c>
      <c r="F18" s="25">
        <v>24.9</v>
      </c>
      <c r="G18" s="7"/>
      <c r="H18" s="7"/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7"/>
      <c r="C19" s="7"/>
      <c r="D19" s="53" t="s">
        <v>10</v>
      </c>
      <c r="E19" s="45">
        <v>-1.4</v>
      </c>
      <c r="F19" s="45">
        <v>16.8</v>
      </c>
      <c r="G19" s="7"/>
      <c r="H19" s="7"/>
      <c r="I19" s="9"/>
      <c r="J19" s="5"/>
      <c r="K19" s="4"/>
      <c r="L19" s="40"/>
      <c r="M19" s="40"/>
      <c r="N19" s="40"/>
      <c r="O19" s="4"/>
      <c r="P19" s="40"/>
      <c r="Q19" s="30"/>
      <c r="R19" s="30"/>
    </row>
    <row r="20" spans="1:18" x14ac:dyDescent="0.25">
      <c r="A20" s="5"/>
      <c r="B20" s="7"/>
      <c r="C20" s="7"/>
      <c r="D20" s="53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4"/>
      <c r="M21" s="28"/>
      <c r="N21" s="28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4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8"/>
      <c r="N25" s="28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8"/>
      <c r="M26" s="28"/>
      <c r="N26" s="28"/>
    </row>
    <row r="27" spans="1:18" x14ac:dyDescent="0.25">
      <c r="A27" s="5"/>
      <c r="B27" s="16"/>
      <c r="C27" s="16"/>
      <c r="D27" s="16"/>
      <c r="E27" s="16"/>
      <c r="F27" s="16"/>
      <c r="G27" s="16"/>
      <c r="H27" s="16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4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28"/>
      <c r="M30" s="28"/>
      <c r="N30" s="28"/>
      <c r="O30" s="4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27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ht="48.75" customHeight="1" x14ac:dyDescent="0.25">
      <c r="A35" s="5"/>
      <c r="B35" s="16"/>
      <c r="D35" s="121" t="s">
        <v>116</v>
      </c>
      <c r="E35" s="121"/>
      <c r="F35" s="121"/>
      <c r="G35" s="121"/>
      <c r="H35" s="16"/>
      <c r="I35" s="9"/>
      <c r="J35" s="5"/>
      <c r="M35" s="27"/>
      <c r="O35" s="4"/>
    </row>
    <row r="36" spans="1:15" ht="6" customHeight="1" x14ac:dyDescent="0.25">
      <c r="A36" s="5"/>
      <c r="B36" s="16"/>
      <c r="D36" s="51"/>
      <c r="E36" s="51"/>
      <c r="F36" s="51"/>
      <c r="G36" s="51"/>
      <c r="H36" s="16"/>
      <c r="I36" s="9"/>
      <c r="J36" s="5"/>
      <c r="M36" s="27"/>
      <c r="O36" s="4"/>
    </row>
    <row r="37" spans="1:15" x14ac:dyDescent="0.25">
      <c r="A37" s="5"/>
      <c r="B37" s="16"/>
      <c r="C37" s="7"/>
      <c r="D37" s="53"/>
      <c r="E37" s="53">
        <v>2013</v>
      </c>
      <c r="F37" s="53">
        <v>2014</v>
      </c>
      <c r="G37" s="16"/>
      <c r="H37" s="16"/>
      <c r="I37" s="9"/>
      <c r="J37" s="5"/>
      <c r="M37" s="27"/>
      <c r="O37" s="4"/>
    </row>
    <row r="38" spans="1:15" ht="6" customHeight="1" x14ac:dyDescent="0.25">
      <c r="A38" s="5"/>
      <c r="B38" s="16"/>
      <c r="C38" s="7"/>
      <c r="D38" s="35"/>
      <c r="E38" s="35"/>
      <c r="G38" s="16"/>
      <c r="H38" s="16"/>
      <c r="I38" s="9"/>
      <c r="J38" s="5"/>
      <c r="M38" s="27"/>
      <c r="O38" s="4"/>
    </row>
    <row r="39" spans="1:15" x14ac:dyDescent="0.25">
      <c r="A39" s="5"/>
      <c r="B39" s="16"/>
      <c r="C39" s="67" t="s">
        <v>52</v>
      </c>
      <c r="D39" s="53"/>
      <c r="E39" s="25">
        <v>23</v>
      </c>
      <c r="F39" s="45">
        <v>19.8</v>
      </c>
      <c r="G39" s="16"/>
      <c r="H39" s="16"/>
      <c r="I39" s="9"/>
      <c r="J39" s="5"/>
      <c r="M39" s="27"/>
      <c r="O39" s="4"/>
    </row>
    <row r="40" spans="1:15" x14ac:dyDescent="0.25">
      <c r="A40" s="5"/>
      <c r="B40" s="16"/>
      <c r="C40" s="67" t="s">
        <v>53</v>
      </c>
      <c r="D40" s="53"/>
      <c r="E40" s="25">
        <v>5.6</v>
      </c>
      <c r="F40" s="45">
        <v>-5</v>
      </c>
      <c r="G40" s="16"/>
      <c r="H40" s="16"/>
      <c r="I40" s="9"/>
      <c r="J40" s="5"/>
      <c r="M40" s="27"/>
      <c r="O40" s="4"/>
    </row>
    <row r="41" spans="1:15" x14ac:dyDescent="0.25">
      <c r="A41" s="5"/>
      <c r="B41" s="16"/>
      <c r="C41" s="67" t="s">
        <v>55</v>
      </c>
      <c r="D41" s="53"/>
      <c r="E41" s="25">
        <v>-15.3</v>
      </c>
      <c r="F41" s="45">
        <v>1.8</v>
      </c>
      <c r="G41" s="16"/>
      <c r="H41" s="16"/>
      <c r="I41" s="9"/>
      <c r="J41" s="5"/>
      <c r="M41" s="27"/>
      <c r="O41" s="4"/>
    </row>
    <row r="42" spans="1:15" x14ac:dyDescent="0.25">
      <c r="A42" s="5"/>
      <c r="B42" s="16"/>
      <c r="C42" s="66" t="s">
        <v>56</v>
      </c>
      <c r="D42" s="53"/>
      <c r="E42" s="77">
        <v>20.8</v>
      </c>
      <c r="F42" s="45">
        <v>16.8</v>
      </c>
      <c r="G42" s="16"/>
      <c r="H42" s="16"/>
      <c r="I42" s="9"/>
      <c r="J42" s="5"/>
      <c r="M42" s="27"/>
      <c r="O42" s="4"/>
    </row>
    <row r="43" spans="1:15" x14ac:dyDescent="0.25">
      <c r="A43" s="5"/>
      <c r="B43" s="16"/>
      <c r="C43" s="66"/>
      <c r="D43" s="80"/>
      <c r="E43" s="80"/>
      <c r="F43" s="80"/>
      <c r="G43" s="16"/>
      <c r="H43" s="16"/>
      <c r="I43" s="9"/>
      <c r="J43" s="5"/>
      <c r="M43" s="27"/>
      <c r="O43" s="4"/>
    </row>
    <row r="44" spans="1:15" x14ac:dyDescent="0.25">
      <c r="A44" s="5"/>
      <c r="B44" s="16"/>
      <c r="C44" s="66"/>
      <c r="D44" s="80"/>
      <c r="E44" s="80"/>
      <c r="F44" s="80"/>
      <c r="G44" s="80"/>
      <c r="H44" s="16"/>
      <c r="I44" s="9"/>
      <c r="J44" s="5"/>
      <c r="M44" s="27"/>
      <c r="O44" s="4"/>
    </row>
    <row r="45" spans="1:15" x14ac:dyDescent="0.25">
      <c r="A45" s="5"/>
      <c r="B45" s="16" t="str">
        <f>Índice!B42</f>
        <v>Fuente: Departamento Administrativo Nacional de Estadistica, Dane noviembre 2014</v>
      </c>
      <c r="C45" s="16"/>
      <c r="D45" s="16"/>
      <c r="E45" s="16"/>
      <c r="F45" s="16"/>
      <c r="G45" s="16"/>
      <c r="H45" s="16"/>
      <c r="I45" s="9"/>
      <c r="J45" s="5"/>
      <c r="M45" s="27"/>
      <c r="O45" s="4"/>
    </row>
    <row r="46" spans="1:15" x14ac:dyDescent="0.25">
      <c r="A46" s="5"/>
      <c r="B46" s="75" t="s">
        <v>85</v>
      </c>
      <c r="C46" s="16"/>
      <c r="D46" s="16"/>
      <c r="E46" s="16"/>
      <c r="F46" s="16"/>
      <c r="G46" s="16"/>
      <c r="H46" s="16"/>
      <c r="I46" s="9"/>
      <c r="J46" s="5"/>
      <c r="M46" s="27"/>
      <c r="O46" s="4"/>
    </row>
    <row r="47" spans="1:15" x14ac:dyDescent="0.25">
      <c r="A47" s="17"/>
      <c r="B47" s="18" t="s">
        <v>86</v>
      </c>
      <c r="C47" s="18"/>
      <c r="D47" s="18"/>
      <c r="E47" s="18"/>
      <c r="F47" s="18"/>
      <c r="G47" s="18"/>
      <c r="H47" s="18"/>
      <c r="I47" s="20"/>
      <c r="J47" s="5"/>
      <c r="M47" s="27"/>
      <c r="O47" s="4"/>
    </row>
    <row r="48" spans="1:15" x14ac:dyDescent="0.25">
      <c r="A48" s="22"/>
      <c r="B48" s="22"/>
      <c r="C48" s="22"/>
      <c r="D48" s="22"/>
      <c r="E48" s="22"/>
      <c r="F48" s="22"/>
      <c r="G48" s="22"/>
      <c r="H48" s="22"/>
      <c r="I48" s="22"/>
      <c r="M48" s="27"/>
      <c r="O48" s="4"/>
    </row>
    <row r="49" spans="13:15" x14ac:dyDescent="0.25">
      <c r="M49" s="27"/>
      <c r="O49" s="4"/>
    </row>
    <row r="50" spans="13:15" x14ac:dyDescent="0.25">
      <c r="M50" s="27"/>
      <c r="O50" s="4"/>
    </row>
    <row r="51" spans="13:15" x14ac:dyDescent="0.25">
      <c r="M51" s="27"/>
      <c r="O51" s="4"/>
    </row>
    <row r="52" spans="13:15" x14ac:dyDescent="0.25">
      <c r="M52" s="27"/>
      <c r="O52" s="4"/>
    </row>
    <row r="53" spans="13:15" x14ac:dyDescent="0.25">
      <c r="M53" s="27"/>
      <c r="O53" s="4"/>
    </row>
    <row r="54" spans="13:15" x14ac:dyDescent="0.25">
      <c r="M54" s="27"/>
      <c r="O54" s="4"/>
    </row>
  </sheetData>
  <mergeCells count="5">
    <mergeCell ref="D35:G35"/>
    <mergeCell ref="C7:H7"/>
    <mergeCell ref="C8:H8"/>
    <mergeCell ref="E11:F11"/>
    <mergeCell ref="C9:H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7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57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"/>
      <c r="D9" s="109" t="s">
        <v>118</v>
      </c>
      <c r="E9" s="109"/>
      <c r="F9" s="109"/>
      <c r="G9" s="109"/>
      <c r="H9" s="95"/>
      <c r="I9" s="9"/>
      <c r="J9" s="5"/>
    </row>
    <row r="10" spans="1:18" x14ac:dyDescent="0.25">
      <c r="A10" s="5"/>
      <c r="B10" s="49"/>
      <c r="D10" s="49"/>
      <c r="E10" s="49"/>
      <c r="F10" s="95"/>
      <c r="G10" s="95"/>
      <c r="H10" s="95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4.2457240324631496</v>
      </c>
      <c r="E14" s="25">
        <v>10.4725</v>
      </c>
      <c r="F14" s="26"/>
      <c r="G14" s="25">
        <v>7.8587740602457767</v>
      </c>
      <c r="H14" s="25">
        <v>11.6008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3">
        <v>2013</v>
      </c>
      <c r="C15" s="53" t="s">
        <v>10</v>
      </c>
      <c r="D15" s="25">
        <v>7.4933688212146299</v>
      </c>
      <c r="E15" s="25">
        <v>11.5976</v>
      </c>
      <c r="F15" s="7"/>
      <c r="G15" s="25">
        <v>5.3482020937642316</v>
      </c>
      <c r="H15" s="25">
        <v>9.8460999999999999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7"/>
      <c r="C16" s="53" t="s">
        <v>31</v>
      </c>
      <c r="D16" s="25">
        <v>10.645348385437959</v>
      </c>
      <c r="E16" s="25">
        <v>11.602499999999999</v>
      </c>
      <c r="F16" s="7"/>
      <c r="G16" s="25">
        <v>6.741849353569429</v>
      </c>
      <c r="H16" s="25">
        <v>8.2871000000000006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7"/>
      <c r="C17" s="53" t="s">
        <v>50</v>
      </c>
      <c r="D17" s="25">
        <v>11.993762835419064</v>
      </c>
      <c r="E17" s="25">
        <v>11.639699999999999</v>
      </c>
      <c r="F17" s="26"/>
      <c r="G17" s="25">
        <v>7.8638672714670399</v>
      </c>
      <c r="H17" s="25">
        <v>7.9599000000000002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25">
        <v>10.209727420979986</v>
      </c>
      <c r="E18" s="25">
        <v>10.5413</v>
      </c>
      <c r="F18" s="7"/>
      <c r="G18" s="25">
        <v>7.3500252058477544</v>
      </c>
      <c r="H18" s="25">
        <v>3.1040000000000001</v>
      </c>
      <c r="I18" s="9"/>
      <c r="J18" s="5"/>
      <c r="K18" s="4"/>
      <c r="L18" s="40"/>
      <c r="M18" s="40"/>
      <c r="N18" s="40"/>
      <c r="O18" s="4"/>
      <c r="P18" s="40"/>
      <c r="Q18" s="30"/>
      <c r="R18" s="30"/>
    </row>
    <row r="19" spans="1:18" x14ac:dyDescent="0.25">
      <c r="A19" s="5"/>
      <c r="B19" s="7"/>
      <c r="C19" s="53" t="s">
        <v>10</v>
      </c>
      <c r="D19" s="45">
        <v>8.9221559115413953</v>
      </c>
      <c r="E19" s="45">
        <v>7.7961</v>
      </c>
      <c r="F19" s="7"/>
      <c r="G19" s="45">
        <v>7.8551606095351945</v>
      </c>
      <c r="H19" s="45">
        <v>3.9283000000000001</v>
      </c>
      <c r="I19" s="9"/>
      <c r="J19" s="5"/>
      <c r="K19" s="4"/>
      <c r="L19" s="40"/>
      <c r="M19" s="40"/>
      <c r="N19" s="40"/>
      <c r="O19" s="4"/>
      <c r="Q19" s="30"/>
      <c r="R19" s="30"/>
    </row>
    <row r="20" spans="1:18" x14ac:dyDescent="0.25">
      <c r="A20" s="5"/>
      <c r="B20" s="7"/>
      <c r="C20" s="53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4"/>
      <c r="M21" s="28"/>
      <c r="N21" s="28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x14ac:dyDescent="0.25">
      <c r="A38" s="5"/>
      <c r="B38" s="16" t="str">
        <f>Índice!B42</f>
        <v>Fuente: Departamento Administrativo Nacional de Estadistica, Dane noviembre 2014</v>
      </c>
      <c r="C38" s="16"/>
      <c r="D38" s="16"/>
      <c r="E38" s="16"/>
      <c r="F38" s="16"/>
      <c r="G38" s="16"/>
      <c r="H38" s="16"/>
      <c r="I38" s="9"/>
      <c r="J38" s="5"/>
      <c r="M38" s="27"/>
      <c r="O38" s="4"/>
    </row>
    <row r="39" spans="1:15" x14ac:dyDescent="0.25">
      <c r="A39" s="5"/>
      <c r="B39" s="75" t="s">
        <v>59</v>
      </c>
      <c r="C39" s="16"/>
      <c r="D39" s="16"/>
      <c r="E39" s="16"/>
      <c r="F39" s="16"/>
      <c r="G39" s="16"/>
      <c r="H39" s="16"/>
      <c r="I39" s="9"/>
      <c r="J39" s="5"/>
      <c r="M39" s="27"/>
      <c r="O39" s="4"/>
    </row>
    <row r="40" spans="1:15" x14ac:dyDescent="0.25">
      <c r="A40" s="17"/>
      <c r="B40" s="18" t="s">
        <v>86</v>
      </c>
      <c r="C40" s="18"/>
      <c r="D40" s="18"/>
      <c r="E40" s="18"/>
      <c r="F40" s="18"/>
      <c r="G40" s="18"/>
      <c r="H40" s="18"/>
      <c r="I40" s="20"/>
      <c r="J40" s="5"/>
      <c r="M40" s="27"/>
      <c r="O40" s="4"/>
    </row>
    <row r="41" spans="1:15" x14ac:dyDescent="0.25">
      <c r="A41" s="22"/>
      <c r="B41" s="22"/>
      <c r="C41" s="22"/>
      <c r="D41" s="22"/>
      <c r="E41" s="22"/>
      <c r="F41" s="22"/>
      <c r="G41" s="22"/>
      <c r="H41" s="22"/>
      <c r="I41" s="22"/>
      <c r="M41" s="27"/>
      <c r="O41" s="4"/>
    </row>
    <row r="42" spans="1:15" x14ac:dyDescent="0.25">
      <c r="M42" s="27"/>
      <c r="O42" s="4"/>
    </row>
    <row r="43" spans="1:15" x14ac:dyDescent="0.25">
      <c r="M43" s="27"/>
      <c r="O43" s="4"/>
    </row>
    <row r="44" spans="1:15" x14ac:dyDescent="0.25">
      <c r="M44" s="27"/>
      <c r="O44" s="4"/>
    </row>
    <row r="45" spans="1:15" x14ac:dyDescent="0.25">
      <c r="M45" s="27"/>
      <c r="O45" s="4"/>
    </row>
    <row r="46" spans="1:15" x14ac:dyDescent="0.25">
      <c r="M46" s="27"/>
      <c r="O46" s="4"/>
    </row>
    <row r="47" spans="1:15" x14ac:dyDescent="0.25">
      <c r="M47" s="27"/>
      <c r="O47" s="4"/>
    </row>
  </sheetData>
  <mergeCells count="5">
    <mergeCell ref="C7:H7"/>
    <mergeCell ref="C8:H8"/>
    <mergeCell ref="D9:G9"/>
    <mergeCell ref="D11:E11"/>
    <mergeCell ref="G11:H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60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"/>
      <c r="D9" s="109" t="s">
        <v>119</v>
      </c>
      <c r="E9" s="109"/>
      <c r="F9" s="109"/>
      <c r="G9" s="109"/>
      <c r="H9" s="95"/>
      <c r="I9" s="9"/>
      <c r="J9" s="5"/>
    </row>
    <row r="10" spans="1:18" x14ac:dyDescent="0.25">
      <c r="A10" s="5"/>
      <c r="B10" s="49"/>
      <c r="D10" s="49"/>
      <c r="E10" s="49"/>
      <c r="F10" s="95"/>
      <c r="G10" s="95"/>
      <c r="H10" s="95"/>
      <c r="I10" s="9"/>
      <c r="J10" s="5"/>
    </row>
    <row r="11" spans="1:18" ht="29.25" customHeight="1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ht="15.75" customHeight="1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ht="12" customHeight="1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9.771028737201636</v>
      </c>
      <c r="E14" s="25">
        <v>7.1772999999999998</v>
      </c>
      <c r="F14" s="26"/>
      <c r="G14" s="25">
        <v>7.5260208166533227</v>
      </c>
      <c r="H14" s="25">
        <v>3.5063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3">
        <v>2013</v>
      </c>
      <c r="C15" s="53" t="s">
        <v>10</v>
      </c>
      <c r="D15" s="25">
        <v>8.6962424867253141</v>
      </c>
      <c r="E15" s="25">
        <v>7.6294000000000004</v>
      </c>
      <c r="F15" s="7"/>
      <c r="G15" s="25">
        <v>7.392944777182664</v>
      </c>
      <c r="H15" s="25">
        <v>1.0801000000000001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7"/>
      <c r="C16" s="53" t="s">
        <v>31</v>
      </c>
      <c r="D16" s="25">
        <v>8.3092371597984993</v>
      </c>
      <c r="E16" s="25">
        <v>8.0874000000000006</v>
      </c>
      <c r="F16" s="7"/>
      <c r="G16" s="25">
        <v>5.5486038499117152</v>
      </c>
      <c r="H16" s="25">
        <v>0.71509999999999996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7"/>
      <c r="C17" s="53" t="s">
        <v>50</v>
      </c>
      <c r="D17" s="25">
        <v>8.3393152319811037</v>
      </c>
      <c r="E17" s="25">
        <v>8.8161000000000005</v>
      </c>
      <c r="F17" s="7"/>
      <c r="G17" s="25">
        <v>4.8408209951070758</v>
      </c>
      <c r="H17" s="25">
        <v>0.70369999999999999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25">
        <v>9.4930471517489892</v>
      </c>
      <c r="E18" s="25">
        <v>11.1206</v>
      </c>
      <c r="F18" s="7"/>
      <c r="G18" s="25">
        <v>4.1151650533631123</v>
      </c>
      <c r="H18" s="25">
        <v>1.3851</v>
      </c>
      <c r="I18" s="9"/>
      <c r="J18" s="5"/>
      <c r="K18" s="4"/>
      <c r="L18" s="40"/>
      <c r="M18" s="40"/>
      <c r="N18" s="40"/>
      <c r="O18" s="40"/>
      <c r="P18" s="40"/>
      <c r="Q18" s="30"/>
      <c r="R18" s="30"/>
    </row>
    <row r="19" spans="1:18" x14ac:dyDescent="0.25">
      <c r="A19" s="5"/>
      <c r="B19" s="7"/>
      <c r="C19" s="53" t="s">
        <v>10</v>
      </c>
      <c r="D19" s="45">
        <v>10.685285811199563</v>
      </c>
      <c r="E19" s="45">
        <v>10.1496</v>
      </c>
      <c r="F19" s="26"/>
      <c r="G19" s="45">
        <v>5.2379431491536232</v>
      </c>
      <c r="H19" s="45">
        <v>4.5505000000000004</v>
      </c>
      <c r="I19" s="9"/>
      <c r="J19" s="5"/>
      <c r="K19" s="4"/>
      <c r="L19" s="40"/>
      <c r="M19" s="40"/>
      <c r="N19" s="40"/>
      <c r="O19" s="40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8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4"/>
      <c r="M26" s="28"/>
      <c r="N26" s="28"/>
      <c r="Q26" s="30"/>
      <c r="R26" s="30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8"/>
      <c r="N27" s="28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8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24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28"/>
      <c r="N31" s="28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L32" s="28"/>
      <c r="M32" s="28"/>
      <c r="N32" s="28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x14ac:dyDescent="0.25">
      <c r="A38" s="5"/>
      <c r="B38" s="16"/>
      <c r="C38" s="16"/>
      <c r="D38" s="16"/>
      <c r="E38" s="16"/>
      <c r="F38" s="16"/>
      <c r="G38" s="16"/>
      <c r="H38" s="16"/>
      <c r="I38" s="9"/>
      <c r="J38" s="5"/>
      <c r="M38" s="27"/>
      <c r="O38" s="4"/>
    </row>
    <row r="39" spans="1:15" x14ac:dyDescent="0.25">
      <c r="A39" s="5"/>
      <c r="B39" s="16" t="str">
        <f>Índice!B42</f>
        <v>Fuente: Departamento Administrativo Nacional de Estadistica, Dane noviembre 2014</v>
      </c>
      <c r="C39" s="16"/>
      <c r="D39" s="16"/>
      <c r="E39" s="16"/>
      <c r="F39" s="16"/>
      <c r="G39" s="16"/>
      <c r="H39" s="16"/>
      <c r="I39" s="9"/>
      <c r="J39" s="5"/>
      <c r="M39" s="27"/>
      <c r="O39" s="4"/>
    </row>
    <row r="40" spans="1:15" x14ac:dyDescent="0.25">
      <c r="A40" s="5"/>
      <c r="B40" s="75" t="s">
        <v>61</v>
      </c>
      <c r="C40" s="16"/>
      <c r="D40" s="16"/>
      <c r="E40" s="16"/>
      <c r="F40" s="16"/>
      <c r="G40" s="16"/>
      <c r="H40" s="16"/>
      <c r="I40" s="9"/>
      <c r="J40" s="5"/>
      <c r="M40" s="27"/>
      <c r="O40" s="4"/>
    </row>
    <row r="41" spans="1:15" x14ac:dyDescent="0.25">
      <c r="A41" s="17"/>
      <c r="B41" s="18" t="s">
        <v>87</v>
      </c>
      <c r="C41" s="18"/>
      <c r="D41" s="18"/>
      <c r="E41" s="18"/>
      <c r="F41" s="18"/>
      <c r="G41" s="18"/>
      <c r="H41" s="18"/>
      <c r="I41" s="20"/>
      <c r="J41" s="5"/>
      <c r="M41" s="27"/>
      <c r="O41" s="4"/>
    </row>
    <row r="42" spans="1:15" x14ac:dyDescent="0.25">
      <c r="A42" s="22"/>
      <c r="B42" s="22"/>
      <c r="C42" s="22"/>
      <c r="D42" s="22"/>
      <c r="E42" s="22"/>
      <c r="F42" s="22"/>
      <c r="G42" s="22"/>
      <c r="H42" s="22"/>
      <c r="I42" s="22"/>
      <c r="M42" s="27"/>
      <c r="O42" s="4"/>
    </row>
    <row r="43" spans="1:15" x14ac:dyDescent="0.25">
      <c r="M43" s="27"/>
      <c r="O43" s="4"/>
    </row>
    <row r="44" spans="1:15" x14ac:dyDescent="0.25">
      <c r="M44" s="27"/>
      <c r="O44" s="4"/>
    </row>
    <row r="45" spans="1:15" x14ac:dyDescent="0.25">
      <c r="M45" s="27"/>
      <c r="O45" s="4"/>
    </row>
    <row r="46" spans="1:15" x14ac:dyDescent="0.25">
      <c r="M46" s="27"/>
      <c r="O46" s="4"/>
    </row>
    <row r="47" spans="1:15" x14ac:dyDescent="0.25">
      <c r="M47" s="27"/>
      <c r="O47" s="4"/>
    </row>
    <row r="48" spans="1:15" x14ac:dyDescent="0.25">
      <c r="M48" s="27"/>
      <c r="O48" s="4"/>
    </row>
  </sheetData>
  <mergeCells count="5">
    <mergeCell ref="C7:H7"/>
    <mergeCell ref="C8:H8"/>
    <mergeCell ref="D9:G9"/>
    <mergeCell ref="D11:E11"/>
    <mergeCell ref="G11:H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4.42578125" style="4" customWidth="1"/>
    <col min="3" max="3" width="13.85546875" style="4" customWidth="1"/>
    <col min="4" max="5" width="14.140625" style="4" customWidth="1"/>
    <col min="6" max="6" width="7.7109375" style="4" customWidth="1"/>
    <col min="7" max="7" width="14.140625" style="4" customWidth="1"/>
    <col min="8" max="8" width="16.140625" style="4" customWidth="1"/>
    <col min="9" max="9" width="9.71093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62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"/>
      <c r="D9" s="109" t="s">
        <v>119</v>
      </c>
      <c r="E9" s="109"/>
      <c r="F9" s="109"/>
      <c r="G9" s="109"/>
      <c r="H9" s="95"/>
      <c r="I9" s="9"/>
      <c r="J9" s="5"/>
    </row>
    <row r="10" spans="1:18" x14ac:dyDescent="0.25">
      <c r="A10" s="5"/>
      <c r="B10" s="49"/>
      <c r="D10" s="49"/>
      <c r="E10" s="49"/>
      <c r="F10" s="95"/>
      <c r="G10" s="95"/>
      <c r="H10" s="95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4.0731127985393911</v>
      </c>
      <c r="E14" s="25">
        <v>1.3729</v>
      </c>
      <c r="F14" s="26"/>
      <c r="G14" s="25">
        <v>21.682734443470643</v>
      </c>
      <c r="H14" s="25">
        <v>16.841999999999999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3">
        <v>2013</v>
      </c>
      <c r="C15" s="53" t="s">
        <v>10</v>
      </c>
      <c r="D15" s="25">
        <v>9.4796821119073726</v>
      </c>
      <c r="E15" s="25">
        <v>5.6272000000000002</v>
      </c>
      <c r="F15" s="7"/>
      <c r="G15" s="25">
        <v>20.083246618106145</v>
      </c>
      <c r="H15" s="25">
        <v>17.254300000000001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7"/>
      <c r="C16" s="53" t="s">
        <v>31</v>
      </c>
      <c r="D16" s="25">
        <v>11.615593238125243</v>
      </c>
      <c r="E16" s="25">
        <v>7.9482999999999997</v>
      </c>
      <c r="F16" s="7"/>
      <c r="G16" s="25">
        <v>23.783874768557478</v>
      </c>
      <c r="H16" s="25">
        <v>17.906600000000001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7"/>
      <c r="C17" s="53" t="s">
        <v>50</v>
      </c>
      <c r="D17" s="25">
        <v>13.212218594029078</v>
      </c>
      <c r="E17" s="25">
        <v>9.5540000000000003</v>
      </c>
      <c r="F17" s="7"/>
      <c r="G17" s="25">
        <v>28.643134054274633</v>
      </c>
      <c r="H17" s="25">
        <v>21.113199999999999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25">
        <v>19.702032631824306</v>
      </c>
      <c r="E18" s="25">
        <v>19.732199999999999</v>
      </c>
      <c r="F18" s="7"/>
      <c r="G18" s="25">
        <v>9.0751944684528851</v>
      </c>
      <c r="H18" s="25">
        <v>15.883699999999999</v>
      </c>
      <c r="I18" s="9"/>
      <c r="J18" s="5"/>
      <c r="K18" s="4"/>
      <c r="L18" s="40"/>
      <c r="M18" s="40"/>
      <c r="N18" s="40"/>
      <c r="O18" s="40"/>
      <c r="P18" s="40"/>
      <c r="Q18" s="30"/>
      <c r="R18" s="30"/>
    </row>
    <row r="19" spans="1:18" x14ac:dyDescent="0.25">
      <c r="A19" s="5"/>
      <c r="B19" s="7"/>
      <c r="C19" s="53" t="s">
        <v>10</v>
      </c>
      <c r="D19" s="45">
        <v>12.564394415913949</v>
      </c>
      <c r="E19" s="45">
        <v>14.238899999999999</v>
      </c>
      <c r="F19" s="26"/>
      <c r="G19" s="45">
        <v>10.073656845753899</v>
      </c>
      <c r="H19" s="45">
        <v>14.901</v>
      </c>
      <c r="I19" s="9"/>
      <c r="J19" s="5"/>
      <c r="K19" s="4"/>
      <c r="L19" s="40"/>
      <c r="M19" s="40"/>
      <c r="N19" s="40"/>
      <c r="O19" s="40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8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4"/>
      <c r="M26" s="28"/>
      <c r="N26" s="28"/>
      <c r="Q26" s="30"/>
      <c r="R26" s="30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8"/>
      <c r="N27" s="28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8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24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28"/>
      <c r="N31" s="28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L32" s="28"/>
      <c r="M32" s="28"/>
      <c r="N32" s="28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x14ac:dyDescent="0.25">
      <c r="A38" s="5"/>
      <c r="B38" s="16"/>
      <c r="C38" s="16"/>
      <c r="D38" s="16"/>
      <c r="E38" s="16"/>
      <c r="F38" s="16"/>
      <c r="G38" s="16"/>
      <c r="H38" s="16"/>
      <c r="I38" s="9"/>
      <c r="J38" s="5"/>
      <c r="M38" s="27"/>
      <c r="O38" s="4"/>
    </row>
    <row r="39" spans="1:15" x14ac:dyDescent="0.25">
      <c r="A39" s="5"/>
      <c r="B39" s="16" t="str">
        <f>Índice!B42</f>
        <v>Fuente: Departamento Administrativo Nacional de Estadistica, Dane noviembre 2014</v>
      </c>
      <c r="C39" s="16"/>
      <c r="D39" s="16"/>
      <c r="E39" s="16"/>
      <c r="F39" s="16"/>
      <c r="G39" s="16"/>
      <c r="H39" s="16"/>
      <c r="I39" s="9"/>
      <c r="J39" s="5"/>
      <c r="M39" s="27"/>
      <c r="O39" s="4"/>
    </row>
    <row r="40" spans="1:15" x14ac:dyDescent="0.25">
      <c r="A40" s="5"/>
      <c r="B40" s="75" t="s">
        <v>63</v>
      </c>
      <c r="C40" s="16"/>
      <c r="D40" s="16"/>
      <c r="E40" s="16"/>
      <c r="F40" s="16"/>
      <c r="G40" s="16"/>
      <c r="H40" s="16"/>
      <c r="I40" s="9"/>
      <c r="J40" s="5"/>
      <c r="M40" s="27"/>
      <c r="O40" s="4"/>
    </row>
    <row r="41" spans="1:15" x14ac:dyDescent="0.25">
      <c r="A41" s="17"/>
      <c r="B41" s="18" t="s">
        <v>86</v>
      </c>
      <c r="C41" s="18"/>
      <c r="D41" s="18"/>
      <c r="E41" s="18"/>
      <c r="F41" s="18"/>
      <c r="G41" s="18"/>
      <c r="H41" s="18"/>
      <c r="I41" s="20"/>
      <c r="J41" s="5"/>
      <c r="M41" s="27"/>
      <c r="O41" s="4"/>
    </row>
    <row r="42" spans="1:15" x14ac:dyDescent="0.25">
      <c r="A42" s="22"/>
      <c r="B42" s="22"/>
      <c r="C42" s="22"/>
      <c r="D42" s="22"/>
      <c r="E42" s="22"/>
      <c r="F42" s="22"/>
      <c r="G42" s="22"/>
      <c r="H42" s="22"/>
      <c r="I42" s="22"/>
      <c r="M42" s="27"/>
      <c r="O42" s="4"/>
    </row>
    <row r="43" spans="1:15" x14ac:dyDescent="0.25">
      <c r="M43" s="27"/>
      <c r="O43" s="4"/>
    </row>
    <row r="44" spans="1:15" x14ac:dyDescent="0.25">
      <c r="M44" s="27"/>
      <c r="O44" s="4"/>
    </row>
    <row r="45" spans="1:15" x14ac:dyDescent="0.25">
      <c r="M45" s="27"/>
      <c r="O45" s="4"/>
    </row>
    <row r="46" spans="1:15" x14ac:dyDescent="0.25">
      <c r="M46" s="27"/>
      <c r="O46" s="4"/>
    </row>
    <row r="47" spans="1:15" x14ac:dyDescent="0.25">
      <c r="M47" s="27"/>
      <c r="O47" s="4"/>
    </row>
    <row r="48" spans="1:15" x14ac:dyDescent="0.25">
      <c r="M48" s="27"/>
      <c r="O48" s="4"/>
    </row>
  </sheetData>
  <mergeCells count="5">
    <mergeCell ref="C7:H7"/>
    <mergeCell ref="C8:H8"/>
    <mergeCell ref="D9:G9"/>
    <mergeCell ref="D11:E11"/>
    <mergeCell ref="G11:H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5" orientation="portrait" r:id="rId1"/>
  <headerFooter alignWithMargins="0">
    <oddFooter>&amp;C&amp;K53722DPágina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64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"/>
      <c r="D9" s="109" t="s">
        <v>119</v>
      </c>
      <c r="E9" s="109"/>
      <c r="F9" s="109"/>
      <c r="G9" s="109"/>
      <c r="H9" s="95"/>
      <c r="I9" s="9"/>
      <c r="J9" s="5"/>
    </row>
    <row r="10" spans="1:18" x14ac:dyDescent="0.25">
      <c r="A10" s="5"/>
      <c r="B10" s="49"/>
      <c r="D10" s="49"/>
      <c r="E10" s="49"/>
      <c r="F10" s="95"/>
      <c r="G10" s="95"/>
      <c r="H10" s="95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1.581189425986973</v>
      </c>
      <c r="E14" s="25">
        <v>2.6472000000000002</v>
      </c>
      <c r="F14" s="26"/>
      <c r="G14" s="25">
        <v>10.927372444739913</v>
      </c>
      <c r="H14" s="25">
        <v>13.6793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3">
        <v>2013</v>
      </c>
      <c r="C15" s="53" t="s">
        <v>10</v>
      </c>
      <c r="D15" s="25">
        <v>1.6489240856088605</v>
      </c>
      <c r="E15" s="25">
        <v>3.1686999999999999</v>
      </c>
      <c r="F15" s="7"/>
      <c r="G15" s="25">
        <v>12.376299118048939</v>
      </c>
      <c r="H15" s="25">
        <v>13.3924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7"/>
      <c r="C16" s="53" t="s">
        <v>31</v>
      </c>
      <c r="D16" s="25">
        <v>1.1746898454419563</v>
      </c>
      <c r="E16" s="25">
        <v>2.9887999999999999</v>
      </c>
      <c r="F16" s="7"/>
      <c r="G16" s="25">
        <v>11.42134051759327</v>
      </c>
      <c r="H16" s="25">
        <v>12.9308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7"/>
      <c r="C17" s="53" t="s">
        <v>50</v>
      </c>
      <c r="D17" s="25">
        <v>0.90731380609410106</v>
      </c>
      <c r="E17" s="25">
        <v>2.8616999999999999</v>
      </c>
      <c r="F17" s="7"/>
      <c r="G17" s="25">
        <v>10.716940198067526</v>
      </c>
      <c r="H17" s="25">
        <v>12.1029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25">
        <v>5.402303281648746</v>
      </c>
      <c r="E18" s="25">
        <v>8.7681000000000004</v>
      </c>
      <c r="F18" s="7"/>
      <c r="G18" s="25">
        <v>6.9668139935575635</v>
      </c>
      <c r="H18" s="25">
        <v>6.7275999999999998</v>
      </c>
      <c r="I18" s="9"/>
      <c r="J18" s="5"/>
      <c r="K18" s="4"/>
      <c r="L18" s="40"/>
      <c r="M18" s="40"/>
      <c r="N18" s="40"/>
      <c r="O18" s="40"/>
      <c r="P18" s="40"/>
      <c r="Q18" s="30"/>
      <c r="R18" s="30"/>
    </row>
    <row r="19" spans="1:18" x14ac:dyDescent="0.25">
      <c r="A19" s="5"/>
      <c r="B19" s="7"/>
      <c r="C19" s="53" t="s">
        <v>10</v>
      </c>
      <c r="D19" s="45">
        <v>4.5878714309133484</v>
      </c>
      <c r="E19" s="45">
        <v>8.0609000000000002</v>
      </c>
      <c r="F19" s="26"/>
      <c r="G19" s="45">
        <v>4.0309506263817241</v>
      </c>
      <c r="H19" s="45">
        <v>6.1363000000000003</v>
      </c>
      <c r="I19" s="9"/>
      <c r="J19" s="5"/>
      <c r="K19" s="4"/>
      <c r="L19" s="40"/>
      <c r="M19" s="40"/>
      <c r="N19" s="40"/>
      <c r="O19" s="40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8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4"/>
      <c r="M26" s="28"/>
      <c r="N26" s="28"/>
      <c r="Q26" s="30"/>
      <c r="R26" s="30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8"/>
      <c r="N27" s="28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8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24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28"/>
      <c r="N31" s="28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L32" s="28"/>
      <c r="M32" s="28"/>
      <c r="N32" s="28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x14ac:dyDescent="0.25">
      <c r="A38" s="5"/>
      <c r="B38" s="16"/>
      <c r="C38" s="16"/>
      <c r="D38" s="16"/>
      <c r="E38" s="16"/>
      <c r="F38" s="16"/>
      <c r="G38" s="16"/>
      <c r="H38" s="16"/>
      <c r="I38" s="9"/>
      <c r="J38" s="5"/>
      <c r="M38" s="27"/>
      <c r="O38" s="4"/>
    </row>
    <row r="39" spans="1:15" x14ac:dyDescent="0.25">
      <c r="A39" s="5"/>
      <c r="B39" s="16" t="str">
        <f>Índice!B42</f>
        <v>Fuente: Departamento Administrativo Nacional de Estadistica, Dane noviembre 2014</v>
      </c>
      <c r="C39" s="16"/>
      <c r="D39" s="16"/>
      <c r="E39" s="16"/>
      <c r="F39" s="16"/>
      <c r="G39" s="16"/>
      <c r="H39" s="16"/>
      <c r="I39" s="9"/>
      <c r="J39" s="5"/>
      <c r="M39" s="27"/>
      <c r="O39" s="4"/>
    </row>
    <row r="40" spans="1:15" x14ac:dyDescent="0.25">
      <c r="A40" s="5"/>
      <c r="B40" s="75" t="s">
        <v>65</v>
      </c>
      <c r="C40" s="16"/>
      <c r="D40" s="16"/>
      <c r="E40" s="16"/>
      <c r="F40" s="16"/>
      <c r="G40" s="16"/>
      <c r="H40" s="16"/>
      <c r="I40" s="9"/>
      <c r="J40" s="5"/>
      <c r="M40" s="27"/>
      <c r="O40" s="4"/>
    </row>
    <row r="41" spans="1:15" x14ac:dyDescent="0.25">
      <c r="A41" s="17"/>
      <c r="B41" s="18" t="s">
        <v>86</v>
      </c>
      <c r="C41" s="18"/>
      <c r="D41" s="18"/>
      <c r="E41" s="18"/>
      <c r="F41" s="18"/>
      <c r="G41" s="18"/>
      <c r="H41" s="18"/>
      <c r="I41" s="20"/>
      <c r="J41" s="5"/>
      <c r="M41" s="27"/>
      <c r="O41" s="4"/>
    </row>
    <row r="42" spans="1:15" x14ac:dyDescent="0.25">
      <c r="A42" s="22"/>
      <c r="B42" s="22"/>
      <c r="C42" s="22"/>
      <c r="D42" s="22"/>
      <c r="E42" s="22"/>
      <c r="F42" s="22"/>
      <c r="G42" s="22"/>
      <c r="H42" s="22"/>
      <c r="I42" s="22"/>
      <c r="M42" s="27"/>
      <c r="O42" s="4"/>
    </row>
    <row r="43" spans="1:15" x14ac:dyDescent="0.25">
      <c r="M43" s="27"/>
      <c r="O43" s="4"/>
    </row>
    <row r="44" spans="1:15" x14ac:dyDescent="0.25">
      <c r="M44" s="27"/>
      <c r="O44" s="4"/>
    </row>
    <row r="45" spans="1:15" x14ac:dyDescent="0.25">
      <c r="M45" s="27"/>
      <c r="O45" s="4"/>
    </row>
    <row r="46" spans="1:15" x14ac:dyDescent="0.25">
      <c r="M46" s="27"/>
      <c r="O46" s="4"/>
    </row>
    <row r="47" spans="1:15" x14ac:dyDescent="0.25">
      <c r="M47" s="27"/>
      <c r="O47" s="4"/>
    </row>
    <row r="48" spans="1:15" x14ac:dyDescent="0.25">
      <c r="M48" s="27"/>
      <c r="O48" s="4"/>
    </row>
  </sheetData>
  <mergeCells count="5">
    <mergeCell ref="C7:H7"/>
    <mergeCell ref="C8:H8"/>
    <mergeCell ref="D9:G9"/>
    <mergeCell ref="D11:E11"/>
    <mergeCell ref="G11:H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66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"/>
      <c r="D9" s="109" t="s">
        <v>119</v>
      </c>
      <c r="E9" s="109"/>
      <c r="F9" s="109"/>
      <c r="G9" s="109"/>
      <c r="H9" s="95"/>
      <c r="I9" s="9"/>
      <c r="J9" s="5"/>
    </row>
    <row r="10" spans="1:18" x14ac:dyDescent="0.25">
      <c r="A10" s="5"/>
      <c r="B10" s="49"/>
      <c r="D10" s="49"/>
      <c r="E10" s="49"/>
      <c r="F10" s="95"/>
      <c r="G10" s="95"/>
      <c r="H10" s="95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-4.9788126585804227</v>
      </c>
      <c r="E14" s="25">
        <v>-5.7096999999999998</v>
      </c>
      <c r="F14" s="26"/>
      <c r="G14" s="25">
        <v>-0.34461787958646184</v>
      </c>
      <c r="H14" s="25">
        <v>4.0812999999999997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3">
        <v>2013</v>
      </c>
      <c r="C15" s="53" t="s">
        <v>10</v>
      </c>
      <c r="D15" s="25">
        <v>1.5703597847603223</v>
      </c>
      <c r="E15" s="25">
        <v>-2.4236</v>
      </c>
      <c r="F15" s="7"/>
      <c r="G15" s="25">
        <v>-0.65019505851755532</v>
      </c>
      <c r="H15" s="25">
        <v>3.694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7"/>
      <c r="C16" s="53" t="s">
        <v>31</v>
      </c>
      <c r="D16" s="25">
        <v>2.7598114159154585</v>
      </c>
      <c r="E16" s="25">
        <v>-2.57</v>
      </c>
      <c r="F16" s="7"/>
      <c r="G16" s="25">
        <v>0.56626668464339058</v>
      </c>
      <c r="H16" s="25">
        <v>4.7178000000000004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7"/>
      <c r="C17" s="53" t="s">
        <v>50</v>
      </c>
      <c r="D17" s="25">
        <v>3.6265100952822316</v>
      </c>
      <c r="E17" s="25">
        <v>1.7339</v>
      </c>
      <c r="F17" s="7"/>
      <c r="G17" s="25">
        <v>0.35667637898120219</v>
      </c>
      <c r="H17" s="25">
        <v>4.7652999999999999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25">
        <v>5.9758316508133236</v>
      </c>
      <c r="E18" s="25">
        <v>5.1733000000000002</v>
      </c>
      <c r="F18" s="7"/>
      <c r="G18" s="25">
        <v>2.3393002441008948</v>
      </c>
      <c r="H18" s="25">
        <v>7.7499999999999999E-2</v>
      </c>
      <c r="I18" s="9"/>
      <c r="J18" s="5"/>
      <c r="K18" s="4"/>
      <c r="L18" s="40"/>
      <c r="M18" s="40"/>
      <c r="N18" s="40"/>
      <c r="O18" s="40"/>
      <c r="P18" s="40"/>
      <c r="Q18" s="30"/>
      <c r="R18" s="30"/>
    </row>
    <row r="19" spans="1:18" x14ac:dyDescent="0.25">
      <c r="A19" s="5"/>
      <c r="B19" s="7"/>
      <c r="C19" s="53" t="s">
        <v>10</v>
      </c>
      <c r="D19" s="45">
        <v>1.7607775473341691</v>
      </c>
      <c r="E19" s="45">
        <v>4.4923999999999999</v>
      </c>
      <c r="F19" s="26"/>
      <c r="G19" s="45">
        <v>2.8292388240032329</v>
      </c>
      <c r="H19" s="45">
        <v>0.16889999999999999</v>
      </c>
      <c r="I19" s="9"/>
      <c r="J19" s="5"/>
      <c r="K19" s="4"/>
      <c r="L19" s="40"/>
      <c r="M19" s="40"/>
      <c r="N19" s="40"/>
      <c r="O19" s="40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8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4"/>
      <c r="M26" s="28"/>
      <c r="N26" s="28"/>
      <c r="Q26" s="30"/>
      <c r="R26" s="30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8"/>
      <c r="N27" s="28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8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24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28"/>
      <c r="N31" s="28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L32" s="28"/>
      <c r="M32" s="28"/>
      <c r="N32" s="28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x14ac:dyDescent="0.25">
      <c r="A38" s="5"/>
      <c r="B38" s="16"/>
      <c r="C38" s="16"/>
      <c r="D38" s="16"/>
      <c r="E38" s="16"/>
      <c r="F38" s="16"/>
      <c r="G38" s="16"/>
      <c r="H38" s="16"/>
      <c r="I38" s="9"/>
      <c r="J38" s="5"/>
      <c r="M38" s="27"/>
      <c r="O38" s="4"/>
    </row>
    <row r="39" spans="1:15" x14ac:dyDescent="0.25">
      <c r="A39" s="5"/>
      <c r="B39" s="16" t="str">
        <f>Índice!B42</f>
        <v>Fuente: Departamento Administrativo Nacional de Estadistica, Dane noviembre 2014</v>
      </c>
      <c r="C39" s="16"/>
      <c r="D39" s="16"/>
      <c r="E39" s="16"/>
      <c r="F39" s="16"/>
      <c r="G39" s="16"/>
      <c r="H39" s="16"/>
      <c r="I39" s="9"/>
      <c r="J39" s="5"/>
      <c r="M39" s="27"/>
      <c r="O39" s="4"/>
    </row>
    <row r="40" spans="1:15" x14ac:dyDescent="0.25">
      <c r="A40" s="5"/>
      <c r="B40" s="75" t="s">
        <v>67</v>
      </c>
      <c r="C40" s="16"/>
      <c r="D40" s="16"/>
      <c r="E40" s="16"/>
      <c r="F40" s="16"/>
      <c r="G40" s="16"/>
      <c r="H40" s="16"/>
      <c r="I40" s="9"/>
      <c r="J40" s="5"/>
      <c r="M40" s="27"/>
      <c r="O40" s="4"/>
    </row>
    <row r="41" spans="1:15" x14ac:dyDescent="0.25">
      <c r="A41" s="17"/>
      <c r="B41" s="18" t="s">
        <v>86</v>
      </c>
      <c r="C41" s="18"/>
      <c r="D41" s="18"/>
      <c r="E41" s="18"/>
      <c r="F41" s="18"/>
      <c r="G41" s="18"/>
      <c r="H41" s="18"/>
      <c r="I41" s="20"/>
      <c r="J41" s="5"/>
      <c r="M41" s="27"/>
      <c r="O41" s="4"/>
    </row>
    <row r="42" spans="1:15" x14ac:dyDescent="0.25">
      <c r="A42" s="22"/>
      <c r="B42" s="22"/>
      <c r="C42" s="22"/>
      <c r="D42" s="22"/>
      <c r="E42" s="22"/>
      <c r="F42" s="22"/>
      <c r="G42" s="22"/>
      <c r="H42" s="22"/>
      <c r="I42" s="22"/>
      <c r="M42" s="27"/>
      <c r="O42" s="4"/>
    </row>
    <row r="43" spans="1:15" x14ac:dyDescent="0.25">
      <c r="M43" s="27"/>
      <c r="O43" s="4"/>
    </row>
    <row r="44" spans="1:15" x14ac:dyDescent="0.25">
      <c r="M44" s="27"/>
      <c r="O44" s="4"/>
    </row>
    <row r="45" spans="1:15" x14ac:dyDescent="0.25">
      <c r="M45" s="27"/>
      <c r="O45" s="4"/>
    </row>
    <row r="46" spans="1:15" x14ac:dyDescent="0.25">
      <c r="M46" s="27"/>
      <c r="O46" s="4"/>
    </row>
    <row r="47" spans="1:15" x14ac:dyDescent="0.25">
      <c r="M47" s="27"/>
      <c r="O47" s="4"/>
    </row>
    <row r="48" spans="1:15" x14ac:dyDescent="0.25">
      <c r="M48" s="27"/>
      <c r="O48" s="4"/>
    </row>
  </sheetData>
  <mergeCells count="5">
    <mergeCell ref="C7:H7"/>
    <mergeCell ref="C8:H8"/>
    <mergeCell ref="D9:G9"/>
    <mergeCell ref="D11:E11"/>
    <mergeCell ref="G11:H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68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"/>
      <c r="D9" s="109" t="s">
        <v>119</v>
      </c>
      <c r="E9" s="109"/>
      <c r="F9" s="109"/>
      <c r="G9" s="109"/>
      <c r="H9" s="95"/>
      <c r="I9" s="9"/>
      <c r="J9" s="5"/>
    </row>
    <row r="10" spans="1:18" x14ac:dyDescent="0.25">
      <c r="A10" s="5"/>
      <c r="B10" s="49"/>
      <c r="D10" s="49"/>
      <c r="E10" s="49"/>
      <c r="F10" s="95"/>
      <c r="G10" s="95"/>
      <c r="H10" s="95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12.408070771267866</v>
      </c>
      <c r="E14" s="25">
        <v>8.6937999999999995</v>
      </c>
      <c r="F14" s="26"/>
      <c r="G14" s="25">
        <v>7.9199666527719925</v>
      </c>
      <c r="H14" s="25">
        <v>9.0572999999999997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3">
        <v>2013</v>
      </c>
      <c r="C15" s="53" t="s">
        <v>10</v>
      </c>
      <c r="D15" s="25">
        <v>13.985925183069492</v>
      </c>
      <c r="E15" s="25">
        <v>8.1689000000000007</v>
      </c>
      <c r="F15" s="7"/>
      <c r="G15" s="25">
        <v>8.0609687484016099</v>
      </c>
      <c r="H15" s="25">
        <v>6.3768000000000002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7"/>
      <c r="C16" s="53" t="s">
        <v>31</v>
      </c>
      <c r="D16" s="25">
        <v>17.881931074626944</v>
      </c>
      <c r="E16" s="25">
        <v>11.984500000000001</v>
      </c>
      <c r="F16" s="7"/>
      <c r="G16" s="25">
        <v>8.0665343098817122</v>
      </c>
      <c r="H16" s="25">
        <v>5.9023000000000003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7"/>
      <c r="C17" s="53" t="s">
        <v>50</v>
      </c>
      <c r="D17" s="25">
        <v>17.871279897786586</v>
      </c>
      <c r="E17" s="25">
        <v>12.246700000000001</v>
      </c>
      <c r="F17" s="7"/>
      <c r="G17" s="25">
        <v>8.6752262888626586</v>
      </c>
      <c r="H17" s="25">
        <v>6.1837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25">
        <v>21.477343210567046</v>
      </c>
      <c r="E18" s="25">
        <v>17.484500000000001</v>
      </c>
      <c r="F18" s="7"/>
      <c r="G18" s="25">
        <v>16.454229432213218</v>
      </c>
      <c r="H18" s="25">
        <v>11.598800000000001</v>
      </c>
      <c r="I18" s="9"/>
      <c r="J18" s="5"/>
      <c r="K18" s="4"/>
      <c r="L18" s="40"/>
      <c r="M18" s="40"/>
      <c r="N18" s="40"/>
      <c r="O18" s="40"/>
      <c r="P18" s="40"/>
      <c r="Q18" s="30"/>
      <c r="R18" s="30"/>
    </row>
    <row r="19" spans="1:18" x14ac:dyDescent="0.25">
      <c r="A19" s="5"/>
      <c r="B19" s="7"/>
      <c r="C19" s="53" t="s">
        <v>10</v>
      </c>
      <c r="D19" s="45">
        <v>15.633072554601579</v>
      </c>
      <c r="E19" s="45">
        <v>15.8049</v>
      </c>
      <c r="F19" s="26"/>
      <c r="G19" s="45">
        <v>17.049273441567657</v>
      </c>
      <c r="H19" s="45">
        <v>12.956799999999999</v>
      </c>
      <c r="I19" s="9"/>
      <c r="J19" s="5"/>
      <c r="K19" s="4"/>
      <c r="L19" s="40"/>
      <c r="M19" s="40"/>
      <c r="N19" s="40"/>
      <c r="O19" s="40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8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4"/>
      <c r="M26" s="28"/>
      <c r="N26" s="28"/>
      <c r="Q26" s="30"/>
      <c r="R26" s="30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8"/>
      <c r="N27" s="28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8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24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28"/>
      <c r="N31" s="28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L32" s="28"/>
      <c r="M32" s="28"/>
      <c r="N32" s="28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x14ac:dyDescent="0.25">
      <c r="A38" s="5"/>
      <c r="B38" s="16"/>
      <c r="C38" s="16"/>
      <c r="D38" s="16"/>
      <c r="E38" s="16"/>
      <c r="F38" s="16"/>
      <c r="G38" s="16"/>
      <c r="H38" s="16"/>
      <c r="I38" s="9"/>
      <c r="J38" s="5"/>
      <c r="M38" s="27"/>
      <c r="O38" s="4"/>
    </row>
    <row r="39" spans="1:15" x14ac:dyDescent="0.25">
      <c r="A39" s="5"/>
      <c r="B39" s="16" t="str">
        <f>Índice!B42</f>
        <v>Fuente: Departamento Administrativo Nacional de Estadistica, Dane noviembre 2014</v>
      </c>
      <c r="C39" s="16"/>
      <c r="D39" s="16"/>
      <c r="E39" s="16"/>
      <c r="F39" s="16"/>
      <c r="G39" s="16"/>
      <c r="H39" s="16"/>
      <c r="I39" s="9"/>
      <c r="J39" s="5"/>
      <c r="M39" s="27"/>
      <c r="O39" s="4"/>
    </row>
    <row r="40" spans="1:15" x14ac:dyDescent="0.25">
      <c r="A40" s="5"/>
      <c r="B40" s="75" t="s">
        <v>69</v>
      </c>
      <c r="C40" s="16"/>
      <c r="D40" s="16"/>
      <c r="E40" s="16"/>
      <c r="F40" s="16"/>
      <c r="G40" s="16"/>
      <c r="H40" s="16"/>
      <c r="I40" s="9"/>
      <c r="J40" s="5"/>
      <c r="M40" s="27"/>
      <c r="O40" s="4"/>
    </row>
    <row r="41" spans="1:15" x14ac:dyDescent="0.25">
      <c r="A41" s="17"/>
      <c r="B41" s="18" t="s">
        <v>86</v>
      </c>
      <c r="C41" s="18"/>
      <c r="D41" s="18"/>
      <c r="E41" s="18"/>
      <c r="F41" s="18"/>
      <c r="G41" s="18"/>
      <c r="H41" s="18"/>
      <c r="I41" s="20"/>
      <c r="J41" s="5"/>
      <c r="M41" s="27"/>
      <c r="O41" s="4"/>
    </row>
    <row r="42" spans="1:15" x14ac:dyDescent="0.25">
      <c r="A42" s="22"/>
      <c r="B42" s="22"/>
      <c r="C42" s="22"/>
      <c r="D42" s="22"/>
      <c r="E42" s="22"/>
      <c r="F42" s="22"/>
      <c r="G42" s="22"/>
      <c r="H42" s="22"/>
      <c r="I42" s="22"/>
      <c r="M42" s="27"/>
      <c r="O42" s="4"/>
    </row>
    <row r="43" spans="1:15" x14ac:dyDescent="0.25">
      <c r="M43" s="27"/>
      <c r="O43" s="4"/>
    </row>
    <row r="44" spans="1:15" x14ac:dyDescent="0.25">
      <c r="M44" s="27"/>
      <c r="O44" s="4"/>
    </row>
    <row r="45" spans="1:15" x14ac:dyDescent="0.25">
      <c r="M45" s="27"/>
      <c r="O45" s="4"/>
    </row>
    <row r="46" spans="1:15" x14ac:dyDescent="0.25">
      <c r="M46" s="27"/>
      <c r="O46" s="4"/>
    </row>
    <row r="47" spans="1:15" x14ac:dyDescent="0.25">
      <c r="M47" s="27"/>
      <c r="O47" s="4"/>
    </row>
    <row r="48" spans="1:15" x14ac:dyDescent="0.25">
      <c r="M48" s="27"/>
      <c r="O48" s="4"/>
    </row>
  </sheetData>
  <mergeCells count="5">
    <mergeCell ref="C7:H7"/>
    <mergeCell ref="C8:H8"/>
    <mergeCell ref="D9:G9"/>
    <mergeCell ref="D11:E11"/>
    <mergeCell ref="G11:H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70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"/>
      <c r="D9" s="109" t="s">
        <v>119</v>
      </c>
      <c r="E9" s="109"/>
      <c r="F9" s="109"/>
      <c r="G9" s="109"/>
      <c r="H9" s="95"/>
      <c r="I9" s="9"/>
      <c r="J9" s="5"/>
    </row>
    <row r="10" spans="1:18" x14ac:dyDescent="0.25">
      <c r="A10" s="5"/>
      <c r="B10" s="49"/>
      <c r="D10" s="49"/>
      <c r="E10" s="49"/>
      <c r="F10" s="95"/>
      <c r="G10" s="95"/>
      <c r="H10" s="95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-5.1419377693132766</v>
      </c>
      <c r="E14" s="25">
        <v>3.2869000000000002</v>
      </c>
      <c r="F14" s="26"/>
      <c r="G14" s="25">
        <v>1.2312312312312335</v>
      </c>
      <c r="H14" s="25">
        <v>4.0505000000000004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3">
        <v>2013</v>
      </c>
      <c r="C15" s="53" t="s">
        <v>10</v>
      </c>
      <c r="D15" s="25">
        <v>-2.999392143918711</v>
      </c>
      <c r="E15" s="25">
        <v>4.0686999999999998</v>
      </c>
      <c r="F15" s="7"/>
      <c r="G15" s="25">
        <v>-1.8499179471878291</v>
      </c>
      <c r="H15" s="25">
        <v>-0.42280000000000001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7"/>
      <c r="C16" s="53" t="s">
        <v>31</v>
      </c>
      <c r="D16" s="25">
        <v>-3.0582435949742748</v>
      </c>
      <c r="E16" s="25">
        <v>3.2324999999999999</v>
      </c>
      <c r="F16" s="7"/>
      <c r="G16" s="25">
        <v>-2.2481837816611061</v>
      </c>
      <c r="H16" s="25">
        <v>-4.0578000000000003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7"/>
      <c r="C17" s="53" t="s">
        <v>50</v>
      </c>
      <c r="D17" s="25">
        <v>-0.40945640293169605</v>
      </c>
      <c r="E17" s="25">
        <v>4.1852999999999998</v>
      </c>
      <c r="F17" s="7"/>
      <c r="G17" s="25">
        <v>-2.0484035573698822</v>
      </c>
      <c r="H17" s="25">
        <v>-4.8404999999999996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25">
        <v>14.258080889719405</v>
      </c>
      <c r="E18" s="25">
        <v>15.8253</v>
      </c>
      <c r="F18" s="7"/>
      <c r="G18" s="25">
        <v>0.94927321269653309</v>
      </c>
      <c r="H18" s="25">
        <v>-7.2548000000000004</v>
      </c>
      <c r="I18" s="9"/>
      <c r="J18" s="5"/>
      <c r="K18" s="4"/>
      <c r="L18" s="40"/>
      <c r="M18" s="40"/>
      <c r="N18" s="40"/>
      <c r="O18" s="40"/>
      <c r="P18" s="40"/>
      <c r="Q18" s="30"/>
      <c r="R18" s="30"/>
    </row>
    <row r="19" spans="1:18" x14ac:dyDescent="0.25">
      <c r="A19" s="5"/>
      <c r="B19" s="7"/>
      <c r="C19" s="53" t="s">
        <v>10</v>
      </c>
      <c r="D19" s="45">
        <v>13.097374756504742</v>
      </c>
      <c r="E19" s="45">
        <v>11.092000000000001</v>
      </c>
      <c r="F19" s="26"/>
      <c r="G19" s="45">
        <v>3.3591731266149782</v>
      </c>
      <c r="H19" s="45">
        <v>-5.0163000000000002</v>
      </c>
      <c r="I19" s="9"/>
      <c r="J19" s="5"/>
      <c r="K19" s="4"/>
      <c r="L19" s="40"/>
      <c r="M19" s="40"/>
      <c r="N19" s="40"/>
      <c r="O19" s="40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8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4"/>
      <c r="M26" s="28"/>
      <c r="N26" s="28"/>
      <c r="Q26" s="30"/>
      <c r="R26" s="30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8"/>
      <c r="N27" s="28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8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24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28"/>
      <c r="N31" s="28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L32" s="28"/>
      <c r="M32" s="28"/>
      <c r="N32" s="28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x14ac:dyDescent="0.25">
      <c r="A38" s="5"/>
      <c r="B38" s="16"/>
      <c r="C38" s="16"/>
      <c r="D38" s="16"/>
      <c r="E38" s="16"/>
      <c r="F38" s="16"/>
      <c r="G38" s="16"/>
      <c r="H38" s="16"/>
      <c r="I38" s="9"/>
      <c r="J38" s="5"/>
      <c r="M38" s="27"/>
      <c r="O38" s="4"/>
    </row>
    <row r="39" spans="1:15" x14ac:dyDescent="0.25">
      <c r="A39" s="5"/>
      <c r="B39" s="16" t="str">
        <f>Índice!B42</f>
        <v>Fuente: Departamento Administrativo Nacional de Estadistica, Dane noviembre 2014</v>
      </c>
      <c r="C39" s="16"/>
      <c r="D39" s="16"/>
      <c r="E39" s="16"/>
      <c r="F39" s="16"/>
      <c r="G39" s="16"/>
      <c r="H39" s="16"/>
      <c r="I39" s="9"/>
      <c r="J39" s="5"/>
      <c r="M39" s="27"/>
      <c r="O39" s="4"/>
    </row>
    <row r="40" spans="1:15" x14ac:dyDescent="0.25">
      <c r="A40" s="5"/>
      <c r="B40" s="75" t="s">
        <v>71</v>
      </c>
      <c r="C40" s="16"/>
      <c r="D40" s="16"/>
      <c r="E40" s="16"/>
      <c r="F40" s="16"/>
      <c r="G40" s="16"/>
      <c r="H40" s="16"/>
      <c r="I40" s="9"/>
      <c r="J40" s="5"/>
      <c r="M40" s="27"/>
      <c r="O40" s="4"/>
    </row>
    <row r="41" spans="1:15" x14ac:dyDescent="0.25">
      <c r="A41" s="17"/>
      <c r="B41" s="18" t="s">
        <v>86</v>
      </c>
      <c r="C41" s="18"/>
      <c r="D41" s="18"/>
      <c r="E41" s="18"/>
      <c r="F41" s="18"/>
      <c r="G41" s="18"/>
      <c r="H41" s="18"/>
      <c r="I41" s="20"/>
      <c r="J41" s="5"/>
      <c r="M41" s="27"/>
      <c r="O41" s="4"/>
    </row>
    <row r="42" spans="1:15" x14ac:dyDescent="0.25">
      <c r="A42" s="22"/>
      <c r="B42" s="22"/>
      <c r="C42" s="22"/>
      <c r="D42" s="22"/>
      <c r="E42" s="22"/>
      <c r="F42" s="22"/>
      <c r="G42" s="22"/>
      <c r="H42" s="22"/>
      <c r="I42" s="22"/>
      <c r="M42" s="27"/>
      <c r="O42" s="4"/>
    </row>
    <row r="43" spans="1:15" x14ac:dyDescent="0.25">
      <c r="M43" s="27"/>
      <c r="O43" s="4"/>
    </row>
    <row r="44" spans="1:15" x14ac:dyDescent="0.25">
      <c r="M44" s="27"/>
      <c r="O44" s="4"/>
    </row>
    <row r="45" spans="1:15" x14ac:dyDescent="0.25">
      <c r="M45" s="27"/>
      <c r="O45" s="4"/>
    </row>
    <row r="46" spans="1:15" x14ac:dyDescent="0.25">
      <c r="M46" s="27"/>
      <c r="O46" s="4"/>
    </row>
    <row r="47" spans="1:15" x14ac:dyDescent="0.25">
      <c r="M47" s="27"/>
      <c r="O47" s="4"/>
    </row>
    <row r="48" spans="1:15" x14ac:dyDescent="0.25">
      <c r="M48" s="27"/>
      <c r="O48" s="4"/>
    </row>
  </sheetData>
  <mergeCells count="5">
    <mergeCell ref="C7:H7"/>
    <mergeCell ref="C8:H8"/>
    <mergeCell ref="D9:G9"/>
    <mergeCell ref="D11:E11"/>
    <mergeCell ref="G11:H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72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"/>
      <c r="D9" s="109" t="s">
        <v>119</v>
      </c>
      <c r="E9" s="109"/>
      <c r="F9" s="109"/>
      <c r="G9" s="109"/>
      <c r="H9" s="95"/>
      <c r="I9" s="9"/>
      <c r="J9" s="5"/>
    </row>
    <row r="10" spans="1:18" x14ac:dyDescent="0.25">
      <c r="A10" s="5"/>
      <c r="B10" s="49"/>
      <c r="D10" s="49"/>
      <c r="E10" s="49"/>
      <c r="F10" s="95"/>
      <c r="G10" s="95"/>
      <c r="H10" s="95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-7.9423699002799104</v>
      </c>
      <c r="E14" s="25">
        <v>2.9940000000000002</v>
      </c>
      <c r="F14" s="26"/>
      <c r="G14" s="25">
        <v>-4.5341187356827684</v>
      </c>
      <c r="H14" s="25">
        <v>4.9215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3">
        <v>2013</v>
      </c>
      <c r="C15" s="53" t="s">
        <v>10</v>
      </c>
      <c r="D15" s="25">
        <v>-5.8002728421449827</v>
      </c>
      <c r="E15" s="25">
        <v>5.2820999999999998</v>
      </c>
      <c r="F15" s="7"/>
      <c r="G15" s="25">
        <v>-4.4150209876891005</v>
      </c>
      <c r="H15" s="25">
        <v>5.8666999999999998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7"/>
      <c r="C16" s="53" t="s">
        <v>31</v>
      </c>
      <c r="D16" s="25">
        <v>-4.0008289320199619</v>
      </c>
      <c r="E16" s="25">
        <v>5.7521000000000004</v>
      </c>
      <c r="F16" s="7"/>
      <c r="G16" s="25">
        <v>-4.5121299242183444</v>
      </c>
      <c r="H16" s="25">
        <v>6.2912999999999997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7"/>
      <c r="C17" s="53" t="s">
        <v>50</v>
      </c>
      <c r="D17" s="25">
        <v>-2.1827307258971973</v>
      </c>
      <c r="E17" s="25">
        <v>6.4836</v>
      </c>
      <c r="F17" s="7"/>
      <c r="G17" s="25">
        <v>-3.5211543410878732</v>
      </c>
      <c r="H17" s="25">
        <v>6.7869999999999999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25">
        <v>8.4665046842428602</v>
      </c>
      <c r="E18" s="25">
        <v>10.711600000000001</v>
      </c>
      <c r="F18" s="7"/>
      <c r="G18" s="25">
        <v>5.5071572950034842</v>
      </c>
      <c r="H18" s="25">
        <v>11.4961</v>
      </c>
      <c r="I18" s="9"/>
      <c r="J18" s="5"/>
      <c r="K18" s="4"/>
      <c r="L18" s="40"/>
      <c r="M18" s="40"/>
      <c r="N18" s="40"/>
      <c r="O18" s="40"/>
      <c r="P18" s="40"/>
      <c r="Q18" s="30"/>
      <c r="R18" s="30"/>
    </row>
    <row r="19" spans="1:18" x14ac:dyDescent="0.25">
      <c r="A19" s="5"/>
      <c r="B19" s="7"/>
      <c r="C19" s="53" t="s">
        <v>10</v>
      </c>
      <c r="D19" s="45">
        <v>13.414535460652033</v>
      </c>
      <c r="E19" s="45">
        <v>12.8956</v>
      </c>
      <c r="F19" s="26"/>
      <c r="G19" s="45">
        <v>7.9800057766329369</v>
      </c>
      <c r="H19" s="45">
        <v>10.625299999999999</v>
      </c>
      <c r="I19" s="9"/>
      <c r="J19" s="5"/>
      <c r="K19" s="4"/>
      <c r="L19" s="40"/>
      <c r="M19" s="40"/>
      <c r="N19" s="40"/>
      <c r="O19" s="40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8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4"/>
      <c r="M26" s="28"/>
      <c r="N26" s="28"/>
      <c r="Q26" s="30"/>
      <c r="R26" s="30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8"/>
      <c r="N27" s="28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8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24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28"/>
      <c r="N31" s="28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L32" s="28"/>
      <c r="M32" s="28"/>
      <c r="N32" s="28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x14ac:dyDescent="0.25">
      <c r="A38" s="5"/>
      <c r="B38" s="16"/>
      <c r="C38" s="16"/>
      <c r="D38" s="16"/>
      <c r="E38" s="16"/>
      <c r="F38" s="16"/>
      <c r="G38" s="16"/>
      <c r="H38" s="16"/>
      <c r="I38" s="9"/>
      <c r="J38" s="5"/>
      <c r="M38" s="27"/>
      <c r="O38" s="4"/>
    </row>
    <row r="39" spans="1:15" x14ac:dyDescent="0.25">
      <c r="A39" s="5"/>
      <c r="B39" s="16" t="str">
        <f>Índice!B42</f>
        <v>Fuente: Departamento Administrativo Nacional de Estadistica, Dane noviembre 2014</v>
      </c>
      <c r="C39" s="16"/>
      <c r="D39" s="16"/>
      <c r="E39" s="16"/>
      <c r="F39" s="16"/>
      <c r="G39" s="16"/>
      <c r="H39" s="16"/>
      <c r="I39" s="9"/>
      <c r="J39" s="5"/>
      <c r="M39" s="27"/>
      <c r="O39" s="4"/>
    </row>
    <row r="40" spans="1:15" x14ac:dyDescent="0.25">
      <c r="A40" s="5"/>
      <c r="B40" s="75" t="s">
        <v>73</v>
      </c>
      <c r="C40" s="16"/>
      <c r="D40" s="16"/>
      <c r="E40" s="16"/>
      <c r="F40" s="16"/>
      <c r="G40" s="16"/>
      <c r="H40" s="16"/>
      <c r="I40" s="9"/>
      <c r="J40" s="5"/>
      <c r="M40" s="27"/>
      <c r="O40" s="4"/>
    </row>
    <row r="41" spans="1:15" x14ac:dyDescent="0.25">
      <c r="A41" s="17"/>
      <c r="B41" s="18" t="s">
        <v>86</v>
      </c>
      <c r="C41" s="18"/>
      <c r="D41" s="18"/>
      <c r="E41" s="18"/>
      <c r="F41" s="18"/>
      <c r="G41" s="18"/>
      <c r="H41" s="18"/>
      <c r="I41" s="20"/>
      <c r="J41" s="5"/>
      <c r="M41" s="27"/>
      <c r="O41" s="4"/>
    </row>
    <row r="42" spans="1:15" x14ac:dyDescent="0.25">
      <c r="A42" s="22"/>
      <c r="B42" s="22"/>
      <c r="C42" s="22"/>
      <c r="D42" s="22"/>
      <c r="E42" s="22"/>
      <c r="F42" s="22"/>
      <c r="G42" s="22"/>
      <c r="H42" s="22"/>
      <c r="I42" s="22"/>
      <c r="M42" s="27"/>
      <c r="O42" s="4"/>
    </row>
    <row r="43" spans="1:15" x14ac:dyDescent="0.25">
      <c r="M43" s="27"/>
      <c r="O43" s="4"/>
    </row>
    <row r="44" spans="1:15" x14ac:dyDescent="0.25">
      <c r="M44" s="27"/>
      <c r="O44" s="4"/>
    </row>
    <row r="45" spans="1:15" x14ac:dyDescent="0.25">
      <c r="M45" s="27"/>
      <c r="O45" s="4"/>
    </row>
    <row r="46" spans="1:15" x14ac:dyDescent="0.25">
      <c r="M46" s="27"/>
      <c r="O46" s="4"/>
    </row>
    <row r="47" spans="1:15" x14ac:dyDescent="0.25">
      <c r="M47" s="27"/>
      <c r="O47" s="4"/>
    </row>
    <row r="48" spans="1:15" x14ac:dyDescent="0.25">
      <c r="M48" s="27"/>
      <c r="O48" s="4"/>
    </row>
  </sheetData>
  <mergeCells count="5">
    <mergeCell ref="C7:H7"/>
    <mergeCell ref="C8:H8"/>
    <mergeCell ref="D9:G9"/>
    <mergeCell ref="D11:E11"/>
    <mergeCell ref="G11:H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123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"/>
      <c r="D9" s="109" t="s">
        <v>119</v>
      </c>
      <c r="E9" s="109"/>
      <c r="F9" s="109"/>
      <c r="G9" s="109"/>
      <c r="H9" s="95"/>
      <c r="I9" s="9"/>
      <c r="J9" s="5"/>
    </row>
    <row r="10" spans="1:18" x14ac:dyDescent="0.25">
      <c r="A10" s="5"/>
      <c r="B10" s="49"/>
      <c r="D10" s="49"/>
      <c r="E10" s="49"/>
      <c r="F10" s="95"/>
      <c r="G10" s="95"/>
      <c r="H10" s="95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4.8194826972027593</v>
      </c>
      <c r="E14" s="25">
        <v>0.96499999999999997</v>
      </c>
      <c r="F14" s="26"/>
      <c r="G14" s="25">
        <v>0.54443169492293109</v>
      </c>
      <c r="H14" s="25">
        <v>-2.0868000000000002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3">
        <v>2013</v>
      </c>
      <c r="C15" s="53" t="s">
        <v>10</v>
      </c>
      <c r="D15" s="25">
        <v>4.3831520386057532</v>
      </c>
      <c r="E15" s="25">
        <v>1.1258999999999999</v>
      </c>
      <c r="F15" s="7"/>
      <c r="G15" s="25">
        <v>-0.44648617957518955</v>
      </c>
      <c r="H15" s="25">
        <v>-2.3043999999999998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7"/>
      <c r="C16" s="53" t="s">
        <v>31</v>
      </c>
      <c r="D16" s="25">
        <v>3.2734206344259276</v>
      </c>
      <c r="E16" s="25">
        <v>0.87819999999999998</v>
      </c>
      <c r="F16" s="7"/>
      <c r="G16" s="25">
        <v>-1.3132380353404027</v>
      </c>
      <c r="H16" s="25">
        <v>-2.2490999999999999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7"/>
      <c r="C17" s="53" t="s">
        <v>50</v>
      </c>
      <c r="D17" s="25">
        <v>3.4351773854736312</v>
      </c>
      <c r="E17" s="25">
        <v>1.0565</v>
      </c>
      <c r="F17" s="7"/>
      <c r="G17" s="25">
        <v>-2.3232108978211374</v>
      </c>
      <c r="H17" s="25">
        <v>-1.7704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25">
        <v>2.240742132394824</v>
      </c>
      <c r="E18" s="25">
        <v>1.4049</v>
      </c>
      <c r="F18" s="7"/>
      <c r="G18" s="25">
        <v>-0.60288190036145162</v>
      </c>
      <c r="H18" s="25">
        <v>0.55430000000000001</v>
      </c>
      <c r="I18" s="9"/>
      <c r="J18" s="5"/>
      <c r="K18" s="4"/>
      <c r="L18" s="40"/>
      <c r="M18" s="40"/>
      <c r="N18" s="40"/>
      <c r="O18" s="40"/>
      <c r="P18" s="40"/>
      <c r="Q18" s="30"/>
      <c r="R18" s="30"/>
    </row>
    <row r="19" spans="1:18" x14ac:dyDescent="0.25">
      <c r="A19" s="5"/>
      <c r="B19" s="7"/>
      <c r="C19" s="53" t="s">
        <v>10</v>
      </c>
      <c r="D19" s="45">
        <v>2.2577283050140728</v>
      </c>
      <c r="E19" s="45">
        <v>2.6858</v>
      </c>
      <c r="F19" s="26"/>
      <c r="G19" s="45">
        <v>0.54302552669327486</v>
      </c>
      <c r="H19" s="45">
        <v>1.746</v>
      </c>
      <c r="I19" s="9"/>
      <c r="J19" s="5"/>
      <c r="K19" s="4"/>
      <c r="L19" s="40"/>
      <c r="M19" s="40"/>
      <c r="N19" s="40"/>
      <c r="O19" s="40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8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4"/>
      <c r="M26" s="28"/>
      <c r="N26" s="28"/>
      <c r="Q26" s="30"/>
      <c r="R26" s="30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8"/>
      <c r="N27" s="28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8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24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28"/>
      <c r="N31" s="28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L32" s="28"/>
      <c r="M32" s="28"/>
      <c r="N32" s="28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x14ac:dyDescent="0.25">
      <c r="A38" s="5"/>
      <c r="B38" s="16"/>
      <c r="C38" s="16"/>
      <c r="D38" s="16"/>
      <c r="E38" s="16"/>
      <c r="F38" s="16"/>
      <c r="G38" s="16"/>
      <c r="H38" s="16"/>
      <c r="I38" s="9"/>
      <c r="J38" s="5"/>
      <c r="M38" s="27"/>
      <c r="O38" s="4"/>
    </row>
    <row r="39" spans="1:15" x14ac:dyDescent="0.25">
      <c r="A39" s="5"/>
      <c r="B39" s="16" t="str">
        <f>Índice!B42</f>
        <v>Fuente: Departamento Administrativo Nacional de Estadistica, Dane noviembre 2014</v>
      </c>
      <c r="C39" s="16"/>
      <c r="D39" s="16"/>
      <c r="E39" s="16"/>
      <c r="F39" s="16"/>
      <c r="G39" s="16"/>
      <c r="H39" s="16"/>
      <c r="I39" s="9"/>
      <c r="J39" s="5"/>
      <c r="M39" s="27"/>
      <c r="O39" s="4"/>
    </row>
    <row r="40" spans="1:15" x14ac:dyDescent="0.25">
      <c r="A40" s="5"/>
      <c r="B40" s="75" t="s">
        <v>74</v>
      </c>
      <c r="C40" s="16"/>
      <c r="D40" s="16"/>
      <c r="E40" s="16"/>
      <c r="F40" s="16"/>
      <c r="G40" s="16"/>
      <c r="H40" s="16"/>
      <c r="I40" s="9"/>
      <c r="J40" s="5"/>
      <c r="M40" s="27"/>
      <c r="O40" s="4"/>
    </row>
    <row r="41" spans="1:15" x14ac:dyDescent="0.25">
      <c r="A41" s="17"/>
      <c r="B41" s="18" t="s">
        <v>86</v>
      </c>
      <c r="C41" s="18"/>
      <c r="D41" s="18"/>
      <c r="E41" s="18"/>
      <c r="F41" s="18"/>
      <c r="G41" s="18"/>
      <c r="H41" s="18"/>
      <c r="I41" s="20"/>
      <c r="J41" s="5"/>
      <c r="M41" s="27"/>
      <c r="O41" s="4"/>
    </row>
    <row r="42" spans="1:15" x14ac:dyDescent="0.25">
      <c r="A42" s="22"/>
      <c r="B42" s="22"/>
      <c r="C42" s="22"/>
      <c r="D42" s="22"/>
      <c r="E42" s="22"/>
      <c r="F42" s="22"/>
      <c r="G42" s="22"/>
      <c r="H42" s="22"/>
      <c r="I42" s="22"/>
      <c r="M42" s="27"/>
      <c r="O42" s="4"/>
    </row>
    <row r="43" spans="1:15" x14ac:dyDescent="0.25">
      <c r="M43" s="27"/>
      <c r="O43" s="4"/>
    </row>
    <row r="44" spans="1:15" x14ac:dyDescent="0.25">
      <c r="M44" s="27"/>
      <c r="O44" s="4"/>
    </row>
    <row r="45" spans="1:15" x14ac:dyDescent="0.25">
      <c r="M45" s="27"/>
      <c r="O45" s="4"/>
    </row>
    <row r="46" spans="1:15" x14ac:dyDescent="0.25">
      <c r="M46" s="27"/>
      <c r="O46" s="4"/>
    </row>
    <row r="47" spans="1:15" x14ac:dyDescent="0.25">
      <c r="M47" s="27"/>
      <c r="O47" s="4"/>
    </row>
    <row r="48" spans="1:15" x14ac:dyDescent="0.25">
      <c r="M48" s="27"/>
      <c r="O48" s="4"/>
    </row>
  </sheetData>
  <mergeCells count="5">
    <mergeCell ref="C7:H7"/>
    <mergeCell ref="C8:H8"/>
    <mergeCell ref="D9:G9"/>
    <mergeCell ref="D11:E11"/>
    <mergeCell ref="G11:H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3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8.140625" style="4" customWidth="1"/>
    <col min="4" max="5" width="14.140625" style="4" customWidth="1"/>
    <col min="6" max="6" width="14.28515625" style="4" customWidth="1"/>
    <col min="7" max="7" width="14.140625" style="4" customWidth="1"/>
    <col min="8" max="8" width="8.42578125" style="4" customWidth="1"/>
    <col min="9" max="9" width="9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37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76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"/>
      <c r="D9" s="109" t="s">
        <v>119</v>
      </c>
      <c r="E9" s="109"/>
      <c r="F9" s="109"/>
      <c r="G9" s="109"/>
      <c r="H9" s="95"/>
      <c r="I9" s="9"/>
      <c r="J9" s="5"/>
    </row>
    <row r="10" spans="1:18" x14ac:dyDescent="0.25">
      <c r="A10" s="5"/>
      <c r="B10" s="49"/>
      <c r="D10" s="49"/>
      <c r="E10" s="49"/>
      <c r="F10" s="95"/>
      <c r="G10" s="95"/>
      <c r="H10" s="95"/>
      <c r="I10" s="9"/>
      <c r="J10" s="5"/>
    </row>
    <row r="11" spans="1:18" ht="15.75" customHeight="1" x14ac:dyDescent="0.25">
      <c r="A11" s="5"/>
      <c r="B11" s="7"/>
      <c r="C11" s="7"/>
      <c r="E11" s="119" t="s">
        <v>9</v>
      </c>
      <c r="F11" s="119"/>
      <c r="G11" s="7"/>
      <c r="H11" s="7"/>
      <c r="I11" s="9"/>
      <c r="J11" s="5"/>
    </row>
    <row r="12" spans="1:18" x14ac:dyDescent="0.25">
      <c r="A12" s="5"/>
      <c r="B12" s="7"/>
      <c r="C12" s="7"/>
      <c r="E12" s="49" t="s">
        <v>3</v>
      </c>
      <c r="F12" s="49" t="s">
        <v>4</v>
      </c>
      <c r="G12" s="7"/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7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6">
        <v>2013</v>
      </c>
      <c r="D14" s="53" t="s">
        <v>5</v>
      </c>
      <c r="E14" s="25">
        <v>14.483898272405593</v>
      </c>
      <c r="F14" s="25">
        <v>5.5183999999999997</v>
      </c>
      <c r="G14" s="7"/>
      <c r="H14" s="7"/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7"/>
      <c r="C15" s="103">
        <v>2013</v>
      </c>
      <c r="D15" s="53" t="s">
        <v>10</v>
      </c>
      <c r="E15" s="25">
        <v>16.421620990169792</v>
      </c>
      <c r="F15" s="25">
        <v>8.5983999999999998</v>
      </c>
      <c r="G15" s="7"/>
      <c r="H15" s="7"/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7"/>
      <c r="C16" s="7"/>
      <c r="D16" s="53" t="s">
        <v>31</v>
      </c>
      <c r="E16" s="25">
        <v>15.133605224699242</v>
      </c>
      <c r="F16" s="25">
        <v>8.8950999999999993</v>
      </c>
      <c r="G16" s="7"/>
      <c r="H16" s="7"/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7"/>
      <c r="C17" s="7"/>
      <c r="D17" s="53" t="s">
        <v>50</v>
      </c>
      <c r="E17" s="25">
        <v>14.171796924987623</v>
      </c>
      <c r="F17" s="25">
        <v>9.7095000000000002</v>
      </c>
      <c r="G17" s="7"/>
      <c r="H17" s="7"/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7"/>
      <c r="C18" s="66">
        <v>2014</v>
      </c>
      <c r="D18" s="53" t="s">
        <v>5</v>
      </c>
      <c r="E18" s="25">
        <v>11.485037353958315</v>
      </c>
      <c r="F18" s="25">
        <v>11.9747</v>
      </c>
      <c r="G18" s="7"/>
      <c r="H18" s="7"/>
      <c r="I18" s="9"/>
      <c r="J18" s="5"/>
      <c r="K18" s="4"/>
      <c r="L18" s="40"/>
      <c r="M18" s="40"/>
      <c r="N18" s="40"/>
      <c r="O18" s="40"/>
      <c r="P18" s="40"/>
      <c r="Q18" s="30"/>
      <c r="R18" s="30"/>
    </row>
    <row r="19" spans="1:18" x14ac:dyDescent="0.25">
      <c r="A19" s="5"/>
      <c r="B19" s="7"/>
      <c r="C19" s="7"/>
      <c r="D19" s="53" t="s">
        <v>10</v>
      </c>
      <c r="E19" s="45">
        <v>11.371165900505043</v>
      </c>
      <c r="F19" s="45">
        <v>10.1541</v>
      </c>
      <c r="G19" s="7"/>
      <c r="H19" s="7"/>
      <c r="I19" s="9"/>
      <c r="J19" s="5"/>
      <c r="K19" s="4"/>
      <c r="L19" s="40"/>
      <c r="M19" s="40"/>
      <c r="N19" s="40"/>
      <c r="O19" s="40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4"/>
      <c r="M21" s="28"/>
      <c r="N21" s="28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 t="str">
        <f>Índice!B42</f>
        <v>Fuente: Departamento Administrativo Nacional de Estadistica, Dane noviembre 2014</v>
      </c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17"/>
      <c r="B36" s="18" t="s">
        <v>122</v>
      </c>
      <c r="C36" s="18"/>
      <c r="D36" s="18"/>
      <c r="E36" s="18"/>
      <c r="F36" s="18"/>
      <c r="G36" s="18"/>
      <c r="H36" s="18"/>
      <c r="I36" s="20"/>
      <c r="J36" s="5"/>
      <c r="M36" s="27"/>
      <c r="O36" s="4"/>
    </row>
    <row r="37" spans="1:15" x14ac:dyDescent="0.25">
      <c r="A37" s="22"/>
      <c r="B37" s="22"/>
      <c r="C37" s="22"/>
      <c r="D37" s="22"/>
      <c r="E37" s="22"/>
      <c r="F37" s="22"/>
      <c r="G37" s="22"/>
      <c r="H37" s="22"/>
      <c r="I37" s="22"/>
      <c r="M37" s="27"/>
      <c r="O37" s="4"/>
    </row>
    <row r="38" spans="1:15" x14ac:dyDescent="0.25">
      <c r="M38" s="27"/>
      <c r="O38" s="4"/>
    </row>
    <row r="39" spans="1:15" x14ac:dyDescent="0.25">
      <c r="M39" s="27"/>
      <c r="O39" s="4"/>
    </row>
    <row r="40" spans="1:15" x14ac:dyDescent="0.25">
      <c r="M40" s="27"/>
      <c r="O40" s="4"/>
    </row>
    <row r="41" spans="1:15" x14ac:dyDescent="0.25">
      <c r="M41" s="27"/>
      <c r="O41" s="4"/>
    </row>
    <row r="42" spans="1:15" x14ac:dyDescent="0.25">
      <c r="M42" s="27"/>
      <c r="O42" s="4"/>
    </row>
    <row r="43" spans="1:15" x14ac:dyDescent="0.25">
      <c r="M43" s="27"/>
      <c r="O43" s="4"/>
    </row>
  </sheetData>
  <mergeCells count="4">
    <mergeCell ref="C7:H7"/>
    <mergeCell ref="C8:H8"/>
    <mergeCell ref="D9:G9"/>
    <mergeCell ref="E11:F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78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"/>
      <c r="D9" s="109" t="s">
        <v>119</v>
      </c>
      <c r="E9" s="109"/>
      <c r="F9" s="109"/>
      <c r="G9" s="109"/>
      <c r="H9" s="95"/>
      <c r="I9" s="9"/>
      <c r="J9" s="5"/>
    </row>
    <row r="10" spans="1:18" x14ac:dyDescent="0.25">
      <c r="A10" s="5"/>
      <c r="B10" s="49"/>
      <c r="D10" s="49"/>
      <c r="E10" s="49"/>
      <c r="F10" s="95"/>
      <c r="G10" s="95"/>
      <c r="H10" s="95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2.3307773652333497</v>
      </c>
      <c r="E14" s="25">
        <v>5.7630999999999997</v>
      </c>
      <c r="F14" s="26"/>
      <c r="G14" s="25">
        <v>3.2488201075622891</v>
      </c>
      <c r="H14" s="25">
        <v>4.8745000000000003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3">
        <v>2013</v>
      </c>
      <c r="C15" s="53" t="s">
        <v>10</v>
      </c>
      <c r="D15" s="25">
        <v>3.9761382555883129</v>
      </c>
      <c r="E15" s="25">
        <v>7.9347000000000003</v>
      </c>
      <c r="F15" s="7"/>
      <c r="G15" s="25">
        <v>1.844892846445001</v>
      </c>
      <c r="H15" s="25">
        <v>3.7581000000000002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7"/>
      <c r="C16" s="53" t="s">
        <v>31</v>
      </c>
      <c r="D16" s="25">
        <v>4.0146427976228916</v>
      </c>
      <c r="E16" s="25">
        <v>8.8463999999999992</v>
      </c>
      <c r="F16" s="7"/>
      <c r="G16" s="25">
        <v>0.84773861691354035</v>
      </c>
      <c r="H16" s="25">
        <v>3.7845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7"/>
      <c r="C17" s="53" t="s">
        <v>50</v>
      </c>
      <c r="D17" s="25">
        <v>3.543681262342635</v>
      </c>
      <c r="E17" s="25">
        <v>9.0972000000000008</v>
      </c>
      <c r="F17" s="7"/>
      <c r="G17" s="25">
        <v>0.72882499515676269</v>
      </c>
      <c r="H17" s="25">
        <v>3.9946999999999999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25">
        <v>5.1961345562556271</v>
      </c>
      <c r="E18" s="25">
        <v>9.6556999999999995</v>
      </c>
      <c r="F18" s="7"/>
      <c r="G18" s="25">
        <v>3.635590517699594</v>
      </c>
      <c r="H18" s="25">
        <v>6.9923999999999999</v>
      </c>
      <c r="I18" s="9"/>
      <c r="J18" s="5"/>
      <c r="K18" s="4"/>
      <c r="L18" s="40"/>
      <c r="M18" s="40"/>
      <c r="N18" s="40"/>
      <c r="O18" s="40"/>
      <c r="P18" s="40"/>
      <c r="Q18" s="30"/>
      <c r="R18" s="30"/>
    </row>
    <row r="19" spans="1:18" x14ac:dyDescent="0.25">
      <c r="A19" s="5"/>
      <c r="B19" s="7"/>
      <c r="C19" s="53" t="s">
        <v>10</v>
      </c>
      <c r="D19" s="45">
        <v>3.9433174181752184</v>
      </c>
      <c r="E19" s="45">
        <v>8.4222000000000001</v>
      </c>
      <c r="F19" s="26"/>
      <c r="G19" s="45">
        <v>5.1977914733760233</v>
      </c>
      <c r="H19" s="45">
        <v>8.6363000000000003</v>
      </c>
      <c r="I19" s="9"/>
      <c r="J19" s="5"/>
      <c r="K19" s="4"/>
      <c r="L19" s="40"/>
      <c r="M19" s="40"/>
      <c r="N19" s="40"/>
      <c r="O19" s="40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8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4"/>
      <c r="M26" s="28"/>
      <c r="N26" s="28"/>
      <c r="Q26" s="30"/>
      <c r="R26" s="30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8"/>
      <c r="N27" s="28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8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24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28"/>
      <c r="N31" s="28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L32" s="28"/>
      <c r="M32" s="28"/>
      <c r="N32" s="28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x14ac:dyDescent="0.25">
      <c r="A38" s="5"/>
      <c r="B38" s="16"/>
      <c r="C38" s="16"/>
      <c r="D38" s="16"/>
      <c r="E38" s="16"/>
      <c r="F38" s="16"/>
      <c r="G38" s="16"/>
      <c r="H38" s="16"/>
      <c r="I38" s="9"/>
      <c r="J38" s="5"/>
      <c r="M38" s="27"/>
      <c r="O38" s="4"/>
    </row>
    <row r="39" spans="1:15" x14ac:dyDescent="0.25">
      <c r="A39" s="5"/>
      <c r="B39" s="16" t="str">
        <f>Índice!B42</f>
        <v>Fuente: Departamento Administrativo Nacional de Estadistica, Dane noviembre 2014</v>
      </c>
      <c r="C39" s="16"/>
      <c r="D39" s="16"/>
      <c r="E39" s="16"/>
      <c r="F39" s="16"/>
      <c r="G39" s="16"/>
      <c r="H39" s="16"/>
      <c r="I39" s="9"/>
      <c r="J39" s="5"/>
      <c r="M39" s="27"/>
      <c r="O39" s="4"/>
    </row>
    <row r="40" spans="1:15" x14ac:dyDescent="0.25">
      <c r="A40" s="5"/>
      <c r="B40" s="75" t="s">
        <v>79</v>
      </c>
      <c r="C40" s="16"/>
      <c r="D40" s="16"/>
      <c r="E40" s="16"/>
      <c r="F40" s="16"/>
      <c r="G40" s="16"/>
      <c r="H40" s="16"/>
      <c r="I40" s="9"/>
      <c r="J40" s="5"/>
      <c r="M40" s="27"/>
      <c r="O40" s="4"/>
    </row>
    <row r="41" spans="1:15" x14ac:dyDescent="0.25">
      <c r="A41" s="17"/>
      <c r="B41" s="18" t="s">
        <v>86</v>
      </c>
      <c r="C41" s="18"/>
      <c r="D41" s="18"/>
      <c r="E41" s="18"/>
      <c r="F41" s="18"/>
      <c r="G41" s="18"/>
      <c r="H41" s="18"/>
      <c r="I41" s="20"/>
      <c r="J41" s="5"/>
      <c r="M41" s="27"/>
      <c r="O41" s="4"/>
    </row>
    <row r="42" spans="1:15" x14ac:dyDescent="0.25">
      <c r="A42" s="22"/>
      <c r="B42" s="22"/>
      <c r="C42" s="22"/>
      <c r="D42" s="22"/>
      <c r="E42" s="22"/>
      <c r="F42" s="22"/>
      <c r="G42" s="22"/>
      <c r="H42" s="22"/>
      <c r="I42" s="22"/>
      <c r="M42" s="27"/>
      <c r="O42" s="4"/>
    </row>
    <row r="43" spans="1:15" x14ac:dyDescent="0.25">
      <c r="M43" s="27"/>
      <c r="O43" s="4"/>
    </row>
    <row r="44" spans="1:15" x14ac:dyDescent="0.25">
      <c r="M44" s="27"/>
      <c r="O44" s="4"/>
    </row>
    <row r="45" spans="1:15" x14ac:dyDescent="0.25">
      <c r="M45" s="27"/>
      <c r="O45" s="4"/>
    </row>
    <row r="46" spans="1:15" x14ac:dyDescent="0.25">
      <c r="M46" s="27"/>
      <c r="O46" s="4"/>
    </row>
    <row r="47" spans="1:15" x14ac:dyDescent="0.25">
      <c r="M47" s="27"/>
      <c r="O47" s="4"/>
    </row>
    <row r="48" spans="1:15" x14ac:dyDescent="0.25">
      <c r="M48" s="27"/>
      <c r="O48" s="4"/>
    </row>
  </sheetData>
  <mergeCells count="5">
    <mergeCell ref="C7:H7"/>
    <mergeCell ref="C8:H8"/>
    <mergeCell ref="D9:G9"/>
    <mergeCell ref="D11:E11"/>
    <mergeCell ref="G11:H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80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"/>
      <c r="D9" s="109" t="s">
        <v>119</v>
      </c>
      <c r="E9" s="109"/>
      <c r="F9" s="109"/>
      <c r="G9" s="109"/>
      <c r="H9" s="95"/>
      <c r="I9" s="9"/>
      <c r="J9" s="5"/>
    </row>
    <row r="10" spans="1:18" x14ac:dyDescent="0.25">
      <c r="A10" s="5"/>
      <c r="B10" s="49"/>
      <c r="D10" s="49"/>
      <c r="E10" s="49"/>
      <c r="F10" s="95"/>
      <c r="G10" s="95"/>
      <c r="H10" s="95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10.625934562541438</v>
      </c>
      <c r="E14" s="25">
        <v>12.253299999999999</v>
      </c>
      <c r="F14" s="26"/>
      <c r="G14" s="25">
        <v>-2.5174825174825166</v>
      </c>
      <c r="H14" s="25">
        <v>1.5226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3">
        <v>2013</v>
      </c>
      <c r="C15" s="53" t="s">
        <v>10</v>
      </c>
      <c r="D15" s="25">
        <v>19.163417802971814</v>
      </c>
      <c r="E15" s="25">
        <v>18.464600000000001</v>
      </c>
      <c r="F15" s="7"/>
      <c r="G15" s="25">
        <v>-1.0502328346378653</v>
      </c>
      <c r="H15" s="25">
        <v>2.4033000000000002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7"/>
      <c r="C16" s="53" t="s">
        <v>31</v>
      </c>
      <c r="D16" s="25">
        <v>17.152056707898055</v>
      </c>
      <c r="E16" s="25">
        <v>17.419</v>
      </c>
      <c r="F16" s="7"/>
      <c r="G16" s="25">
        <v>1.5650296815974185</v>
      </c>
      <c r="H16" s="25">
        <v>1.5305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7"/>
      <c r="C17" s="53" t="s">
        <v>50</v>
      </c>
      <c r="D17" s="25">
        <v>12.965402274519345</v>
      </c>
      <c r="E17" s="25">
        <v>13.179</v>
      </c>
      <c r="F17" s="7"/>
      <c r="G17" s="25">
        <v>0.80999999999999961</v>
      </c>
      <c r="H17" s="25">
        <v>1.5781000000000001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25">
        <v>5.0270458566409104</v>
      </c>
      <c r="E18" s="25">
        <v>6.8796999999999997</v>
      </c>
      <c r="F18" s="7"/>
      <c r="G18" s="25">
        <v>5.3904488624718194</v>
      </c>
      <c r="H18" s="25">
        <v>3.4565999999999999</v>
      </c>
      <c r="I18" s="9"/>
      <c r="J18" s="5"/>
      <c r="K18" s="4"/>
      <c r="L18" s="40"/>
      <c r="M18" s="40"/>
      <c r="N18" s="40"/>
      <c r="O18" s="40"/>
      <c r="P18" s="40"/>
      <c r="Q18" s="30"/>
      <c r="R18" s="30"/>
    </row>
    <row r="19" spans="1:18" x14ac:dyDescent="0.25">
      <c r="A19" s="5"/>
      <c r="B19" s="7"/>
      <c r="C19" s="53" t="s">
        <v>10</v>
      </c>
      <c r="D19" s="45">
        <v>0.42194054397213243</v>
      </c>
      <c r="E19" s="45">
        <v>4.4554999999999998</v>
      </c>
      <c r="F19" s="26"/>
      <c r="G19" s="45">
        <v>3.584660058075495</v>
      </c>
      <c r="H19" s="45">
        <v>2.6076999999999999</v>
      </c>
      <c r="I19" s="9"/>
      <c r="J19" s="5"/>
      <c r="K19" s="4"/>
      <c r="L19" s="40"/>
      <c r="M19" s="40"/>
      <c r="N19" s="40"/>
      <c r="O19" s="40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8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4"/>
      <c r="M26" s="28"/>
      <c r="N26" s="28"/>
      <c r="Q26" s="30"/>
      <c r="R26" s="30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8"/>
      <c r="N27" s="28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8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24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28"/>
      <c r="N31" s="28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L32" s="28"/>
      <c r="M32" s="28"/>
      <c r="N32" s="28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x14ac:dyDescent="0.25">
      <c r="A38" s="5"/>
      <c r="B38" s="16"/>
      <c r="C38" s="16"/>
      <c r="D38" s="16"/>
      <c r="E38" s="16"/>
      <c r="F38" s="16"/>
      <c r="G38" s="16"/>
      <c r="H38" s="16"/>
      <c r="I38" s="9"/>
      <c r="J38" s="5"/>
      <c r="M38" s="27"/>
      <c r="O38" s="4"/>
    </row>
    <row r="39" spans="1:15" x14ac:dyDescent="0.25">
      <c r="A39" s="5"/>
      <c r="B39" s="16" t="str">
        <f>Índice!B42</f>
        <v>Fuente: Departamento Administrativo Nacional de Estadistica, Dane noviembre 2014</v>
      </c>
      <c r="C39" s="16"/>
      <c r="D39" s="16"/>
      <c r="E39" s="16"/>
      <c r="F39" s="16"/>
      <c r="G39" s="16"/>
      <c r="H39" s="16"/>
      <c r="I39" s="9"/>
      <c r="J39" s="5"/>
      <c r="M39" s="27"/>
      <c r="O39" s="4"/>
    </row>
    <row r="40" spans="1:15" x14ac:dyDescent="0.25">
      <c r="A40" s="5"/>
      <c r="B40" s="75" t="s">
        <v>81</v>
      </c>
      <c r="C40" s="16"/>
      <c r="D40" s="16"/>
      <c r="E40" s="16"/>
      <c r="F40" s="16"/>
      <c r="G40" s="16"/>
      <c r="H40" s="16"/>
      <c r="I40" s="9"/>
      <c r="J40" s="5"/>
      <c r="M40" s="27"/>
      <c r="O40" s="4"/>
    </row>
    <row r="41" spans="1:15" x14ac:dyDescent="0.25">
      <c r="A41" s="17"/>
      <c r="B41" s="18" t="s">
        <v>86</v>
      </c>
      <c r="C41" s="18"/>
      <c r="D41" s="18"/>
      <c r="E41" s="18"/>
      <c r="F41" s="18"/>
      <c r="G41" s="18"/>
      <c r="H41" s="18"/>
      <c r="I41" s="20"/>
      <c r="J41" s="5"/>
      <c r="M41" s="27"/>
      <c r="O41" s="4"/>
    </row>
    <row r="42" spans="1:15" x14ac:dyDescent="0.25">
      <c r="A42" s="22"/>
      <c r="B42" s="22"/>
      <c r="C42" s="22"/>
      <c r="D42" s="22"/>
      <c r="E42" s="22"/>
      <c r="F42" s="22"/>
      <c r="G42" s="22"/>
      <c r="H42" s="22"/>
      <c r="I42" s="22"/>
      <c r="M42" s="27"/>
      <c r="O42" s="4"/>
    </row>
    <row r="43" spans="1:15" x14ac:dyDescent="0.25">
      <c r="M43" s="27"/>
      <c r="O43" s="4"/>
    </row>
    <row r="44" spans="1:15" x14ac:dyDescent="0.25">
      <c r="M44" s="27"/>
      <c r="O44" s="4"/>
    </row>
    <row r="45" spans="1:15" x14ac:dyDescent="0.25">
      <c r="M45" s="27"/>
      <c r="O45" s="4"/>
    </row>
    <row r="46" spans="1:15" x14ac:dyDescent="0.25">
      <c r="M46" s="27"/>
      <c r="O46" s="4"/>
    </row>
    <row r="47" spans="1:15" x14ac:dyDescent="0.25">
      <c r="M47" s="27"/>
      <c r="O47" s="4"/>
    </row>
    <row r="48" spans="1:15" x14ac:dyDescent="0.25">
      <c r="M48" s="27"/>
      <c r="O48" s="4"/>
    </row>
  </sheetData>
  <mergeCells count="5">
    <mergeCell ref="C7:H7"/>
    <mergeCell ref="C8:H8"/>
    <mergeCell ref="D9:G9"/>
    <mergeCell ref="D11:E11"/>
    <mergeCell ref="G11:H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27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83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"/>
      <c r="D9" s="109" t="s">
        <v>119</v>
      </c>
      <c r="E9" s="109"/>
      <c r="F9" s="109"/>
      <c r="G9" s="109"/>
      <c r="H9" s="95"/>
      <c r="I9" s="9"/>
      <c r="J9" s="5"/>
    </row>
    <row r="10" spans="1:18" x14ac:dyDescent="0.25">
      <c r="A10" s="5"/>
      <c r="B10" s="49"/>
      <c r="D10" s="49"/>
      <c r="E10" s="49"/>
      <c r="F10" s="95"/>
      <c r="G10" s="95"/>
      <c r="H10" s="95"/>
      <c r="I10" s="9"/>
      <c r="J10" s="5"/>
    </row>
    <row r="11" spans="1:18" x14ac:dyDescent="0.25">
      <c r="A11" s="5"/>
      <c r="B11" s="7"/>
      <c r="C11" s="7"/>
      <c r="D11" s="119" t="s">
        <v>9</v>
      </c>
      <c r="E11" s="119"/>
      <c r="F11" s="32"/>
      <c r="G11" s="119" t="s">
        <v>58</v>
      </c>
      <c r="H11" s="119"/>
      <c r="I11" s="9"/>
      <c r="J11" s="5"/>
    </row>
    <row r="12" spans="1:18" x14ac:dyDescent="0.25">
      <c r="A12" s="5"/>
      <c r="B12" s="7"/>
      <c r="C12" s="7"/>
      <c r="D12" s="49" t="s">
        <v>3</v>
      </c>
      <c r="E12" s="49" t="s">
        <v>4</v>
      </c>
      <c r="F12" s="53"/>
      <c r="G12" s="49" t="s">
        <v>3</v>
      </c>
      <c r="H12" s="49" t="s">
        <v>4</v>
      </c>
      <c r="I12" s="9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35"/>
      <c r="H13" s="35"/>
      <c r="I13" s="9"/>
      <c r="J13" s="5"/>
      <c r="K13" s="4"/>
      <c r="L13" s="4"/>
      <c r="M13" s="4"/>
      <c r="N13" s="4"/>
      <c r="O13" s="4"/>
    </row>
    <row r="14" spans="1:18" x14ac:dyDescent="0.25">
      <c r="A14" s="5"/>
      <c r="B14" s="66">
        <v>2013</v>
      </c>
      <c r="C14" s="53" t="s">
        <v>5</v>
      </c>
      <c r="D14" s="25">
        <v>9.3988724158828632</v>
      </c>
      <c r="E14" s="25">
        <v>12.2399</v>
      </c>
      <c r="F14" s="26"/>
      <c r="G14" s="25">
        <v>3.5260425988902888</v>
      </c>
      <c r="H14" s="25">
        <v>1.4693000000000001</v>
      </c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103">
        <v>2013</v>
      </c>
      <c r="C15" s="53" t="s">
        <v>10</v>
      </c>
      <c r="D15" s="25">
        <v>12.04884815396905</v>
      </c>
      <c r="E15" s="25">
        <v>9.6905999999999999</v>
      </c>
      <c r="F15" s="7"/>
      <c r="G15" s="25">
        <v>4.7392514136971542</v>
      </c>
      <c r="H15" s="25">
        <v>2.2073999999999998</v>
      </c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7"/>
      <c r="C16" s="53" t="s">
        <v>31</v>
      </c>
      <c r="D16" s="25">
        <v>11.573687612194217</v>
      </c>
      <c r="E16" s="25">
        <v>10.8741</v>
      </c>
      <c r="F16" s="7"/>
      <c r="G16" s="25">
        <v>4.1593128603365059</v>
      </c>
      <c r="H16" s="25">
        <v>2.6246</v>
      </c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7"/>
      <c r="C17" s="53" t="s">
        <v>50</v>
      </c>
      <c r="D17" s="25">
        <v>11.230022874103863</v>
      </c>
      <c r="E17" s="25">
        <v>10.161099999999999</v>
      </c>
      <c r="F17" s="7"/>
      <c r="G17" s="25">
        <v>2.8293316028552784</v>
      </c>
      <c r="H17" s="25">
        <v>2.4758</v>
      </c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66">
        <v>2014</v>
      </c>
      <c r="C18" s="53" t="s">
        <v>5</v>
      </c>
      <c r="D18" s="25">
        <v>5.2426127153671009</v>
      </c>
      <c r="E18" s="25">
        <v>9.9281000000000006</v>
      </c>
      <c r="F18" s="7"/>
      <c r="G18" s="25">
        <v>1.3139695712309774</v>
      </c>
      <c r="H18" s="25">
        <v>-0.78100000000000003</v>
      </c>
      <c r="I18" s="9"/>
      <c r="J18" s="5"/>
      <c r="K18" s="4"/>
      <c r="L18" s="40"/>
      <c r="M18" s="40"/>
      <c r="N18" s="40"/>
      <c r="O18" s="40"/>
      <c r="P18" s="40"/>
      <c r="Q18" s="30"/>
      <c r="R18" s="30"/>
    </row>
    <row r="19" spans="1:18" x14ac:dyDescent="0.25">
      <c r="A19" s="5"/>
      <c r="B19" s="7"/>
      <c r="C19" s="53" t="s">
        <v>10</v>
      </c>
      <c r="D19" s="45">
        <v>3.4264188268298801</v>
      </c>
      <c r="E19" s="45">
        <v>9.9648000000000003</v>
      </c>
      <c r="F19" s="26"/>
      <c r="G19" s="45">
        <v>2.4680778130088177</v>
      </c>
      <c r="H19" s="45">
        <v>-0.38009999999999999</v>
      </c>
      <c r="I19" s="9"/>
      <c r="J19" s="5"/>
      <c r="K19" s="4"/>
      <c r="L19" s="40"/>
      <c r="M19" s="40"/>
      <c r="N19" s="40"/>
      <c r="O19" s="40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K21" s="4"/>
      <c r="L21" s="40"/>
      <c r="M21" s="40"/>
      <c r="N21" s="40"/>
      <c r="O21" s="4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4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8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4"/>
      <c r="M26" s="28"/>
      <c r="N26" s="28"/>
      <c r="Q26" s="30"/>
      <c r="R26" s="30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8"/>
      <c r="N27" s="28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8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L30" s="24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M31" s="28"/>
      <c r="N31" s="28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L32" s="28"/>
      <c r="M32" s="28"/>
      <c r="N32" s="28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/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/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5"/>
      <c r="B37" s="16"/>
      <c r="C37" s="16"/>
      <c r="D37" s="16"/>
      <c r="E37" s="16"/>
      <c r="F37" s="16"/>
      <c r="G37" s="16"/>
      <c r="H37" s="16"/>
      <c r="I37" s="9"/>
      <c r="J37" s="5"/>
      <c r="M37" s="27"/>
      <c r="O37" s="4"/>
    </row>
    <row r="38" spans="1:15" x14ac:dyDescent="0.25">
      <c r="A38" s="5"/>
      <c r="B38" s="16"/>
      <c r="C38" s="16"/>
      <c r="D38" s="16"/>
      <c r="E38" s="16"/>
      <c r="F38" s="16"/>
      <c r="G38" s="16"/>
      <c r="H38" s="16"/>
      <c r="I38" s="9"/>
      <c r="J38" s="5"/>
      <c r="M38" s="27"/>
      <c r="O38" s="4"/>
    </row>
    <row r="39" spans="1:15" x14ac:dyDescent="0.25">
      <c r="A39" s="5"/>
      <c r="B39" s="16" t="str">
        <f>Índice!B42</f>
        <v>Fuente: Departamento Administrativo Nacional de Estadistica, Dane noviembre 2014</v>
      </c>
      <c r="C39" s="16"/>
      <c r="D39" s="16"/>
      <c r="E39" s="16"/>
      <c r="F39" s="16"/>
      <c r="G39" s="16"/>
      <c r="H39" s="16"/>
      <c r="I39" s="9"/>
      <c r="J39" s="5"/>
      <c r="M39" s="27"/>
      <c r="O39" s="4"/>
    </row>
    <row r="40" spans="1:15" x14ac:dyDescent="0.25">
      <c r="A40" s="5"/>
      <c r="B40" s="75" t="s">
        <v>82</v>
      </c>
      <c r="C40" s="16"/>
      <c r="D40" s="16"/>
      <c r="E40" s="16"/>
      <c r="F40" s="16"/>
      <c r="G40" s="16"/>
      <c r="H40" s="16"/>
      <c r="I40" s="9"/>
      <c r="J40" s="5"/>
      <c r="M40" s="27"/>
      <c r="O40" s="4"/>
    </row>
    <row r="41" spans="1:15" x14ac:dyDescent="0.25">
      <c r="A41" s="17"/>
      <c r="B41" s="18" t="s">
        <v>86</v>
      </c>
      <c r="C41" s="18"/>
      <c r="D41" s="18"/>
      <c r="E41" s="18"/>
      <c r="F41" s="18"/>
      <c r="G41" s="18"/>
      <c r="H41" s="18"/>
      <c r="I41" s="20"/>
      <c r="J41" s="5"/>
      <c r="M41" s="27"/>
      <c r="O41" s="4"/>
    </row>
    <row r="42" spans="1:15" x14ac:dyDescent="0.25">
      <c r="A42" s="22"/>
      <c r="B42" s="22"/>
      <c r="C42" s="22"/>
      <c r="D42" s="22"/>
      <c r="E42" s="22"/>
      <c r="F42" s="22"/>
      <c r="G42" s="22"/>
      <c r="H42" s="22"/>
      <c r="I42" s="22"/>
      <c r="M42" s="27"/>
      <c r="O42" s="4"/>
    </row>
    <row r="43" spans="1:15" x14ac:dyDescent="0.25">
      <c r="M43" s="27"/>
      <c r="O43" s="4"/>
    </row>
    <row r="44" spans="1:15" x14ac:dyDescent="0.25">
      <c r="M44" s="27"/>
      <c r="O44" s="4"/>
    </row>
    <row r="45" spans="1:15" x14ac:dyDescent="0.25">
      <c r="M45" s="27"/>
      <c r="O45" s="4"/>
    </row>
    <row r="46" spans="1:15" x14ac:dyDescent="0.25">
      <c r="M46" s="27"/>
      <c r="O46" s="4"/>
    </row>
    <row r="47" spans="1:15" x14ac:dyDescent="0.25">
      <c r="M47" s="27"/>
      <c r="O47" s="4"/>
    </row>
    <row r="48" spans="1:15" x14ac:dyDescent="0.25">
      <c r="M48" s="27"/>
      <c r="O48" s="4"/>
    </row>
  </sheetData>
  <mergeCells count="5">
    <mergeCell ref="C7:H7"/>
    <mergeCell ref="C8:H8"/>
    <mergeCell ref="D9:G9"/>
    <mergeCell ref="D11:E11"/>
    <mergeCell ref="G11:H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4"/>
  <sheetViews>
    <sheetView zoomScaleNormal="100" zoomScaleSheetLayoutView="115" workbookViewId="0">
      <selection activeCell="B11" sqref="B1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8.140625" style="4" customWidth="1"/>
    <col min="4" max="5" width="14.140625" style="4" customWidth="1"/>
    <col min="6" max="6" width="14.28515625" style="4" customWidth="1"/>
    <col min="7" max="7" width="14.140625" style="4" customWidth="1"/>
    <col min="8" max="8" width="8.42578125" style="4" customWidth="1"/>
    <col min="9" max="9" width="9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21"/>
    </row>
    <row r="2" spans="1:18" x14ac:dyDescent="0.25">
      <c r="A2" s="5"/>
      <c r="B2" s="49"/>
      <c r="C2" s="49"/>
      <c r="D2" s="49"/>
      <c r="E2" s="49"/>
      <c r="F2" s="49"/>
      <c r="G2" s="49"/>
      <c r="H2" s="49"/>
      <c r="I2" s="50"/>
      <c r="J2" s="21"/>
    </row>
    <row r="3" spans="1:18" x14ac:dyDescent="0.25">
      <c r="A3" s="5"/>
      <c r="B3" s="49"/>
      <c r="C3" s="49"/>
      <c r="D3" s="49"/>
      <c r="E3" s="49"/>
      <c r="F3" s="49"/>
      <c r="G3" s="49"/>
      <c r="H3" s="49"/>
      <c r="I3" s="50"/>
      <c r="J3" s="21"/>
    </row>
    <row r="4" spans="1:18" x14ac:dyDescent="0.25">
      <c r="A4" s="5"/>
      <c r="B4" s="49"/>
      <c r="C4" s="49"/>
      <c r="D4" s="49"/>
      <c r="E4" s="49"/>
      <c r="F4" s="49"/>
      <c r="G4" s="49"/>
      <c r="H4" s="49"/>
      <c r="I4" s="9"/>
      <c r="J4" s="5"/>
    </row>
    <row r="5" spans="1:18" x14ac:dyDescent="0.25">
      <c r="A5" s="5"/>
      <c r="B5" s="49"/>
      <c r="C5" s="49"/>
      <c r="D5" s="49"/>
      <c r="E5" s="49"/>
      <c r="F5" s="49"/>
      <c r="G5" s="49"/>
      <c r="H5" s="49"/>
      <c r="I5" s="9"/>
      <c r="J5" s="5"/>
    </row>
    <row r="6" spans="1:18" x14ac:dyDescent="0.25">
      <c r="A6" s="5"/>
      <c r="B6" s="49"/>
      <c r="C6" s="49"/>
      <c r="D6" s="49"/>
      <c r="E6" s="49"/>
      <c r="F6" s="49"/>
      <c r="G6" s="49"/>
      <c r="H6" s="49"/>
      <c r="I6" s="9"/>
      <c r="J6" s="5"/>
    </row>
    <row r="7" spans="1:18" x14ac:dyDescent="0.25">
      <c r="A7" s="5"/>
      <c r="B7" s="49"/>
      <c r="C7" s="108" t="s">
        <v>37</v>
      </c>
      <c r="D7" s="108"/>
      <c r="E7" s="108"/>
      <c r="F7" s="108"/>
      <c r="G7" s="108"/>
      <c r="H7" s="108"/>
      <c r="I7" s="9"/>
      <c r="J7" s="5"/>
    </row>
    <row r="8" spans="1:18" x14ac:dyDescent="0.25">
      <c r="A8" s="5"/>
      <c r="B8" s="49"/>
      <c r="C8" s="108" t="s">
        <v>84</v>
      </c>
      <c r="D8" s="108"/>
      <c r="E8" s="108"/>
      <c r="F8" s="108"/>
      <c r="G8" s="108"/>
      <c r="H8" s="108"/>
      <c r="I8" s="52"/>
      <c r="J8" s="5"/>
    </row>
    <row r="9" spans="1:18" x14ac:dyDescent="0.25">
      <c r="A9" s="5"/>
      <c r="B9" s="49"/>
      <c r="C9" s="10"/>
      <c r="D9" s="109" t="s">
        <v>119</v>
      </c>
      <c r="E9" s="109"/>
      <c r="F9" s="109"/>
      <c r="G9" s="109"/>
      <c r="H9" s="95"/>
      <c r="I9" s="9"/>
      <c r="J9" s="5"/>
    </row>
    <row r="10" spans="1:18" x14ac:dyDescent="0.25">
      <c r="A10" s="5"/>
      <c r="B10" s="49"/>
      <c r="D10" s="49"/>
      <c r="E10" s="49"/>
      <c r="F10" s="95"/>
      <c r="G10" s="95"/>
      <c r="H10" s="95"/>
      <c r="I10" s="9"/>
      <c r="J10" s="5"/>
    </row>
    <row r="11" spans="1:18" ht="15.75" customHeight="1" x14ac:dyDescent="0.25">
      <c r="A11" s="5"/>
      <c r="B11" s="7"/>
      <c r="C11" s="7"/>
      <c r="E11" s="119" t="s">
        <v>3</v>
      </c>
      <c r="F11" s="119"/>
      <c r="G11" s="7"/>
      <c r="H11" s="7"/>
      <c r="I11" s="9"/>
      <c r="J11" s="5"/>
    </row>
    <row r="12" spans="1:18" ht="31.5" x14ac:dyDescent="0.25">
      <c r="A12" s="5"/>
      <c r="B12" s="7"/>
      <c r="C12" s="7"/>
      <c r="E12" s="49" t="s">
        <v>49</v>
      </c>
      <c r="F12" s="96" t="s">
        <v>93</v>
      </c>
      <c r="G12" s="7"/>
      <c r="J12" s="5"/>
      <c r="K12" s="4"/>
      <c r="L12" s="4"/>
      <c r="M12" s="4"/>
      <c r="N12" s="4"/>
      <c r="O12" s="4"/>
      <c r="P12" s="40"/>
    </row>
    <row r="13" spans="1:18" x14ac:dyDescent="0.25">
      <c r="A13" s="5"/>
      <c r="B13" s="7"/>
      <c r="C13" s="7"/>
      <c r="D13" s="35"/>
      <c r="E13" s="35"/>
      <c r="F13" s="53"/>
      <c r="G13" s="7"/>
      <c r="J13" s="5"/>
      <c r="K13" s="4"/>
      <c r="L13" s="4"/>
      <c r="M13" s="4"/>
      <c r="N13" s="4"/>
      <c r="O13" s="4"/>
    </row>
    <row r="14" spans="1:18" x14ac:dyDescent="0.25">
      <c r="A14" s="5"/>
      <c r="B14" s="7"/>
      <c r="C14" s="66">
        <v>2013</v>
      </c>
      <c r="D14" s="53" t="s">
        <v>5</v>
      </c>
      <c r="E14" s="25">
        <v>3.1351592344295076</v>
      </c>
      <c r="F14" s="25">
        <v>11.906699213452665</v>
      </c>
      <c r="G14" s="7"/>
      <c r="H14" s="7"/>
      <c r="I14" s="9"/>
      <c r="J14" s="5"/>
      <c r="K14" s="4"/>
      <c r="L14" s="40"/>
      <c r="M14" s="40"/>
      <c r="N14" s="40"/>
      <c r="O14" s="40"/>
      <c r="Q14" s="30"/>
      <c r="R14" s="30"/>
    </row>
    <row r="15" spans="1:18" x14ac:dyDescent="0.25">
      <c r="A15" s="5"/>
      <c r="B15" s="7"/>
      <c r="C15" s="103">
        <v>2013</v>
      </c>
      <c r="D15" s="53" t="s">
        <v>10</v>
      </c>
      <c r="E15" s="25">
        <v>7.7855294062254554</v>
      </c>
      <c r="F15" s="25">
        <v>16.403828009165665</v>
      </c>
      <c r="G15" s="7"/>
      <c r="H15" s="7"/>
      <c r="I15" s="9"/>
      <c r="J15" s="5"/>
      <c r="K15" s="4"/>
      <c r="L15" s="40"/>
      <c r="M15" s="40"/>
      <c r="N15" s="40"/>
      <c r="O15" s="40"/>
      <c r="Q15" s="30"/>
      <c r="R15" s="30"/>
    </row>
    <row r="16" spans="1:18" x14ac:dyDescent="0.25">
      <c r="A16" s="5"/>
      <c r="B16" s="7"/>
      <c r="C16" s="7"/>
      <c r="D16" s="53" t="s">
        <v>31</v>
      </c>
      <c r="E16" s="25">
        <v>8.602128504775596</v>
      </c>
      <c r="F16" s="25">
        <v>24.407854186845125</v>
      </c>
      <c r="G16" s="7"/>
      <c r="H16" s="7"/>
      <c r="I16" s="9"/>
      <c r="J16" s="5"/>
      <c r="K16" s="4"/>
      <c r="L16" s="40"/>
      <c r="M16" s="40"/>
      <c r="N16" s="40"/>
      <c r="O16" s="40"/>
      <c r="P16" s="40"/>
      <c r="Q16" s="30"/>
      <c r="R16" s="30"/>
    </row>
    <row r="17" spans="1:18" x14ac:dyDescent="0.25">
      <c r="A17" s="5"/>
      <c r="B17" s="7"/>
      <c r="C17" s="7"/>
      <c r="D17" s="53" t="s">
        <v>50</v>
      </c>
      <c r="E17" s="25">
        <v>9.1489309650380157</v>
      </c>
      <c r="F17" s="25">
        <v>26.377208422974107</v>
      </c>
      <c r="G17" s="7"/>
      <c r="H17" s="7"/>
      <c r="I17" s="9"/>
      <c r="J17" s="5"/>
      <c r="K17" s="4"/>
      <c r="L17" s="40"/>
      <c r="M17" s="40"/>
      <c r="N17" s="40"/>
      <c r="O17" s="40"/>
      <c r="P17" s="40"/>
      <c r="Q17" s="30"/>
      <c r="R17" s="30"/>
    </row>
    <row r="18" spans="1:18" x14ac:dyDescent="0.25">
      <c r="A18" s="5"/>
      <c r="B18" s="7"/>
      <c r="C18" s="66">
        <v>2014</v>
      </c>
      <c r="D18" s="53" t="s">
        <v>5</v>
      </c>
      <c r="E18" s="25">
        <v>7.6611468670443106</v>
      </c>
      <c r="F18" s="25">
        <v>24.915172079495875</v>
      </c>
      <c r="G18" s="7"/>
      <c r="H18" s="7"/>
      <c r="I18" s="9"/>
      <c r="J18" s="5"/>
      <c r="K18" s="4"/>
      <c r="L18" s="40"/>
      <c r="M18" s="40"/>
      <c r="N18" s="40"/>
      <c r="O18" s="40"/>
      <c r="P18" s="40"/>
      <c r="Q18" s="30"/>
      <c r="R18" s="30"/>
    </row>
    <row r="19" spans="1:18" x14ac:dyDescent="0.25">
      <c r="A19" s="5"/>
      <c r="B19" s="7"/>
      <c r="C19" s="7"/>
      <c r="D19" s="53" t="s">
        <v>10</v>
      </c>
      <c r="E19" s="45">
        <v>2.9355190051386204</v>
      </c>
      <c r="F19" s="45">
        <v>20.692450208429825</v>
      </c>
      <c r="G19" s="7"/>
      <c r="H19" s="7"/>
      <c r="I19" s="9"/>
      <c r="J19" s="5"/>
      <c r="K19" s="4"/>
      <c r="L19" s="40"/>
      <c r="M19" s="40"/>
      <c r="N19" s="40"/>
      <c r="O19" s="40"/>
      <c r="P19" s="40"/>
      <c r="Q19" s="30"/>
      <c r="R19" s="30"/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9"/>
      <c r="J20" s="5"/>
      <c r="K20" s="4"/>
      <c r="L20" s="40"/>
      <c r="M20" s="40"/>
      <c r="N20" s="40"/>
      <c r="O20" s="4"/>
      <c r="P20" s="40"/>
      <c r="Q20" s="30"/>
      <c r="R20" s="30"/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9"/>
      <c r="J21" s="5"/>
      <c r="L21" s="24"/>
      <c r="M21" s="28"/>
      <c r="N21" s="28"/>
      <c r="Q21" s="30"/>
      <c r="R21" s="30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M22" s="28"/>
      <c r="N22" s="28"/>
      <c r="Q22" s="30"/>
      <c r="R22" s="30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8"/>
      <c r="M23" s="28"/>
      <c r="N23" s="28"/>
      <c r="Q23" s="30"/>
      <c r="R23" s="30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8"/>
      <c r="M24" s="28"/>
      <c r="N24" s="28"/>
      <c r="Q24" s="30"/>
      <c r="R24" s="30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4"/>
      <c r="M25" s="28"/>
      <c r="N25" s="28"/>
      <c r="Q25" s="30"/>
      <c r="R25" s="30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8"/>
      <c r="N26" s="28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8"/>
      <c r="M27" s="28"/>
      <c r="N27" s="28"/>
    </row>
    <row r="28" spans="1:18" x14ac:dyDescent="0.25">
      <c r="A28" s="5"/>
      <c r="B28" s="16"/>
      <c r="C28" s="16"/>
      <c r="D28" s="16"/>
      <c r="E28" s="16"/>
      <c r="F28" s="16"/>
      <c r="G28" s="16"/>
      <c r="H28" s="16"/>
      <c r="I28" s="9"/>
      <c r="J28" s="5"/>
      <c r="L28" s="28"/>
      <c r="M28" s="28"/>
      <c r="N28" s="28"/>
    </row>
    <row r="29" spans="1:18" x14ac:dyDescent="0.25">
      <c r="A29" s="5"/>
      <c r="B29" s="16"/>
      <c r="C29" s="16"/>
      <c r="D29" s="16"/>
      <c r="E29" s="16"/>
      <c r="F29" s="16"/>
      <c r="G29" s="16"/>
      <c r="H29" s="16"/>
      <c r="I29" s="9"/>
      <c r="J29" s="5"/>
      <c r="L29" s="24"/>
      <c r="M29" s="28"/>
      <c r="N29" s="28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9"/>
      <c r="J30" s="5"/>
      <c r="M30" s="28"/>
      <c r="N30" s="28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9"/>
      <c r="J31" s="5"/>
      <c r="L31" s="28"/>
      <c r="M31" s="28"/>
      <c r="N31" s="28"/>
      <c r="O31" s="4"/>
    </row>
    <row r="32" spans="1:18" x14ac:dyDescent="0.25">
      <c r="A32" s="5"/>
      <c r="B32" s="16"/>
      <c r="C32" s="16"/>
      <c r="D32" s="16"/>
      <c r="E32" s="16"/>
      <c r="F32" s="16"/>
      <c r="G32" s="16"/>
      <c r="H32" s="16"/>
      <c r="I32" s="9"/>
      <c r="J32" s="5"/>
      <c r="M32" s="27"/>
      <c r="O32" s="4"/>
    </row>
    <row r="33" spans="1:15" x14ac:dyDescent="0.25">
      <c r="A33" s="5"/>
      <c r="B33" s="16"/>
      <c r="C33" s="16"/>
      <c r="D33" s="16"/>
      <c r="E33" s="16"/>
      <c r="F33" s="16"/>
      <c r="G33" s="16"/>
      <c r="H33" s="16"/>
      <c r="I33" s="9"/>
      <c r="J33" s="5"/>
      <c r="M33" s="27"/>
      <c r="O33" s="4"/>
    </row>
    <row r="34" spans="1:15" x14ac:dyDescent="0.25">
      <c r="A34" s="5"/>
      <c r="B34" s="16"/>
      <c r="C34" s="16"/>
      <c r="D34" s="16"/>
      <c r="E34" s="16"/>
      <c r="F34" s="16"/>
      <c r="G34" s="16"/>
      <c r="H34" s="16"/>
      <c r="I34" s="9"/>
      <c r="J34" s="5"/>
      <c r="M34" s="27"/>
      <c r="O34" s="4"/>
    </row>
    <row r="35" spans="1:15" x14ac:dyDescent="0.25">
      <c r="A35" s="5"/>
      <c r="B35" s="16" t="str">
        <f>Índice!B42</f>
        <v>Fuente: Departamento Administrativo Nacional de Estadistica, Dane noviembre 2014</v>
      </c>
      <c r="C35" s="16"/>
      <c r="D35" s="16"/>
      <c r="E35" s="16"/>
      <c r="F35" s="16"/>
      <c r="G35" s="16"/>
      <c r="H35" s="16"/>
      <c r="I35" s="9"/>
      <c r="J35" s="5"/>
      <c r="M35" s="27"/>
      <c r="O35" s="4"/>
    </row>
    <row r="36" spans="1:15" x14ac:dyDescent="0.25">
      <c r="A36" s="5"/>
      <c r="B36" s="16" t="s">
        <v>85</v>
      </c>
      <c r="C36" s="16"/>
      <c r="D36" s="16"/>
      <c r="E36" s="16"/>
      <c r="F36" s="16"/>
      <c r="G36" s="16"/>
      <c r="H36" s="16"/>
      <c r="I36" s="9"/>
      <c r="J36" s="5"/>
      <c r="M36" s="27"/>
      <c r="O36" s="4"/>
    </row>
    <row r="37" spans="1:15" x14ac:dyDescent="0.25">
      <c r="A37" s="17"/>
      <c r="B37" s="18" t="s">
        <v>86</v>
      </c>
      <c r="C37" s="18"/>
      <c r="D37" s="18"/>
      <c r="E37" s="18"/>
      <c r="F37" s="18"/>
      <c r="G37" s="18"/>
      <c r="H37" s="18"/>
      <c r="I37" s="20"/>
      <c r="J37" s="5"/>
      <c r="M37" s="27"/>
      <c r="O37" s="4"/>
    </row>
    <row r="38" spans="1:15" x14ac:dyDescent="0.25">
      <c r="A38" s="22"/>
      <c r="B38" s="22"/>
      <c r="C38" s="22"/>
      <c r="D38" s="22"/>
      <c r="E38" s="22"/>
      <c r="F38" s="22"/>
      <c r="G38" s="22"/>
      <c r="H38" s="22"/>
      <c r="I38" s="22"/>
      <c r="M38" s="27"/>
      <c r="O38" s="4"/>
    </row>
    <row r="39" spans="1:15" x14ac:dyDescent="0.25">
      <c r="M39" s="27"/>
      <c r="O39" s="4"/>
    </row>
    <row r="40" spans="1:15" x14ac:dyDescent="0.25">
      <c r="M40" s="27"/>
      <c r="O40" s="4"/>
    </row>
    <row r="41" spans="1:15" x14ac:dyDescent="0.25">
      <c r="C41" s="75"/>
      <c r="M41" s="27"/>
      <c r="O41" s="4"/>
    </row>
    <row r="42" spans="1:15" x14ac:dyDescent="0.25">
      <c r="C42" s="75"/>
      <c r="M42" s="27"/>
      <c r="O42" s="4"/>
    </row>
    <row r="43" spans="1:15" x14ac:dyDescent="0.25">
      <c r="M43" s="27"/>
      <c r="O43" s="4"/>
    </row>
    <row r="44" spans="1:15" x14ac:dyDescent="0.25">
      <c r="M44" s="27"/>
      <c r="O44" s="4"/>
    </row>
  </sheetData>
  <mergeCells count="4">
    <mergeCell ref="C7:H7"/>
    <mergeCell ref="C8:H8"/>
    <mergeCell ref="D9:G9"/>
    <mergeCell ref="E11:F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35</vt:i4>
      </vt:variant>
      <vt:variant>
        <vt:lpstr>Rangos con nombre</vt:lpstr>
      </vt:variant>
      <vt:variant>
        <vt:i4>35</vt:i4>
      </vt:variant>
    </vt:vector>
  </HeadingPairs>
  <TitlesOfParts>
    <vt:vector size="70" baseType="lpstr">
      <vt:lpstr>Índice</vt:lpstr>
      <vt:lpstr>Princ resultados anual</vt:lpstr>
      <vt:lpstr>Princ result corrido</vt:lpstr>
      <vt:lpstr>Ing Actividad Anual</vt:lpstr>
      <vt:lpstr>Ing Actividad Corrida</vt:lpstr>
      <vt:lpstr>Empleo Act Anual</vt:lpstr>
      <vt:lpstr>Empleo Act Corrida</vt:lpstr>
      <vt:lpstr>Restaurantes</vt:lpstr>
      <vt:lpstr>Telecomunicaciones</vt:lpstr>
      <vt:lpstr>Postales</vt:lpstr>
      <vt:lpstr>Aux Transporte</vt:lpstr>
      <vt:lpstr>Inmobiliarias</vt:lpstr>
      <vt:lpstr>Informatica</vt:lpstr>
      <vt:lpstr>Publicidad</vt:lpstr>
      <vt:lpstr>I &amp; D</vt:lpstr>
      <vt:lpstr>Suministro personal</vt:lpstr>
      <vt:lpstr>Educación</vt:lpstr>
      <vt:lpstr>Salud</vt:lpstr>
      <vt:lpstr>Radio</vt:lpstr>
      <vt:lpstr>Entretenimiento</vt:lpstr>
      <vt:lpstr>Deportes</vt:lpstr>
      <vt:lpstr>Restaurante Corr</vt:lpstr>
      <vt:lpstr>Telecomunica Corr</vt:lpstr>
      <vt:lpstr>Postales Corr</vt:lpstr>
      <vt:lpstr>Transporte Corr</vt:lpstr>
      <vt:lpstr>Inmobiliario Corr</vt:lpstr>
      <vt:lpstr>Informatica Corr</vt:lpstr>
      <vt:lpstr>Publicidad Corr</vt:lpstr>
      <vt:lpstr>I&amp;D Corr</vt:lpstr>
      <vt:lpstr>Suministro Corr</vt:lpstr>
      <vt:lpstr>Educación Corr</vt:lpstr>
      <vt:lpstr>Salud Corr</vt:lpstr>
      <vt:lpstr>Radio Corr</vt:lpstr>
      <vt:lpstr>Entretenim Corr</vt:lpstr>
      <vt:lpstr>Deportivas Corr</vt:lpstr>
      <vt:lpstr>'Aux Transporte'!Área_de_impresión</vt:lpstr>
      <vt:lpstr>Deportes!Área_de_impresión</vt:lpstr>
      <vt:lpstr>'Deportivas Corr'!Área_de_impresión</vt:lpstr>
      <vt:lpstr>Educación!Área_de_impresión</vt:lpstr>
      <vt:lpstr>'Educación Corr'!Área_de_impresión</vt:lpstr>
      <vt:lpstr>'Empleo Act Anual'!Área_de_impresión</vt:lpstr>
      <vt:lpstr>'Empleo Act Corrida'!Área_de_impresión</vt:lpstr>
      <vt:lpstr>'Entretenim Corr'!Área_de_impresión</vt:lpstr>
      <vt:lpstr>Entretenimiento!Área_de_impresión</vt:lpstr>
      <vt:lpstr>'I &amp; D'!Área_de_impresión</vt:lpstr>
      <vt:lpstr>'I&amp;D Corr'!Área_de_impresión</vt:lpstr>
      <vt:lpstr>Índice!Área_de_impresión</vt:lpstr>
      <vt:lpstr>Informatica!Área_de_impresión</vt:lpstr>
      <vt:lpstr>'Informatica Corr'!Área_de_impresión</vt:lpstr>
      <vt:lpstr>'Ing Actividad Anual'!Área_de_impresión</vt:lpstr>
      <vt:lpstr>'Ing Actividad Corrida'!Área_de_impresión</vt:lpstr>
      <vt:lpstr>Inmobiliarias!Área_de_impresión</vt:lpstr>
      <vt:lpstr>'Inmobiliario Corr'!Área_de_impresión</vt:lpstr>
      <vt:lpstr>Postales!Área_de_impresión</vt:lpstr>
      <vt:lpstr>'Postales Corr'!Área_de_impresión</vt:lpstr>
      <vt:lpstr>'Princ result corrido'!Área_de_impresión</vt:lpstr>
      <vt:lpstr>'Princ resultados anual'!Área_de_impresión</vt:lpstr>
      <vt:lpstr>Publicidad!Área_de_impresión</vt:lpstr>
      <vt:lpstr>'Publicidad Corr'!Área_de_impresión</vt:lpstr>
      <vt:lpstr>Radio!Área_de_impresión</vt:lpstr>
      <vt:lpstr>'Radio Corr'!Área_de_impresión</vt:lpstr>
      <vt:lpstr>'Restaurante Corr'!Área_de_impresión</vt:lpstr>
      <vt:lpstr>Restaurantes!Área_de_impresión</vt:lpstr>
      <vt:lpstr>Salud!Área_de_impresión</vt:lpstr>
      <vt:lpstr>'Salud Corr'!Área_de_impresión</vt:lpstr>
      <vt:lpstr>'Suministro Corr'!Área_de_impresión</vt:lpstr>
      <vt:lpstr>'Suministro personal'!Área_de_impresión</vt:lpstr>
      <vt:lpstr>'Telecomunica Corr'!Área_de_impresión</vt:lpstr>
      <vt:lpstr>Telecomunicaciones!Área_de_impresión</vt:lpstr>
      <vt:lpstr>'Transporte Corr'!Área_de_impresión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Nohora Margarita Sanchez Rivera</cp:lastModifiedBy>
  <cp:lastPrinted>2014-11-19T21:11:34Z</cp:lastPrinted>
  <dcterms:created xsi:type="dcterms:W3CDTF">2010-10-05T21:06:03Z</dcterms:created>
  <dcterms:modified xsi:type="dcterms:W3CDTF">2014-11-19T21:11:41Z</dcterms:modified>
</cp:coreProperties>
</file>