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2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0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2.xml" ContentType="application/vnd.openxmlformats-officedocument.drawing+xml"/>
  <Override PartName="/xl/charts/chart3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85" windowWidth="10215" windowHeight="4830"/>
  </bookViews>
  <sheets>
    <sheet name="Índice" sheetId="2" r:id="rId1"/>
    <sheet name="Princ resultados anual" sheetId="68" r:id="rId2"/>
    <sheet name="Princ result corrido" sheetId="87" r:id="rId3"/>
    <sheet name="Ing Actividad Anual" sheetId="69" r:id="rId4"/>
    <sheet name="Ing Actividad Corrida" sheetId="104" r:id="rId5"/>
    <sheet name="Ing Actividad Doce Meses" sheetId="106" r:id="rId6"/>
    <sheet name="Empleo Act Anual" sheetId="107" r:id="rId7"/>
    <sheet name="Empleo Act Corrida" sheetId="108" r:id="rId8"/>
    <sheet name="Restaurantes" sheetId="74" r:id="rId9"/>
    <sheet name="Telecomunicaciones" sheetId="56" r:id="rId10"/>
    <sheet name="Postales" sheetId="75" r:id="rId11"/>
    <sheet name="Aux Transporte" sheetId="76" r:id="rId12"/>
    <sheet name="Inmobiliarias" sheetId="77" r:id="rId13"/>
    <sheet name="Informatica" sheetId="78" r:id="rId14"/>
    <sheet name="Publicidad" sheetId="79" r:id="rId15"/>
    <sheet name="I &amp; D" sheetId="80" r:id="rId16"/>
    <sheet name="Suministro personal" sheetId="81" r:id="rId17"/>
    <sheet name="Educación" sheetId="82" r:id="rId18"/>
    <sheet name="Salud" sheetId="83" r:id="rId19"/>
    <sheet name="Radio" sheetId="84" r:id="rId20"/>
    <sheet name="Entretenimiento" sheetId="85" r:id="rId21"/>
    <sheet name="Deportes" sheetId="86" r:id="rId22"/>
  </sheets>
  <externalReferences>
    <externalReference r:id="rId23"/>
    <externalReference r:id="rId24"/>
    <externalReference r:id="rId25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0">Índice!$A$1:$J$35</definedName>
    <definedName name="_xlnm.Print_Area" localSheetId="3">'Ing Actividad Anual'!$A$1:$K$57</definedName>
    <definedName name="_xlnm.Print_Area" localSheetId="8">Restaurantes!$A$1:$J$49</definedName>
    <definedName name="_xlnm.Print_Area" localSheetId="9">Telecomunicaciones!$A$1:$I$49</definedName>
    <definedName name="BASE" localSheetId="0">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57" i="108" l="1"/>
  <c r="P24" i="108"/>
  <c r="O24" i="108"/>
  <c r="N24" i="108"/>
  <c r="P22" i="108"/>
  <c r="O22" i="108"/>
  <c r="N22" i="108"/>
  <c r="P23" i="108"/>
  <c r="O23" i="108"/>
  <c r="N23" i="108"/>
  <c r="P17" i="108"/>
  <c r="O17" i="108"/>
  <c r="N17" i="108"/>
  <c r="P20" i="108"/>
  <c r="O20" i="108"/>
  <c r="N20" i="108"/>
  <c r="P21" i="108"/>
  <c r="O21" i="108"/>
  <c r="N21" i="108"/>
  <c r="P18" i="108"/>
  <c r="O18" i="108"/>
  <c r="N18" i="108"/>
  <c r="P19" i="108"/>
  <c r="O19" i="108"/>
  <c r="N19" i="108"/>
  <c r="B57" i="107" l="1"/>
  <c r="P24" i="107"/>
  <c r="O24" i="107"/>
  <c r="N24" i="107"/>
  <c r="P22" i="107"/>
  <c r="O22" i="107"/>
  <c r="N22" i="107"/>
  <c r="P23" i="107"/>
  <c r="O23" i="107"/>
  <c r="N23" i="107"/>
  <c r="P17" i="107"/>
  <c r="O17" i="107"/>
  <c r="N17" i="107"/>
  <c r="P21" i="107"/>
  <c r="O21" i="107"/>
  <c r="N21" i="107"/>
  <c r="P20" i="107"/>
  <c r="O20" i="107"/>
  <c r="N20" i="107"/>
  <c r="P18" i="107"/>
  <c r="O18" i="107"/>
  <c r="N18" i="107"/>
  <c r="P19" i="107"/>
  <c r="O19" i="107"/>
  <c r="N19" i="107"/>
  <c r="L17" i="106" l="1"/>
  <c r="G14" i="106"/>
  <c r="M24" i="106" s="1"/>
  <c r="B57" i="106"/>
  <c r="L24" i="106"/>
  <c r="K24" i="106"/>
  <c r="M23" i="106"/>
  <c r="L23" i="106"/>
  <c r="K23" i="106"/>
  <c r="M19" i="106"/>
  <c r="L19" i="106"/>
  <c r="K19" i="106"/>
  <c r="M22" i="106"/>
  <c r="L22" i="106"/>
  <c r="K22" i="106"/>
  <c r="M20" i="106"/>
  <c r="L20" i="106"/>
  <c r="K20" i="106"/>
  <c r="M21" i="106"/>
  <c r="L21" i="106"/>
  <c r="K21" i="106"/>
  <c r="M18" i="106"/>
  <c r="L18" i="106"/>
  <c r="K18" i="106"/>
  <c r="M17" i="106"/>
  <c r="K17" i="106"/>
  <c r="P20" i="104" l="1"/>
  <c r="O22" i="104"/>
  <c r="O19" i="69"/>
  <c r="O21" i="69"/>
  <c r="P21" i="69"/>
  <c r="B57" i="104" l="1"/>
  <c r="P24" i="104"/>
  <c r="O24" i="104"/>
  <c r="N24" i="104"/>
  <c r="P23" i="104"/>
  <c r="O23" i="104"/>
  <c r="N23" i="104"/>
  <c r="P22" i="104"/>
  <c r="N22" i="104"/>
  <c r="P19" i="104"/>
  <c r="O19" i="104"/>
  <c r="N19" i="104"/>
  <c r="P18" i="104"/>
  <c r="O18" i="104"/>
  <c r="N18" i="104"/>
  <c r="P21" i="104"/>
  <c r="O21" i="104"/>
  <c r="N21" i="104"/>
  <c r="P17" i="104"/>
  <c r="O17" i="104"/>
  <c r="N17" i="104"/>
  <c r="O20" i="104"/>
  <c r="N20" i="104"/>
  <c r="B35" i="87"/>
  <c r="B48" i="76" l="1"/>
  <c r="B47" i="75" l="1"/>
  <c r="B47" i="56"/>
  <c r="O20" i="69"/>
  <c r="O24" i="69"/>
  <c r="O23" i="69"/>
  <c r="O22" i="69"/>
  <c r="O17" i="69"/>
  <c r="O18" i="69"/>
  <c r="P19" i="69"/>
  <c r="P24" i="69" l="1"/>
  <c r="N24" i="69"/>
  <c r="P22" i="69"/>
  <c r="N22" i="69"/>
  <c r="P23" i="69"/>
  <c r="N23" i="69"/>
  <c r="N21" i="69"/>
  <c r="N17" i="69"/>
  <c r="N20" i="69"/>
  <c r="N19" i="69"/>
  <c r="N18" i="69"/>
  <c r="P17" i="69"/>
  <c r="B45" i="86" l="1"/>
  <c r="B47" i="85"/>
  <c r="B47" i="84" l="1"/>
  <c r="B47" i="83"/>
  <c r="B34" i="82" l="1"/>
  <c r="B48" i="81"/>
  <c r="B47" i="80" l="1"/>
  <c r="B47" i="79"/>
  <c r="B47" i="78"/>
  <c r="B47" i="77" l="1"/>
  <c r="B47" i="74"/>
  <c r="P20" i="69" l="1"/>
  <c r="P18" i="69" l="1"/>
  <c r="B57" i="69" l="1"/>
  <c r="B35" i="68" l="1"/>
</calcChain>
</file>

<file path=xl/sharedStrings.xml><?xml version="1.0" encoding="utf-8"?>
<sst xmlns="http://schemas.openxmlformats.org/spreadsheetml/2006/main" count="486" uniqueCount="120">
  <si>
    <t xml:space="preserve"> </t>
  </si>
  <si>
    <t>Índice de cuadros y gráficas</t>
  </si>
  <si>
    <t>Contribución</t>
  </si>
  <si>
    <t>Bogotá</t>
  </si>
  <si>
    <t>Colombia</t>
  </si>
  <si>
    <t>I Trim</t>
  </si>
  <si>
    <t>Ingresos operacionales nominales</t>
  </si>
  <si>
    <t>Educación superior privada</t>
  </si>
  <si>
    <t>Salud humana privada</t>
  </si>
  <si>
    <t>Ingresos operacionales</t>
  </si>
  <si>
    <t>II Trim</t>
  </si>
  <si>
    <t>Total Servicios Bogotá</t>
  </si>
  <si>
    <t xml:space="preserve">I Trim </t>
  </si>
  <si>
    <t>Principales resultados</t>
  </si>
  <si>
    <t>actividad económica - Bogotá</t>
  </si>
  <si>
    <t>Expendio de alimentos, bares y similares</t>
  </si>
  <si>
    <t>Actividades complementarias al transporte</t>
  </si>
  <si>
    <t>Postales nacionales; correo</t>
  </si>
  <si>
    <t>Telecomunicaciones</t>
  </si>
  <si>
    <t>Actividades inmobiliarias; Alq. Maq. Eqip.</t>
  </si>
  <si>
    <t>Informática y actividades conexas</t>
  </si>
  <si>
    <t>Publicidad</t>
  </si>
  <si>
    <t>Obtención y suministro de personal, act de inv. seg. limp</t>
  </si>
  <si>
    <t>Entretenimiento</t>
  </si>
  <si>
    <t>Deportivas y esparcimiento</t>
  </si>
  <si>
    <t>Variación</t>
  </si>
  <si>
    <t xml:space="preserve">Telecomunicaciones </t>
  </si>
  <si>
    <t>Principales indicadores estadísticos: Ingresos operacionales y ocupación</t>
  </si>
  <si>
    <t>Actividades auxiliares al transporte</t>
  </si>
  <si>
    <t>Investigación y Desarrollo</t>
  </si>
  <si>
    <t>Suministro de personal</t>
  </si>
  <si>
    <t>III Trim</t>
  </si>
  <si>
    <t>Restaurantes y Bares</t>
  </si>
  <si>
    <t>Ingresos operacionales y empleo. Bogotá Vs Colombia (Variación anual %)</t>
  </si>
  <si>
    <t>Servicios postales y de correo</t>
  </si>
  <si>
    <t>Actividades inmobiliarias</t>
  </si>
  <si>
    <t>Educación superior</t>
  </si>
  <si>
    <t xml:space="preserve">Principal indicador estadístico: Ingresos operacionales </t>
  </si>
  <si>
    <t>Salud Humana Privada</t>
  </si>
  <si>
    <t>Radio y Televisión</t>
  </si>
  <si>
    <t>Entretenimiento y Otros servicios</t>
  </si>
  <si>
    <t>Actividades deportivas y de esparcimiento</t>
  </si>
  <si>
    <t>Inmobiliarias, empresariales y de alquiler</t>
  </si>
  <si>
    <t>Radio, televisión, otros de entretenimiento</t>
  </si>
  <si>
    <t>Actividades de radio y TV</t>
  </si>
  <si>
    <t>Contrib</t>
  </si>
  <si>
    <t>Almacenamiento, correo y telecomunicaciones</t>
  </si>
  <si>
    <t>Principales indicadores estadísticos por actividad económica (Variación anual %)</t>
  </si>
  <si>
    <t xml:space="preserve">Resultados anuales </t>
  </si>
  <si>
    <t>Ingresos</t>
  </si>
  <si>
    <t>IV Trim</t>
  </si>
  <si>
    <t>Investigación y desarrollo; Otras empresariales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</si>
  <si>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</si>
  <si>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</si>
  <si>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</si>
  <si>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</si>
  <si>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</si>
  <si>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Restaurantes y Bares*</t>
  </si>
  <si>
    <t>Personal  Ocupado**</t>
  </si>
  <si>
    <t xml:space="preserve">* Restaurantes y Bares: El Parámetro de inclusión MTS Nacional es  50 o más personas ocupadas; En MTSB es 10 o más. </t>
  </si>
  <si>
    <t>Telecomunicaciones*</t>
  </si>
  <si>
    <t xml:space="preserve">* Telecomunicaciones: El Parámetro de inclusión MTS Nacional es  50 o más personas ocupadas; En MTSB es 20 o más. </t>
  </si>
  <si>
    <t>Servicios Postales y Correo*</t>
  </si>
  <si>
    <t xml:space="preserve">* Postales y Correo: El Parámetro de inclusión MTS Nacional es  50 o más personas ocupadas; En MTSB es 20 o más. </t>
  </si>
  <si>
    <t>Actividades Auxiliares al Transporte*</t>
  </si>
  <si>
    <t xml:space="preserve">* Auxiliares al Transporte: El Parámetro de inclusión MTS Nacional es  50 o más personas ocupadas; En MTSB es 20 o más. </t>
  </si>
  <si>
    <t>Actividades Inmobiliarias y Empresariales*</t>
  </si>
  <si>
    <t xml:space="preserve">* Inmobiliarias y empresariales: El Parámetro de inclusión MTS Nacional es  50 o más personas ocupadas; En MTSB es 40 o más. </t>
  </si>
  <si>
    <t>Informática y Actividades Conexas*</t>
  </si>
  <si>
    <t xml:space="preserve">* Informática y conexas: El Parámetro de inclusión MTS Nacional es  50 o más personas ocupadas; En MTSB es 40 o más. </t>
  </si>
  <si>
    <t>Publicidad*</t>
  </si>
  <si>
    <t xml:space="preserve">* Publicidad: El Parámetro de inclusión MTS Nacional es  50 o más personas ocupadas; En MTSB es 40 o más. </t>
  </si>
  <si>
    <t>Investigación y Desarrollo*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</si>
  <si>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</si>
  <si>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</si>
  <si>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>Obtención y Suministro de Personal*</t>
  </si>
  <si>
    <t>Educación Superior Privada*</t>
  </si>
  <si>
    <t xml:space="preserve">* Educación Superior Privada: El Parámetro de inclusión MTS Nacional es  50 o más personas ocupadas; En MTSB es 20 o más. </t>
  </si>
  <si>
    <t>Salud Humana Privada*</t>
  </si>
  <si>
    <t xml:space="preserve">* Salud Humana Privada: El Parámetro de inclusión MTS Nacional es  50 o más personas ocupadas; En MTSB es 40 o más. </t>
  </si>
  <si>
    <t>Radio y Televisión*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</si>
  <si>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</si>
  <si>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</si>
  <si>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Entretenimiento y Otros Servicios*</t>
  </si>
  <si>
    <t>Actividades Deportivas y de Esparcimiento*</t>
  </si>
  <si>
    <t xml:space="preserve">* Actividades Deportivas: El Parámetro de inclusión MTS Bogotá es 20 personas o más. </t>
  </si>
  <si>
    <t>** No incluye personal contratado a través de agencias de empleo.</t>
  </si>
  <si>
    <t>* No incluye personal contratado a través de agencias de empleo.</t>
  </si>
  <si>
    <t>Ingresos operacionales y empleo. Bogotá Vs Colombia (Variación año corrido %)</t>
  </si>
  <si>
    <t>Principales indicadores estadísticos por actividad económica (Variación año corrido %)</t>
  </si>
  <si>
    <t>Principales indicadores estadísticos por actividad económica (Variación doce meses %)</t>
  </si>
  <si>
    <t>Fuente: Departamento Administrativo Nacional de Estadistica, Dane julio 2014</t>
  </si>
  <si>
    <r>
      <rPr>
        <b/>
        <sz val="12"/>
        <color theme="6"/>
        <rFont val="Calibri"/>
        <family val="2"/>
        <scheme val="minor"/>
      </rPr>
      <t>2014</t>
    </r>
    <r>
      <rPr>
        <b/>
        <sz val="12"/>
        <rFont val="Calibri"/>
        <family val="2"/>
        <scheme val="minor"/>
      </rPr>
      <t xml:space="preserve">, variación anual % 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</si>
  <si>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2014 </t>
    </r>
  </si>
  <si>
    <r>
      <rPr>
        <b/>
        <sz val="12"/>
        <color theme="6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</si>
  <si>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 xml:space="preserve">, variación año corrido % </t>
    </r>
  </si>
  <si>
    <r>
      <t xml:space="preserve">Variación anual % , </t>
    </r>
    <r>
      <rPr>
        <b/>
        <sz val="12"/>
        <color rgb="FF53722D"/>
        <rFont val="Calibri"/>
        <family val="2"/>
        <scheme val="minor"/>
      </rPr>
      <t>2014</t>
    </r>
  </si>
  <si>
    <t>Bogotá.  Personal ocupado en Bares y Restaurantes, según categoría ocupacional  Variación anual (%), I trimestre</t>
  </si>
  <si>
    <t>Bogotá.  Personal ocupado en Telecomunicaciones, según categoría ocupacional                                                         Variación anual (%), I trimestre</t>
  </si>
  <si>
    <t>Bogotá.  Personal ocupado en Servicios postales, según categoría ocupacional                                                         Variación anual (%), I trimestre</t>
  </si>
  <si>
    <t>Bogotá.  Personal ocupado en Auxiliares al Transporte, según categoría ocupacional                                                         Variación anual (%), I Trimestre</t>
  </si>
  <si>
    <t>Bogotá.  Personal ocupado en Inmobiliarias y Empresariales, según categoría ocupacional                                                         Variación anual (%), I Trimestre</t>
  </si>
  <si>
    <t>Bogotá.  Personal ocupado en Informática, según categoría ocupacional                                                         Variación anual (%), I Trimestre</t>
  </si>
  <si>
    <t>Bogotá.  Personal ocupado en Publicidad, según categoría ocupacional                                                         Variación anual (%), I Trimestre</t>
  </si>
  <si>
    <t>Bogotá.  Personal ocupado en Investigación y Desarrollo, según categoría ocupacional                                                         Variación anual (%), I Trimestre</t>
  </si>
  <si>
    <t>Bogotá.  Personal ocupado en Obtención y Suministro de Personal, según categoría ocupacional                                                         Variación anual (%), I Trimestre</t>
  </si>
  <si>
    <t>Bogotá.  Personal ocupado en Salud Humana Privada, según categoría ocupacional                                                         Variación anual (%), I Trimestre</t>
  </si>
  <si>
    <t>Bogotá.  Personal ocupado en Radio y Televisión, según categoría ocupacional                                                         Variación anual (%), I Trimestre</t>
  </si>
  <si>
    <t>Bogotá.  Personal ocupado en Entretenimiento y Otros Servicios, según categoría ocupacional                                                         Variación anual (%), I Trimestre</t>
  </si>
  <si>
    <t>Bogotá.  Personal ocupado en Actividades Deportivas, según categoría ocupacional                                                                                       Variación anual (%), I Trimestre</t>
  </si>
  <si>
    <t>Total          empleo*</t>
  </si>
  <si>
    <t>Total             empleo *</t>
  </si>
  <si>
    <t>Personal ocupado**</t>
  </si>
  <si>
    <r>
      <rPr>
        <b/>
        <sz val="12"/>
        <color theme="6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 xml:space="preserve">, variación doce meses % </t>
    </r>
  </si>
  <si>
    <t>Otras empresariales</t>
  </si>
  <si>
    <t>Ingresos operacionales. Resultados generales según grupo de actividad</t>
  </si>
  <si>
    <t>Personal ocupado. Resultados generales según grupo de actividad</t>
  </si>
  <si>
    <t>n.d</t>
  </si>
  <si>
    <t>Principales indicadores estadísticos: Personal ocupado según</t>
  </si>
  <si>
    <t>Principales indicadores estadísticos: ingresos operacionales según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</si>
</sst>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1" fillId="0" borderId="0" applyFont="0" applyFill="0" applyBorder="0" applyAlignment="0" applyProtection="0"/>
  </cellStyleXfs>
  <cellXfs count="11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3" fontId="2" fillId="2" borderId="5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18" fillId="2" borderId="0" xfId="1" applyFont="1" applyFill="1" applyBorder="1"/>
    <xf numFmtId="0" fontId="18" fillId="2" borderId="5" xfId="1" applyFont="1" applyFill="1" applyBorder="1"/>
    <xf numFmtId="0" fontId="18" fillId="2" borderId="5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20" fillId="2" borderId="0" xfId="2" applyFont="1" applyFill="1" applyBorder="1" applyAlignment="1">
      <alignment horizontal="center"/>
    </xf>
    <xf numFmtId="0" fontId="20" fillId="2" borderId="5" xfId="2" applyFont="1" applyFill="1" applyBorder="1" applyAlignment="1">
      <alignment horizontal="center"/>
    </xf>
    <xf numFmtId="0" fontId="20" fillId="2" borderId="0" xfId="2" applyFont="1" applyFill="1" applyBorder="1" applyAlignment="1"/>
    <xf numFmtId="0" fontId="20" fillId="2" borderId="5" xfId="2" applyFont="1" applyFill="1" applyBorder="1" applyAlignment="1"/>
    <xf numFmtId="164" fontId="15" fillId="3" borderId="12" xfId="2" applyNumberFormat="1" applyFont="1" applyFill="1" applyBorder="1"/>
    <xf numFmtId="164" fontId="15" fillId="3" borderId="9" xfId="2" applyNumberFormat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9" fillId="2" borderId="0" xfId="2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/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12" fillId="2" borderId="0" xfId="29" applyNumberFormat="1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right"/>
    </xf>
    <xf numFmtId="0" fontId="18" fillId="2" borderId="0" xfId="2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1" applyNumberFormat="1" applyFont="1" applyFill="1" applyBorder="1"/>
    <xf numFmtId="167" fontId="5" fillId="2" borderId="0" xfId="2" applyNumberFormat="1" applyFont="1" applyFill="1" applyBorder="1"/>
    <xf numFmtId="164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0" fontId="23" fillId="0" borderId="0" xfId="0" applyFont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3" fillId="2" borderId="0" xfId="1" applyFont="1" applyFill="1" applyBorder="1" applyAlignment="1">
      <alignment horizontal="center" wrapText="1"/>
    </xf>
    <xf numFmtId="167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3" fillId="2" borderId="0" xfId="2" applyFont="1" applyFill="1" applyBorder="1" applyAlignment="1">
      <alignment horizontal="right" wrapText="1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 applyAlignment="1">
      <alignment horizontal="right"/>
    </xf>
    <xf numFmtId="164" fontId="15" fillId="3" borderId="12" xfId="2" applyNumberFormat="1" applyFont="1" applyFill="1" applyBorder="1" applyAlignment="1">
      <alignment horizontal="right"/>
    </xf>
    <xf numFmtId="167" fontId="5" fillId="2" borderId="0" xfId="1" applyNumberFormat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11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19" fillId="2" borderId="11" xfId="2" applyFont="1" applyFill="1" applyBorder="1" applyAlignment="1">
      <alignment horizontal="center" wrapText="1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42520636263512E-2"/>
          <c:y val="3.3964427234297663E-2"/>
          <c:w val="0.88219357303072132"/>
          <c:h val="0.64829844801911429"/>
        </c:manualLayout>
      </c:layout>
      <c:lineChart>
        <c:grouping val="standard"/>
        <c:varyColors val="0"/>
        <c:ser>
          <c:idx val="0"/>
          <c:order val="0"/>
          <c:tx>
            <c:strRef>
              <c:f>'Princ resultados anual'!$E$10:$E$10</c:f>
              <c:strCache>
                <c:ptCount val="1"/>
                <c:pt idx="0">
                  <c:v>Ingresos operacionales nominales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4477849904299842E-2"/>
                  <c:y val="-3.9114300567887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4.5441049527550334E-2"/>
                  <c:y val="-7.78318306876277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4536559083720041E-2"/>
                  <c:y val="-6.1367321128778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'Princ resultados anual'!$B$13:$C$17</c:f>
              <c:multiLvlStrCache>
                <c:ptCount val="5"/>
                <c:lvl>
                  <c:pt idx="0">
                    <c:v>I Trim 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 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'Princ resultados anual'!$E$13:$E$17</c:f>
              <c:numCache>
                <c:formatCode>#,##0.0</c:formatCode>
                <c:ptCount val="5"/>
                <c:pt idx="0">
                  <c:v>3.4415673176575234</c:v>
                </c:pt>
                <c:pt idx="1">
                  <c:v>4.9829214412832279</c:v>
                </c:pt>
                <c:pt idx="2">
                  <c:v>4.6345545848798464</c:v>
                </c:pt>
                <c:pt idx="3">
                  <c:v>5.2666597655396163</c:v>
                </c:pt>
                <c:pt idx="4">
                  <c:v>8.8127335933156026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'Princ resultados anual'!$F$10:$H$10</c:f>
              <c:strCache>
                <c:ptCount val="1"/>
                <c:pt idx="0">
                  <c:v>Total          empleo*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9.2937067731761441E-2"/>
                  <c:y val="3.8959590978961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4.9808287613960486E-2"/>
                  <c:y val="5.5366474514602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1544194750044899E-2"/>
                  <c:y val="6.1395221904899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'Princ resultados anual'!$B$13:$C$17</c:f>
              <c:multiLvlStrCache>
                <c:ptCount val="5"/>
                <c:lvl>
                  <c:pt idx="0">
                    <c:v>I Trim 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 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'Princ resultados anual'!$F$13:$F$17</c:f>
              <c:numCache>
                <c:formatCode>#,##0.0</c:formatCode>
                <c:ptCount val="5"/>
                <c:pt idx="0">
                  <c:v>1.2912675923949513</c:v>
                </c:pt>
                <c:pt idx="1">
                  <c:v>-0.48764175910267493</c:v>
                </c:pt>
                <c:pt idx="2">
                  <c:v>-1.2413105439905148</c:v>
                </c:pt>
                <c:pt idx="3">
                  <c:v>-1.3343164041671463</c:v>
                </c:pt>
                <c:pt idx="4">
                  <c:v>2.0823384984195448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486336"/>
        <c:axId val="178686208"/>
      </c:lineChart>
      <c:catAx>
        <c:axId val="161486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78686208"/>
        <c:crosses val="autoZero"/>
        <c:auto val="1"/>
        <c:lblAlgn val="ctr"/>
        <c:lblOffset val="100"/>
        <c:noMultiLvlLbl val="0"/>
      </c:catAx>
      <c:valAx>
        <c:axId val="178686208"/>
        <c:scaling>
          <c:orientation val="minMax"/>
          <c:max val="10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crossAx val="1614863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9834307715582224E-2"/>
          <c:y val="0.84336360983023473"/>
          <c:w val="0.91747314583524409"/>
          <c:h val="0.15663639016976516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42520636263512E-2"/>
          <c:y val="3.3964427234297663E-2"/>
          <c:w val="0.88219357303072132"/>
          <c:h val="0.64829844801911429"/>
        </c:manualLayout>
      </c:layout>
      <c:lineChart>
        <c:grouping val="standard"/>
        <c:varyColors val="0"/>
        <c:ser>
          <c:idx val="0"/>
          <c:order val="0"/>
          <c:tx>
            <c:strRef>
              <c:f>'Princ result corrido'!$D$10:$D$12</c:f>
              <c:strCache>
                <c:ptCount val="1"/>
                <c:pt idx="0">
                  <c:v>Ingresos operacionales nominales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991660493886786E-2"/>
                  <c:y val="-4.45584537560922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3981268174780076E-2"/>
                  <c:y val="-6.1222039232940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4536640896020149E-2"/>
                  <c:y val="-8.905023888427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4179936355005981E-2"/>
                  <c:y val="-0.110163953851059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'Princ result corrido'!$B$14:$C$18</c:f>
              <c:multiLvlStrCache>
                <c:ptCount val="5"/>
                <c:lvl>
                  <c:pt idx="0">
                    <c:v>I Trim 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 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'Princ result corrido'!$D$14:$D$18</c:f>
              <c:numCache>
                <c:formatCode>#,##0.0</c:formatCode>
                <c:ptCount val="5"/>
                <c:pt idx="0">
                  <c:v>3.4415673176575234</c:v>
                </c:pt>
                <c:pt idx="1">
                  <c:v>4.2379019244720206</c:v>
                </c:pt>
                <c:pt idx="2">
                  <c:v>4.3756659038807655</c:v>
                </c:pt>
                <c:pt idx="3">
                  <c:v>4.6286666512525221</c:v>
                </c:pt>
                <c:pt idx="4">
                  <c:v>8.8127335933156026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'Princ result corrido'!$E$10:$E$12</c:f>
              <c:strCache>
                <c:ptCount val="1"/>
                <c:pt idx="0">
                  <c:v>Total             empleo *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1759963802040897E-2"/>
                  <c:y val="5.445086090700441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4.042409107795214E-2"/>
                  <c:y val="-5.985273202873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8080991921255268E-2"/>
                  <c:y val="-5.4474629139940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9298494032198872E-2"/>
                  <c:y val="3.9036838647733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'Princ result corrido'!$B$14:$C$18</c:f>
              <c:multiLvlStrCache>
                <c:ptCount val="5"/>
                <c:lvl>
                  <c:pt idx="0">
                    <c:v>I Trim 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 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'Princ result corrido'!$E$14:$E$18</c:f>
              <c:numCache>
                <c:formatCode>#,##0.0</c:formatCode>
                <c:ptCount val="5"/>
                <c:pt idx="0">
                  <c:v>1.2912675923949513</c:v>
                </c:pt>
                <c:pt idx="1">
                  <c:v>0.39091060313578563</c:v>
                </c:pt>
                <c:pt idx="2">
                  <c:v>-0.1632672875848562</c:v>
                </c:pt>
                <c:pt idx="3">
                  <c:v>-0.46520227267878855</c:v>
                </c:pt>
                <c:pt idx="4">
                  <c:v>2.0823384984195448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051008"/>
        <c:axId val="180439296"/>
      </c:lineChart>
      <c:catAx>
        <c:axId val="163051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80439296"/>
        <c:crosses val="autoZero"/>
        <c:auto val="1"/>
        <c:lblAlgn val="ctr"/>
        <c:lblOffset val="100"/>
        <c:noMultiLvlLbl val="0"/>
      </c:catAx>
      <c:valAx>
        <c:axId val="180439296"/>
        <c:scaling>
          <c:orientation val="minMax"/>
          <c:max val="10"/>
        </c:scaling>
        <c:delete val="0"/>
        <c:axPos val="l"/>
        <c:numFmt formatCode="#,##0" sourceLinked="0"/>
        <c:majorTickMark val="out"/>
        <c:minorTickMark val="none"/>
        <c:tickLblPos val="nextTo"/>
        <c:crossAx val="1630510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9834307715582224E-2"/>
          <c:y val="0.84336360983023473"/>
          <c:w val="0.91747314583524409"/>
          <c:h val="0.15663639016976516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154609256446613"/>
          <c:y val="1.2382339069651424E-2"/>
          <c:w val="0.4426123493821006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Anual'!$N$17:$N$24</c:f>
              <c:strCache>
                <c:ptCount val="8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Salud humana privada</c:v>
                </c:pt>
                <c:pt idx="3">
                  <c:v>Expendio de alimentos, bares y similares</c:v>
                </c:pt>
                <c:pt idx="4">
                  <c:v>Educación superior privada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Anual'!$O$17:$O$24</c:f>
              <c:numCache>
                <c:formatCode>0.0</c:formatCode>
                <c:ptCount val="8"/>
                <c:pt idx="0">
                  <c:v>5.8485224843920962</c:v>
                </c:pt>
                <c:pt idx="1">
                  <c:v>1.4600032814533703</c:v>
                </c:pt>
                <c:pt idx="2">
                  <c:v>5.4829877118922843</c:v>
                </c:pt>
                <c:pt idx="3">
                  <c:v>10.293641132011055</c:v>
                </c:pt>
                <c:pt idx="4">
                  <c:v>12.151407923667668</c:v>
                </c:pt>
                <c:pt idx="5">
                  <c:v>7.4024237239345831</c:v>
                </c:pt>
                <c:pt idx="6">
                  <c:v>12.389734811133854</c:v>
                </c:pt>
                <c:pt idx="7">
                  <c:v>8.8000000000000007</c:v>
                </c:pt>
              </c:numCache>
            </c:numRef>
          </c:val>
        </c:ser>
        <c:ser>
          <c:idx val="1"/>
          <c:order val="1"/>
          <c:tx>
            <c:strRef>
              <c:f>'Ing Actividad Anual'!$J$11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Anual'!$N$17:$N$24</c:f>
              <c:strCache>
                <c:ptCount val="8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Salud humana privada</c:v>
                </c:pt>
                <c:pt idx="3">
                  <c:v>Expendio de alimentos, bares y similares</c:v>
                </c:pt>
                <c:pt idx="4">
                  <c:v>Educación superior privada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Anual'!$P$17:$P$24</c:f>
              <c:numCache>
                <c:formatCode>0.0</c:formatCode>
                <c:ptCount val="8"/>
                <c:pt idx="0">
                  <c:v>0.13368808652694564</c:v>
                </c:pt>
                <c:pt idx="1">
                  <c:v>0.20014920835034763</c:v>
                </c:pt>
                <c:pt idx="2">
                  <c:v>0.30917649483526305</c:v>
                </c:pt>
                <c:pt idx="3">
                  <c:v>0.34173238080885315</c:v>
                </c:pt>
                <c:pt idx="4">
                  <c:v>0.56584590076602359</c:v>
                </c:pt>
                <c:pt idx="5">
                  <c:v>2.2882870695784572</c:v>
                </c:pt>
                <c:pt idx="6">
                  <c:v>4.9738544524497463</c:v>
                </c:pt>
                <c:pt idx="7">
                  <c:v>8.8127335933156026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6784896"/>
        <c:axId val="184805632"/>
      </c:barChart>
      <c:catAx>
        <c:axId val="1767848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805632"/>
        <c:crosses val="autoZero"/>
        <c:auto val="1"/>
        <c:lblAlgn val="ctr"/>
        <c:lblOffset val="100"/>
        <c:tickMarkSkip val="1"/>
        <c:noMultiLvlLbl val="0"/>
      </c:catAx>
      <c:valAx>
        <c:axId val="1848056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784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468646234607135"/>
          <c:y val="0.73946286698144759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Corrida'!$N$17:$N$24</c:f>
              <c:strCache>
                <c:ptCount val="8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Expendio de alimentos, bares y similares</c:v>
                </c:pt>
                <c:pt idx="3">
                  <c:v>Salud humana privada</c:v>
                </c:pt>
                <c:pt idx="4">
                  <c:v>Educación superior privada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Corrida'!$O$17:$O$24</c:f>
              <c:numCache>
                <c:formatCode>0.0</c:formatCode>
                <c:ptCount val="8"/>
                <c:pt idx="0">
                  <c:v>5.8485224843920962</c:v>
                </c:pt>
                <c:pt idx="1">
                  <c:v>1.4600032814533703</c:v>
                </c:pt>
                <c:pt idx="2">
                  <c:v>10.293641132011055</c:v>
                </c:pt>
                <c:pt idx="3">
                  <c:v>5.4829877118922843</c:v>
                </c:pt>
                <c:pt idx="4">
                  <c:v>12.151407923667668</c:v>
                </c:pt>
                <c:pt idx="5">
                  <c:v>7.4024237239345831</c:v>
                </c:pt>
                <c:pt idx="6">
                  <c:v>12.389734811133854</c:v>
                </c:pt>
                <c:pt idx="7">
                  <c:v>8.8000000000000007</c:v>
                </c:pt>
              </c:numCache>
            </c:numRef>
          </c:val>
        </c:ser>
        <c:ser>
          <c:idx val="1"/>
          <c:order val="1"/>
          <c:tx>
            <c:strRef>
              <c:f>'Ing Actividad Corrida'!$J$11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Corrida'!$N$17:$N$24</c:f>
              <c:strCache>
                <c:ptCount val="8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Expendio de alimentos, bares y similares</c:v>
                </c:pt>
                <c:pt idx="3">
                  <c:v>Salud humana privada</c:v>
                </c:pt>
                <c:pt idx="4">
                  <c:v>Educación superior privada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Corrida'!$P$17:$P$24</c:f>
              <c:numCache>
                <c:formatCode>0.0</c:formatCode>
                <c:ptCount val="8"/>
                <c:pt idx="0">
                  <c:v>0.13368808652694564</c:v>
                </c:pt>
                <c:pt idx="1">
                  <c:v>0.20014920835034763</c:v>
                </c:pt>
                <c:pt idx="2">
                  <c:v>0.34173238080885315</c:v>
                </c:pt>
                <c:pt idx="3">
                  <c:v>0.30917649483526305</c:v>
                </c:pt>
                <c:pt idx="4">
                  <c:v>0.56584590076602359</c:v>
                </c:pt>
                <c:pt idx="5">
                  <c:v>2.2882870695784572</c:v>
                </c:pt>
                <c:pt idx="6">
                  <c:v>4.9738544524497463</c:v>
                </c:pt>
                <c:pt idx="7">
                  <c:v>8.8127335933156026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8856448"/>
        <c:axId val="188417152"/>
      </c:barChart>
      <c:catAx>
        <c:axId val="1788564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8417152"/>
        <c:crosses val="autoZero"/>
        <c:auto val="1"/>
        <c:lblAlgn val="ctr"/>
        <c:lblOffset val="100"/>
        <c:tickMarkSkip val="1"/>
        <c:noMultiLvlLbl val="0"/>
      </c:catAx>
      <c:valAx>
        <c:axId val="188417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8856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318239477231026"/>
          <c:y val="0.76693750563143637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7012400991101327"/>
          <c:y val="1.2485358265358583E-2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Doce Meses'!$L$13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Doce Meses'!$K$17:$K$24</c:f>
              <c:strCache>
                <c:ptCount val="8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Inmobiliarias, empresariales y de alquiler</c:v>
                </c:pt>
                <c:pt idx="3">
                  <c:v>Salud humana privada</c:v>
                </c:pt>
                <c:pt idx="4">
                  <c:v>Expendio de alimentos, bares y similares</c:v>
                </c:pt>
                <c:pt idx="5">
                  <c:v>Educación superior privada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Doce Meses'!$L$17:$L$24</c:f>
              <c:numCache>
                <c:formatCode>0.0</c:formatCode>
                <c:ptCount val="8"/>
                <c:pt idx="0">
                  <c:v>10.6</c:v>
                </c:pt>
                <c:pt idx="1">
                  <c:v>2.5499535334066348</c:v>
                </c:pt>
                <c:pt idx="2">
                  <c:v>1</c:v>
                </c:pt>
                <c:pt idx="3">
                  <c:v>4.6760393921753574</c:v>
                </c:pt>
                <c:pt idx="4">
                  <c:v>13.43663490370508</c:v>
                </c:pt>
                <c:pt idx="5">
                  <c:v>13.157590503195449</c:v>
                </c:pt>
                <c:pt idx="6">
                  <c:v>9.4</c:v>
                </c:pt>
                <c:pt idx="7">
                  <c:v>5.8991236650139509</c:v>
                </c:pt>
              </c:numCache>
            </c:numRef>
          </c:val>
        </c:ser>
        <c:ser>
          <c:idx val="1"/>
          <c:order val="1"/>
          <c:tx>
            <c:strRef>
              <c:f>'Ing Actividad Doce Meses'!$G$11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Doce Meses'!$K$17:$K$24</c:f>
              <c:strCache>
                <c:ptCount val="8"/>
                <c:pt idx="0">
                  <c:v>Radio, televisión, otros de entretenimiento</c:v>
                </c:pt>
                <c:pt idx="1">
                  <c:v>Obtención y suministro de personal, act de inv. seg. limp</c:v>
                </c:pt>
                <c:pt idx="2">
                  <c:v>Inmobiliarias, empresariales y de alquiler</c:v>
                </c:pt>
                <c:pt idx="3">
                  <c:v>Salud humana privada</c:v>
                </c:pt>
                <c:pt idx="4">
                  <c:v>Expendio de alimentos, bares y similares</c:v>
                </c:pt>
                <c:pt idx="5">
                  <c:v>Educación superior privada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Doce Meses'!$M$17:$M$24</c:f>
              <c:numCache>
                <c:formatCode>0.0</c:formatCode>
                <c:ptCount val="8"/>
                <c:pt idx="0">
                  <c:v>0.2</c:v>
                </c:pt>
                <c:pt idx="1">
                  <c:v>0.34405592189247647</c:v>
                </c:pt>
                <c:pt idx="2">
                  <c:v>0.3</c:v>
                </c:pt>
                <c:pt idx="3">
                  <c:v>0.268061913912647</c:v>
                </c:pt>
                <c:pt idx="4">
                  <c:v>0.44478399646719313</c:v>
                </c:pt>
                <c:pt idx="5">
                  <c:v>0.5422218327416346</c:v>
                </c:pt>
                <c:pt idx="6">
                  <c:v>3.8</c:v>
                </c:pt>
                <c:pt idx="7">
                  <c:v>5.8991236650139509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6783360"/>
        <c:axId val="191234048"/>
      </c:barChart>
      <c:catAx>
        <c:axId val="176783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1234048"/>
        <c:crosses val="autoZero"/>
        <c:auto val="1"/>
        <c:lblAlgn val="ctr"/>
        <c:lblOffset val="100"/>
        <c:tickMarkSkip val="1"/>
        <c:noMultiLvlLbl val="0"/>
      </c:catAx>
      <c:valAx>
        <c:axId val="1912340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7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95588242677614"/>
          <c:y val="3.3234220052683741E-2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154609256446613"/>
          <c:y val="1.2382339069651424E-2"/>
          <c:w val="0.4426123493821006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Anual'!$N$18:$N$24</c:f>
              <c:strCache>
                <c:ptCount val="7"/>
                <c:pt idx="0">
                  <c:v>Obtención y suministro de personal, act de inv. seg. limp</c:v>
                </c:pt>
                <c:pt idx="1">
                  <c:v>Radio, televisión, otros de entretenimiento</c:v>
                </c:pt>
                <c:pt idx="2">
                  <c:v>Salud humana privada</c:v>
                </c:pt>
                <c:pt idx="3">
                  <c:v>Expendio de alimentos, bares y similares</c:v>
                </c:pt>
                <c:pt idx="4">
                  <c:v>Almacenamiento, correo y telecomunicaciones</c:v>
                </c:pt>
                <c:pt idx="5">
                  <c:v>Inmobiliarias, empresariales y de alquiler</c:v>
                </c:pt>
                <c:pt idx="6">
                  <c:v>Ingresos operacionales nominales</c:v>
                </c:pt>
              </c:strCache>
            </c:strRef>
          </c:cat>
          <c:val>
            <c:numRef>
              <c:f>'Empleo Act Anual'!$O$18:$O$24</c:f>
              <c:numCache>
                <c:formatCode>0.0</c:formatCode>
                <c:ptCount val="7"/>
                <c:pt idx="0">
                  <c:v>-1.0633530107910905</c:v>
                </c:pt>
                <c:pt idx="1">
                  <c:v>9.4356645639691124</c:v>
                </c:pt>
                <c:pt idx="2">
                  <c:v>4.0441885451389936</c:v>
                </c:pt>
                <c:pt idx="3">
                  <c:v>7.6435910392454121</c:v>
                </c:pt>
                <c:pt idx="4">
                  <c:v>6.1175431605270996</c:v>
                </c:pt>
                <c:pt idx="5">
                  <c:v>5.7414545340271763</c:v>
                </c:pt>
                <c:pt idx="6">
                  <c:v>2.0823384984195448</c:v>
                </c:pt>
              </c:numCache>
            </c:numRef>
          </c:val>
        </c:ser>
        <c:ser>
          <c:idx val="1"/>
          <c:order val="1"/>
          <c:tx>
            <c:strRef>
              <c:f>'Empleo Act Anual'!$J$11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Anual'!$N$18:$N$24</c:f>
              <c:strCache>
                <c:ptCount val="7"/>
                <c:pt idx="0">
                  <c:v>Obtención y suministro de personal, act de inv. seg. limp</c:v>
                </c:pt>
                <c:pt idx="1">
                  <c:v>Radio, televisión, otros de entretenimiento</c:v>
                </c:pt>
                <c:pt idx="2">
                  <c:v>Salud humana privada</c:v>
                </c:pt>
                <c:pt idx="3">
                  <c:v>Expendio de alimentos, bares y similares</c:v>
                </c:pt>
                <c:pt idx="4">
                  <c:v>Almacenamiento, correo y telecomunicaciones</c:v>
                </c:pt>
                <c:pt idx="5">
                  <c:v>Inmobiliarias, empresariales y de alquiler</c:v>
                </c:pt>
                <c:pt idx="6">
                  <c:v>Ingresos operacionales nominales</c:v>
                </c:pt>
              </c:strCache>
            </c:strRef>
          </c:cat>
          <c:val>
            <c:numRef>
              <c:f>'Empleo Act Anual'!$P$18:$P$24</c:f>
              <c:numCache>
                <c:formatCode>0.0</c:formatCode>
                <c:ptCount val="7"/>
                <c:pt idx="0">
                  <c:v>-0.58713787203603718</c:v>
                </c:pt>
                <c:pt idx="1">
                  <c:v>0.2598331577268469</c:v>
                </c:pt>
                <c:pt idx="2">
                  <c:v>0.28380585977902623</c:v>
                </c:pt>
                <c:pt idx="3">
                  <c:v>0.43866178190641048</c:v>
                </c:pt>
                <c:pt idx="4">
                  <c:v>0.45142144590192529</c:v>
                </c:pt>
                <c:pt idx="5">
                  <c:v>1.2357541251413731</c:v>
                </c:pt>
                <c:pt idx="6">
                  <c:v>2.0823384984195448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3733248"/>
        <c:axId val="191272000"/>
      </c:barChart>
      <c:catAx>
        <c:axId val="1837332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1272000"/>
        <c:crosses val="autoZero"/>
        <c:auto val="1"/>
        <c:lblAlgn val="ctr"/>
        <c:lblOffset val="100"/>
        <c:tickMarkSkip val="1"/>
        <c:noMultiLvlLbl val="0"/>
      </c:catAx>
      <c:valAx>
        <c:axId val="19127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3733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981463487645668"/>
          <c:y val="4.6683559374141835E-2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Corrida'!$N$18:$N$24</c:f>
              <c:strCache>
                <c:ptCount val="7"/>
                <c:pt idx="0">
                  <c:v>Obtención y suministro de personal, act de inv. seg. limp</c:v>
                </c:pt>
                <c:pt idx="1">
                  <c:v>Radio, televisión, otros de entretenimiento</c:v>
                </c:pt>
                <c:pt idx="2">
                  <c:v>Salud humana privada</c:v>
                </c:pt>
                <c:pt idx="3">
                  <c:v>Expendio de alimentos, bares y similares</c:v>
                </c:pt>
                <c:pt idx="4">
                  <c:v>Almacenamiento, correo y telecomunicaciones</c:v>
                </c:pt>
                <c:pt idx="5">
                  <c:v>Inmobiliarias, empresariales y de alquiler</c:v>
                </c:pt>
                <c:pt idx="6">
                  <c:v>Ingresos operacionales nominales</c:v>
                </c:pt>
              </c:strCache>
            </c:strRef>
          </c:cat>
          <c:val>
            <c:numRef>
              <c:f>'Empleo Act Corrida'!$O$18:$O$24</c:f>
              <c:numCache>
                <c:formatCode>0.0</c:formatCode>
                <c:ptCount val="7"/>
                <c:pt idx="0">
                  <c:v>-1.0633530107910905</c:v>
                </c:pt>
                <c:pt idx="1">
                  <c:v>9.4391219138788802</c:v>
                </c:pt>
                <c:pt idx="2">
                  <c:v>4.0441885451389936</c:v>
                </c:pt>
                <c:pt idx="3">
                  <c:v>7.6435910392454121</c:v>
                </c:pt>
                <c:pt idx="4">
                  <c:v>6.1187349921828185</c:v>
                </c:pt>
                <c:pt idx="5">
                  <c:v>5.7068436425160334</c:v>
                </c:pt>
                <c:pt idx="6">
                  <c:v>2.0823384984195448</c:v>
                </c:pt>
              </c:numCache>
            </c:numRef>
          </c:val>
        </c:ser>
        <c:ser>
          <c:idx val="1"/>
          <c:order val="1"/>
          <c:tx>
            <c:strRef>
              <c:f>'Empleo Act Corrida'!$J$11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Corrida'!$N$18:$N$24</c:f>
              <c:strCache>
                <c:ptCount val="7"/>
                <c:pt idx="0">
                  <c:v>Obtención y suministro de personal, act de inv. seg. limp</c:v>
                </c:pt>
                <c:pt idx="1">
                  <c:v>Radio, televisión, otros de entretenimiento</c:v>
                </c:pt>
                <c:pt idx="2">
                  <c:v>Salud humana privada</c:v>
                </c:pt>
                <c:pt idx="3">
                  <c:v>Expendio de alimentos, bares y similares</c:v>
                </c:pt>
                <c:pt idx="4">
                  <c:v>Almacenamiento, correo y telecomunicaciones</c:v>
                </c:pt>
                <c:pt idx="5">
                  <c:v>Inmobiliarias, empresariales y de alquiler</c:v>
                </c:pt>
                <c:pt idx="6">
                  <c:v>Ingresos operacionales nominales</c:v>
                </c:pt>
              </c:strCache>
            </c:strRef>
          </c:cat>
          <c:val>
            <c:numRef>
              <c:f>'Empleo Act Corrida'!$P$18:$P$24</c:f>
              <c:numCache>
                <c:formatCode>0.0</c:formatCode>
                <c:ptCount val="7"/>
                <c:pt idx="0">
                  <c:v>-0.58713787203603718</c:v>
                </c:pt>
                <c:pt idx="1">
                  <c:v>0.2598331577268469</c:v>
                </c:pt>
                <c:pt idx="2">
                  <c:v>0.28380585977902623</c:v>
                </c:pt>
                <c:pt idx="3">
                  <c:v>0.43866178190641048</c:v>
                </c:pt>
                <c:pt idx="4">
                  <c:v>0.45142144590192529</c:v>
                </c:pt>
                <c:pt idx="5">
                  <c:v>1.2357541251413731</c:v>
                </c:pt>
                <c:pt idx="6">
                  <c:v>2.0823384984195448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61190912"/>
        <c:axId val="609025344"/>
      </c:barChart>
      <c:catAx>
        <c:axId val="1611909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50"/>
            </a:pPr>
            <a:endParaRPr lang="es-CO"/>
          </a:p>
        </c:txPr>
        <c:crossAx val="609025344"/>
        <c:crosses val="autoZero"/>
        <c:auto val="1"/>
        <c:lblAlgn val="ctr"/>
        <c:lblOffset val="100"/>
        <c:tickMarkSkip val="1"/>
        <c:noMultiLvlLbl val="0"/>
      </c:catAx>
      <c:valAx>
        <c:axId val="6090253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190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1995906432971166"/>
          <c:y val="3.6599831454421139E-2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7343677439837651"/>
          <c:w val="0.86025146495385241"/>
          <c:h val="0.5990073318249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Restaurantes!$D$14:$D$18</c:f>
              <c:numCache>
                <c:formatCode>0.0</c:formatCode>
                <c:ptCount val="5"/>
                <c:pt idx="0">
                  <c:v>4.2414745283275934</c:v>
                </c:pt>
                <c:pt idx="1">
                  <c:v>10.629389989367022</c:v>
                </c:pt>
                <c:pt idx="2">
                  <c:v>16.761741222276672</c:v>
                </c:pt>
                <c:pt idx="3">
                  <c:v>15.832689817267065</c:v>
                </c:pt>
                <c:pt idx="4" formatCode="#,##0.0">
                  <c:v>10.293641132011055</c:v>
                </c:pt>
              </c:numCache>
            </c:numRef>
          </c:val>
        </c:ser>
        <c:ser>
          <c:idx val="0"/>
          <c:order val="1"/>
          <c:tx>
            <c:strRef>
              <c:f>Restaurantes!$E$12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Restaurantes!$E$14:$E$18</c:f>
              <c:numCache>
                <c:formatCode>0.0</c:formatCode>
                <c:ptCount val="5"/>
                <c:pt idx="0">
                  <c:v>10.4725</c:v>
                </c:pt>
                <c:pt idx="1">
                  <c:v>12.636200000000001</c:v>
                </c:pt>
                <c:pt idx="2">
                  <c:v>11.611599999999999</c:v>
                </c:pt>
                <c:pt idx="3">
                  <c:v>10.890499999999999</c:v>
                </c:pt>
                <c:pt idx="4" formatCode="#,##0.0">
                  <c:v>10.1737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6697728"/>
        <c:axId val="222014272"/>
      </c:barChart>
      <c:catAx>
        <c:axId val="18669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014272"/>
        <c:crosses val="autoZero"/>
        <c:auto val="1"/>
        <c:lblAlgn val="ctr"/>
        <c:lblOffset val="100"/>
        <c:noMultiLvlLbl val="0"/>
      </c:catAx>
      <c:valAx>
        <c:axId val="222014272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6697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7476444633"/>
          <c:y val="3.500829029643987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5370139601617766"/>
          <c:w val="0.86025146495385241"/>
          <c:h val="0.583463914340839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Restaurantes!$G$14:$G$18</c:f>
              <c:numCache>
                <c:formatCode>0.0</c:formatCode>
                <c:ptCount val="5"/>
                <c:pt idx="0">
                  <c:v>8.224871486383023</c:v>
                </c:pt>
                <c:pt idx="1">
                  <c:v>3.305644447470546</c:v>
                </c:pt>
                <c:pt idx="2">
                  <c:v>10.063676141012422</c:v>
                </c:pt>
                <c:pt idx="3">
                  <c:v>11.72869907830858</c:v>
                </c:pt>
                <c:pt idx="4" formatCode="#,##0.0">
                  <c:v>7.6435910392454121</c:v>
                </c:pt>
              </c:numCache>
            </c:numRef>
          </c:val>
        </c:ser>
        <c:ser>
          <c:idx val="0"/>
          <c:order val="1"/>
          <c:tx>
            <c:strRef>
              <c:f>Restaurantes!$E$12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Restaurantes!$H$14:$H$18</c:f>
              <c:numCache>
                <c:formatCode>0.0</c:formatCode>
                <c:ptCount val="5"/>
                <c:pt idx="0">
                  <c:v>11.6008</c:v>
                </c:pt>
                <c:pt idx="1">
                  <c:v>8.1511999999999993</c:v>
                </c:pt>
                <c:pt idx="2">
                  <c:v>5.3193999999999999</c:v>
                </c:pt>
                <c:pt idx="3">
                  <c:v>7.0369000000000002</c:v>
                </c:pt>
                <c:pt idx="4" formatCode="#,##0.0">
                  <c:v>2.6432000000000002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7389952"/>
        <c:axId val="222218496"/>
      </c:barChart>
      <c:catAx>
        <c:axId val="187389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218496"/>
        <c:crosses val="autoZero"/>
        <c:auto val="1"/>
        <c:lblAlgn val="ctr"/>
        <c:lblOffset val="100"/>
        <c:noMultiLvlLbl val="0"/>
      </c:catAx>
      <c:valAx>
        <c:axId val="222218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73899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2112124144575"/>
          <c:y val="4.1945466400702278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2175618684243474"/>
          <c:w val="0.86025146495385241"/>
          <c:h val="0.6506880243274002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Telecomunicaciones!$D$14:$D$18</c:f>
              <c:numCache>
                <c:formatCode>0.0</c:formatCode>
                <c:ptCount val="5"/>
                <c:pt idx="0">
                  <c:v>10.278832035502838</c:v>
                </c:pt>
                <c:pt idx="1">
                  <c:v>9.6250644136365082</c:v>
                </c:pt>
                <c:pt idx="2">
                  <c:v>8.8226484386735304</c:v>
                </c:pt>
                <c:pt idx="3">
                  <c:v>8.2998066498102254</c:v>
                </c:pt>
                <c:pt idx="4" formatCode="#,##0.0">
                  <c:v>11.636188466325326</c:v>
                </c:pt>
              </c:numCache>
            </c:numRef>
          </c:val>
        </c:ser>
        <c:ser>
          <c:idx val="0"/>
          <c:order val="1"/>
          <c:tx>
            <c:strRef>
              <c:f>Telecomunicaciones!$E$12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Telecomunicaciones!$E$14:$E$17</c:f>
              <c:numCache>
                <c:formatCode>0.0</c:formatCode>
                <c:ptCount val="4"/>
                <c:pt idx="0">
                  <c:v>7.0914999999999999</c:v>
                </c:pt>
                <c:pt idx="1">
                  <c:v>7.8867000000000003</c:v>
                </c:pt>
                <c:pt idx="2">
                  <c:v>8.8991000000000007</c:v>
                </c:pt>
                <c:pt idx="3">
                  <c:v>10.6107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8622336"/>
        <c:axId val="266943232"/>
      </c:barChart>
      <c:catAx>
        <c:axId val="1886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943232"/>
        <c:crosses val="autoZero"/>
        <c:auto val="1"/>
        <c:lblAlgn val="ctr"/>
        <c:lblOffset val="100"/>
        <c:noMultiLvlLbl val="0"/>
      </c:catAx>
      <c:valAx>
        <c:axId val="266943232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86223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1002260034549994"/>
          <c:y val="1.8201184562116987E-2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3806956289764069"/>
          <c:w val="0.86025146495385241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Telecomunicaciones!$G$14:$G$18</c:f>
              <c:numCache>
                <c:formatCode>0.0</c:formatCode>
                <c:ptCount val="5"/>
                <c:pt idx="0">
                  <c:v>7.024446542860141</c:v>
                </c:pt>
                <c:pt idx="1">
                  <c:v>6.8804515135967081</c:v>
                </c:pt>
                <c:pt idx="2">
                  <c:v>2.3679768507354648</c:v>
                </c:pt>
                <c:pt idx="3">
                  <c:v>3.0766994524928482</c:v>
                </c:pt>
                <c:pt idx="4" formatCode="#,##0.0">
                  <c:v>4.3184157639331477</c:v>
                </c:pt>
              </c:numCache>
            </c:numRef>
          </c:val>
        </c:ser>
        <c:ser>
          <c:idx val="0"/>
          <c:order val="1"/>
          <c:tx>
            <c:strRef>
              <c:f>Telecomunicaciones!$E$12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Telecomunicaciones!$B$14:$C$18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Telecomunicaciones!$H$14:$H$18</c:f>
              <c:numCache>
                <c:formatCode>0.0</c:formatCode>
                <c:ptCount val="5"/>
                <c:pt idx="0">
                  <c:v>3.4937999999999998</c:v>
                </c:pt>
                <c:pt idx="1">
                  <c:v>-1.3154999999999999</c:v>
                </c:pt>
                <c:pt idx="2">
                  <c:v>-7.2700000000000001E-2</c:v>
                </c:pt>
                <c:pt idx="3">
                  <c:v>0.55449999999999999</c:v>
                </c:pt>
                <c:pt idx="4" formatCode="#,##0.0">
                  <c:v>1.2902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8623872"/>
        <c:axId val="266988352"/>
      </c:barChart>
      <c:catAx>
        <c:axId val="18862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988352"/>
        <c:crosses val="autoZero"/>
        <c:auto val="1"/>
        <c:lblAlgn val="ctr"/>
        <c:lblOffset val="100"/>
        <c:noMultiLvlLbl val="0"/>
      </c:catAx>
      <c:valAx>
        <c:axId val="266988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86238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7861431648283602"/>
          <c:y val="3.0512757585740593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5040585144960913"/>
          <c:w val="0.86025146495385241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Postales!$D$14:$D$18</c:f>
              <c:numCache>
                <c:formatCode>0.0</c:formatCode>
                <c:ptCount val="5"/>
                <c:pt idx="0">
                  <c:v>4.0731127985393911</c:v>
                </c:pt>
                <c:pt idx="1">
                  <c:v>14.558089439359767</c:v>
                </c:pt>
                <c:pt idx="2">
                  <c:v>15.75026716813721</c:v>
                </c:pt>
                <c:pt idx="3">
                  <c:v>17.481957452347597</c:v>
                </c:pt>
                <c:pt idx="4" formatCode="#,##0.0">
                  <c:v>19.702032631824306</c:v>
                </c:pt>
              </c:numCache>
            </c:numRef>
          </c:val>
        </c:ser>
        <c:ser>
          <c:idx val="0"/>
          <c:order val="1"/>
          <c:tx>
            <c:strRef>
              <c:f>Postales!$E$12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Postales!$E$14:$E$18</c:f>
              <c:numCache>
                <c:formatCode>0.0</c:formatCode>
                <c:ptCount val="5"/>
                <c:pt idx="0">
                  <c:v>1.3729</c:v>
                </c:pt>
                <c:pt idx="1">
                  <c:v>9.5913000000000004</c:v>
                </c:pt>
                <c:pt idx="2">
                  <c:v>12.5418</c:v>
                </c:pt>
                <c:pt idx="3">
                  <c:v>13.8253</c:v>
                </c:pt>
                <c:pt idx="4" formatCode="#,##0.0">
                  <c:v>19.732199999999999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9140480"/>
        <c:axId val="270100736"/>
      </c:barChart>
      <c:catAx>
        <c:axId val="18914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100736"/>
        <c:crosses val="autoZero"/>
        <c:auto val="1"/>
        <c:lblAlgn val="ctr"/>
        <c:lblOffset val="100"/>
        <c:noMultiLvlLbl val="0"/>
      </c:catAx>
      <c:valAx>
        <c:axId val="270100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91404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66711317321604"/>
          <c:y val="4.2075905068095637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6030050634037013"/>
          <c:w val="0.86025146495385241"/>
          <c:h val="0.57686497485102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Postales!$G$14:$G$18</c:f>
              <c:numCache>
                <c:formatCode>0.0</c:formatCode>
                <c:ptCount val="5"/>
                <c:pt idx="0">
                  <c:v>21.822962313759863</c:v>
                </c:pt>
                <c:pt idx="1">
                  <c:v>18.53440878668269</c:v>
                </c:pt>
                <c:pt idx="2">
                  <c:v>30.567477348593219</c:v>
                </c:pt>
                <c:pt idx="3">
                  <c:v>41.484585453457058</c:v>
                </c:pt>
                <c:pt idx="4" formatCode="#,##0.0">
                  <c:v>8.7769784172661893</c:v>
                </c:pt>
              </c:numCache>
            </c:numRef>
          </c:val>
        </c:ser>
        <c:ser>
          <c:idx val="0"/>
          <c:order val="1"/>
          <c:tx>
            <c:strRef>
              <c:f>Postales!$E$12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Postales!$H$14:$H$18</c:f>
              <c:numCache>
                <c:formatCode>0.0</c:formatCode>
                <c:ptCount val="5"/>
                <c:pt idx="0">
                  <c:v>16.841999999999999</c:v>
                </c:pt>
                <c:pt idx="1">
                  <c:v>17.667000000000002</c:v>
                </c:pt>
                <c:pt idx="2">
                  <c:v>19.1509</c:v>
                </c:pt>
                <c:pt idx="3">
                  <c:v>29.7927</c:v>
                </c:pt>
                <c:pt idx="4" formatCode="#,##0.0">
                  <c:v>15.883699999999999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9425152"/>
        <c:axId val="270105920"/>
      </c:barChart>
      <c:catAx>
        <c:axId val="18942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105920"/>
        <c:crosses val="autoZero"/>
        <c:auto val="1"/>
        <c:lblAlgn val="ctr"/>
        <c:lblOffset val="100"/>
        <c:noMultiLvlLbl val="0"/>
      </c:catAx>
      <c:valAx>
        <c:axId val="27010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9425152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6286946723876947"/>
          <c:y val="3.9405134962832315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7428057195558777"/>
          <c:w val="0.86025146495385241"/>
          <c:h val="0.5981636392142473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'Aux Transporte'!$D$14:$D$18</c:f>
              <c:numCache>
                <c:formatCode>0.0</c:formatCode>
                <c:ptCount val="5"/>
                <c:pt idx="0">
                  <c:v>1.712182022383768</c:v>
                </c:pt>
                <c:pt idx="1">
                  <c:v>1.0496039920589784</c:v>
                </c:pt>
                <c:pt idx="2">
                  <c:v>-0.57255276167063052</c:v>
                </c:pt>
                <c:pt idx="3">
                  <c:v>-0.86291156183135875</c:v>
                </c:pt>
                <c:pt idx="4" formatCode="#,##0.0">
                  <c:v>5.0935929468377106</c:v>
                </c:pt>
              </c:numCache>
            </c:numRef>
          </c:val>
        </c:ser>
        <c:ser>
          <c:idx val="0"/>
          <c:order val="1"/>
          <c:tx>
            <c:strRef>
              <c:f>'Aux Transporte'!$E$12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'Aux Transporte'!$E$14:$E$18</c:f>
              <c:numCache>
                <c:formatCode>0.0</c:formatCode>
                <c:ptCount val="5"/>
                <c:pt idx="0">
                  <c:v>2.6273</c:v>
                </c:pt>
                <c:pt idx="1">
                  <c:v>3.6613000000000002</c:v>
                </c:pt>
                <c:pt idx="2">
                  <c:v>2.6429</c:v>
                </c:pt>
                <c:pt idx="3">
                  <c:v>2.5148999999999999</c:v>
                </c:pt>
                <c:pt idx="4" formatCode="#,##0.0">
                  <c:v>8.7937999999999992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9561344"/>
        <c:axId val="280336000"/>
      </c:barChart>
      <c:catAx>
        <c:axId val="1895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0336000"/>
        <c:crosses val="autoZero"/>
        <c:auto val="1"/>
        <c:lblAlgn val="ctr"/>
        <c:lblOffset val="100"/>
        <c:noMultiLvlLbl val="0"/>
      </c:catAx>
      <c:valAx>
        <c:axId val="280336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9561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318826350995904"/>
          <c:y val="2.2976128663312716E-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6030050634037013"/>
          <c:w val="0.86025146495385241"/>
          <c:h val="0.57686497485102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'Aux Transporte'!$G$14:$G$18</c:f>
              <c:numCache>
                <c:formatCode>0.0</c:formatCode>
                <c:ptCount val="5"/>
                <c:pt idx="0">
                  <c:v>11.359959124584851</c:v>
                </c:pt>
                <c:pt idx="1">
                  <c:v>12.637269809089368</c:v>
                </c:pt>
                <c:pt idx="2">
                  <c:v>9.1544147510356666</c:v>
                </c:pt>
                <c:pt idx="3">
                  <c:v>8.5655962942608141</c:v>
                </c:pt>
                <c:pt idx="4" formatCode="#,##0.0">
                  <c:v>6.4540796818842283</c:v>
                </c:pt>
              </c:numCache>
            </c:numRef>
          </c:val>
        </c:ser>
        <c:ser>
          <c:idx val="0"/>
          <c:order val="1"/>
          <c:tx>
            <c:strRef>
              <c:f>'Aux Transporte'!$E$12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'Aux Transporte'!$H$14:$H$18</c:f>
              <c:numCache>
                <c:formatCode>0.0</c:formatCode>
                <c:ptCount val="5"/>
                <c:pt idx="0">
                  <c:v>13.702999999999999</c:v>
                </c:pt>
                <c:pt idx="1">
                  <c:v>13.136900000000001</c:v>
                </c:pt>
                <c:pt idx="2">
                  <c:v>12.062200000000001</c:v>
                </c:pt>
                <c:pt idx="3">
                  <c:v>9.8051999999999992</c:v>
                </c:pt>
                <c:pt idx="4" formatCode="#,##0.0">
                  <c:v>6.7366999999999999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2692736"/>
        <c:axId val="280350080"/>
      </c:barChart>
      <c:catAx>
        <c:axId val="192692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0350080"/>
        <c:crosses val="autoZero"/>
        <c:auto val="1"/>
        <c:lblAlgn val="ctr"/>
        <c:lblOffset val="100"/>
        <c:noMultiLvlLbl val="0"/>
      </c:catAx>
      <c:valAx>
        <c:axId val="280350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26927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169414660121195"/>
          <c:y val="3.4958946274286473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8383046015797921"/>
          <c:w val="0.86025146495385241"/>
          <c:h val="0.588613751011855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Inmobiliarias!$D$14:$D$18</c:f>
              <c:numCache>
                <c:formatCode>0.0</c:formatCode>
                <c:ptCount val="5"/>
                <c:pt idx="0">
                  <c:v>-3.448259091180883</c:v>
                </c:pt>
                <c:pt idx="1">
                  <c:v>2.6558932383523137</c:v>
                </c:pt>
                <c:pt idx="2">
                  <c:v>5.0920758847667003</c:v>
                </c:pt>
                <c:pt idx="3">
                  <c:v>5.7690949401353775</c:v>
                </c:pt>
                <c:pt idx="4" formatCode="#,##0.0">
                  <c:v>5.3060339179522131</c:v>
                </c:pt>
              </c:numCache>
            </c:numRef>
          </c:val>
        </c:ser>
        <c:ser>
          <c:idx val="0"/>
          <c:order val="1"/>
          <c:tx>
            <c:strRef>
              <c:f>Inmobiliarias!$E$12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Inmobiliarias!$E$14:$E$18</c:f>
              <c:numCache>
                <c:formatCode>0.0</c:formatCode>
                <c:ptCount val="5"/>
                <c:pt idx="0">
                  <c:v>-5.7096999999999998</c:v>
                </c:pt>
                <c:pt idx="1">
                  <c:v>0.69550000000000001</c:v>
                </c:pt>
                <c:pt idx="2">
                  <c:v>-2.8666</c:v>
                </c:pt>
                <c:pt idx="3">
                  <c:v>13.7628</c:v>
                </c:pt>
                <c:pt idx="4" formatCode="#,##0.0">
                  <c:v>5.1894999999999998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2695296"/>
        <c:axId val="287400512"/>
      </c:barChart>
      <c:catAx>
        <c:axId val="192695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400512"/>
        <c:crosses val="autoZero"/>
        <c:auto val="1"/>
        <c:lblAlgn val="ctr"/>
        <c:lblOffset val="100"/>
        <c:noMultiLvlLbl val="0"/>
      </c:catAx>
      <c:valAx>
        <c:axId val="287400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269529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2663623368899954"/>
          <c:y val="3.730096096689986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6474669502891598"/>
          <c:w val="0.86025146495385241"/>
          <c:h val="0.572418786162480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Inmobiliarias!$G$14:$G$18</c:f>
              <c:numCache>
                <c:formatCode>0.0</c:formatCode>
                <c:ptCount val="5"/>
                <c:pt idx="0">
                  <c:v>-1.1948529411764719</c:v>
                </c:pt>
                <c:pt idx="1">
                  <c:v>-3.4383318544809249</c:v>
                </c:pt>
                <c:pt idx="2">
                  <c:v>2.0346117867165558</c:v>
                </c:pt>
                <c:pt idx="3">
                  <c:v>-0.80591000671591528</c:v>
                </c:pt>
                <c:pt idx="4" formatCode="#,##0.0">
                  <c:v>2.3488372093023235</c:v>
                </c:pt>
              </c:numCache>
            </c:numRef>
          </c:val>
        </c:ser>
        <c:ser>
          <c:idx val="0"/>
          <c:order val="1"/>
          <c:tx>
            <c:strRef>
              <c:f>Inmobiliarias!$E$12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Inmobiliarias!$H$14:$H$18</c:f>
              <c:numCache>
                <c:formatCode>0.0</c:formatCode>
                <c:ptCount val="5"/>
                <c:pt idx="0">
                  <c:v>4.1387</c:v>
                </c:pt>
                <c:pt idx="1">
                  <c:v>3.6448999999999998</c:v>
                </c:pt>
                <c:pt idx="2">
                  <c:v>6.9260999999999999</c:v>
                </c:pt>
                <c:pt idx="3">
                  <c:v>5.1764999999999999</c:v>
                </c:pt>
                <c:pt idx="4" formatCode="#,##0.0">
                  <c:v>0.79790000000000005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3004032"/>
        <c:axId val="291308096"/>
      </c:barChart>
      <c:catAx>
        <c:axId val="193004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308096"/>
        <c:crosses val="autoZero"/>
        <c:auto val="1"/>
        <c:lblAlgn val="ctr"/>
        <c:lblOffset val="100"/>
        <c:noMultiLvlLbl val="0"/>
      </c:catAx>
      <c:valAx>
        <c:axId val="291308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30040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9291235976811569"/>
          <c:y val="3.0512757585740593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5518079555080486"/>
          <c:w val="0.86025146495385241"/>
          <c:h val="0.61726341561903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Informatica!$D$14:$D$18</c:f>
              <c:numCache>
                <c:formatCode>0.0</c:formatCode>
                <c:ptCount val="5"/>
                <c:pt idx="0">
                  <c:v>12.70871186244773</c:v>
                </c:pt>
                <c:pt idx="1">
                  <c:v>22.345829177229405</c:v>
                </c:pt>
                <c:pt idx="2">
                  <c:v>25.937871069436923</c:v>
                </c:pt>
                <c:pt idx="3">
                  <c:v>15.975738605146251</c:v>
                </c:pt>
                <c:pt idx="4" formatCode="#,##0.0">
                  <c:v>19.574160905711601</c:v>
                </c:pt>
              </c:numCache>
            </c:numRef>
          </c:val>
        </c:ser>
        <c:ser>
          <c:idx val="0"/>
          <c:order val="1"/>
          <c:tx>
            <c:strRef>
              <c:f>Informatica!$E$12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Informatica!$E$14:$E$18</c:f>
              <c:numCache>
                <c:formatCode>0.0</c:formatCode>
                <c:ptCount val="5"/>
                <c:pt idx="0">
                  <c:v>8.6937999999999995</c:v>
                </c:pt>
                <c:pt idx="1">
                  <c:v>16.9954</c:v>
                </c:pt>
                <c:pt idx="2">
                  <c:v>19.314699999999998</c:v>
                </c:pt>
                <c:pt idx="3">
                  <c:v>12.771800000000001</c:v>
                </c:pt>
                <c:pt idx="4" formatCode="#,##0.0">
                  <c:v>18.0139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3561728"/>
        <c:axId val="351387648"/>
      </c:barChart>
      <c:catAx>
        <c:axId val="1835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1387648"/>
        <c:crosses val="autoZero"/>
        <c:auto val="1"/>
        <c:lblAlgn val="ctr"/>
        <c:lblOffset val="100"/>
        <c:noMultiLvlLbl val="0"/>
      </c:catAx>
      <c:valAx>
        <c:axId val="35138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356172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2155585292100888"/>
          <c:y val="5.6400737371682823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7808526109455364"/>
          <c:w val="0.86025146495385241"/>
          <c:h val="0.5590802200968427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Informatica!$G$14:$G$18</c:f>
              <c:numCache>
                <c:formatCode>0.0</c:formatCode>
                <c:ptCount val="5"/>
                <c:pt idx="0">
                  <c:v>7.1996259934548945</c:v>
                </c:pt>
                <c:pt idx="1">
                  <c:v>7.3448546739984355</c:v>
                </c:pt>
                <c:pt idx="2">
                  <c:v>6.6456877700143968</c:v>
                </c:pt>
                <c:pt idx="3">
                  <c:v>8.8100924099262734</c:v>
                </c:pt>
                <c:pt idx="4" formatCode="#,##0.0">
                  <c:v>15.650894025294381</c:v>
                </c:pt>
              </c:numCache>
            </c:numRef>
          </c:val>
        </c:ser>
        <c:ser>
          <c:idx val="0"/>
          <c:order val="1"/>
          <c:tx>
            <c:strRef>
              <c:f>Informatica!$E$12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Informatica!$H$14:$H$18</c:f>
              <c:numCache>
                <c:formatCode>0.0</c:formatCode>
                <c:ptCount val="5"/>
                <c:pt idx="0">
                  <c:v>9.0572999999999997</c:v>
                </c:pt>
                <c:pt idx="1">
                  <c:v>3.8155000000000001</c:v>
                </c:pt>
                <c:pt idx="2">
                  <c:v>5.0160999999999998</c:v>
                </c:pt>
                <c:pt idx="3">
                  <c:v>6.9802999999999997</c:v>
                </c:pt>
                <c:pt idx="4" formatCode="#,##0.0">
                  <c:v>12.0837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909568"/>
        <c:axId val="363752256"/>
      </c:barChart>
      <c:catAx>
        <c:axId val="19690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3752256"/>
        <c:crosses val="autoZero"/>
        <c:auto val="1"/>
        <c:lblAlgn val="ctr"/>
        <c:lblOffset val="100"/>
        <c:noMultiLvlLbl val="0"/>
      </c:catAx>
      <c:valAx>
        <c:axId val="363752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9095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973589529795074"/>
          <c:y val="5.2743701028470001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8860540425917496"/>
          <c:w val="0.86025146495385241"/>
          <c:h val="0.583838806910660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Publicidad!$D$14:$D$18</c:f>
              <c:numCache>
                <c:formatCode>0.0</c:formatCode>
                <c:ptCount val="5"/>
                <c:pt idx="0">
                  <c:v>-3.0433190733009874</c:v>
                </c:pt>
                <c:pt idx="1">
                  <c:v>7.6692157231494917E-3</c:v>
                </c:pt>
                <c:pt idx="2">
                  <c:v>-1.7050382611374926</c:v>
                </c:pt>
                <c:pt idx="3">
                  <c:v>5.2459622634251524</c:v>
                </c:pt>
                <c:pt idx="4" formatCode="#,##0.0">
                  <c:v>15.141722146228641</c:v>
                </c:pt>
              </c:numCache>
            </c:numRef>
          </c:val>
        </c:ser>
        <c:ser>
          <c:idx val="0"/>
          <c:order val="1"/>
          <c:tx>
            <c:strRef>
              <c:f>Publicidad!$E$12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Publicidad!$E$14:$E$18</c:f>
              <c:numCache>
                <c:formatCode>0.0</c:formatCode>
                <c:ptCount val="5"/>
                <c:pt idx="0">
                  <c:v>3.2869000000000002</c:v>
                </c:pt>
                <c:pt idx="1">
                  <c:v>4.6882999999999999</c:v>
                </c:pt>
                <c:pt idx="2">
                  <c:v>1.7876000000000001</c:v>
                </c:pt>
                <c:pt idx="3">
                  <c:v>6.0289000000000001</c:v>
                </c:pt>
                <c:pt idx="4" formatCode="#,##0.0">
                  <c:v>15.8253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907008"/>
        <c:axId val="595464128"/>
      </c:barChart>
      <c:catAx>
        <c:axId val="19690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5464128"/>
        <c:crosses val="autoZero"/>
        <c:auto val="1"/>
        <c:lblAlgn val="ctr"/>
        <c:lblOffset val="100"/>
        <c:noMultiLvlLbl val="0"/>
      </c:catAx>
      <c:valAx>
        <c:axId val="595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9070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3.7300960966899901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7363907240600773"/>
          <c:w val="0.86025146495385241"/>
          <c:h val="0.5635264087853887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Publicidad!$G$14:$G$18</c:f>
              <c:numCache>
                <c:formatCode>0.0</c:formatCode>
                <c:ptCount val="5"/>
                <c:pt idx="0">
                  <c:v>3.0495978552278924</c:v>
                </c:pt>
                <c:pt idx="1">
                  <c:v>-3.7673496364838077</c:v>
                </c:pt>
                <c:pt idx="2">
                  <c:v>-1.4035087719298289</c:v>
                </c:pt>
                <c:pt idx="3">
                  <c:v>-0.20437038201540636</c:v>
                </c:pt>
                <c:pt idx="4" formatCode="#,##0.0">
                  <c:v>0.52032520325202558</c:v>
                </c:pt>
              </c:numCache>
            </c:numRef>
          </c:val>
        </c:ser>
        <c:ser>
          <c:idx val="0"/>
          <c:order val="1"/>
          <c:tx>
            <c:strRef>
              <c:f>Publicidad!$E$12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Publicidad!$H$14:$H$18</c:f>
              <c:numCache>
                <c:formatCode>0.0</c:formatCode>
                <c:ptCount val="5"/>
                <c:pt idx="0">
                  <c:v>4.0505000000000004</c:v>
                </c:pt>
                <c:pt idx="1">
                  <c:v>-4.7999000000000001</c:v>
                </c:pt>
                <c:pt idx="2">
                  <c:v>-10.9069</c:v>
                </c:pt>
                <c:pt idx="3">
                  <c:v>-7.1051000000000002</c:v>
                </c:pt>
                <c:pt idx="4" formatCode="#,##0.0">
                  <c:v>-7.2548000000000004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486656"/>
        <c:axId val="595567168"/>
      </c:barChart>
      <c:catAx>
        <c:axId val="22048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5567168"/>
        <c:crosses val="autoZero"/>
        <c:auto val="1"/>
        <c:lblAlgn val="ctr"/>
        <c:lblOffset val="100"/>
        <c:noMultiLvlLbl val="0"/>
      </c:catAx>
      <c:valAx>
        <c:axId val="595567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4866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003006047037864"/>
          <c:y val="4.3851323651378248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7428057195558777"/>
          <c:w val="0.86025146495385241"/>
          <c:h val="0.5981636392142473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'I &amp; D'!$D$14:$D$18</c:f>
              <c:numCache>
                <c:formatCode>0.0</c:formatCode>
                <c:ptCount val="5"/>
                <c:pt idx="0">
                  <c:v>-8.6029568890799943</c:v>
                </c:pt>
                <c:pt idx="1">
                  <c:v>-4.5726456300855478</c:v>
                </c:pt>
                <c:pt idx="2">
                  <c:v>-2.3277397138820044</c:v>
                </c:pt>
                <c:pt idx="3">
                  <c:v>0.9742589479619479</c:v>
                </c:pt>
                <c:pt idx="4" formatCode="#,##0.0">
                  <c:v>8.1285042717117015</c:v>
                </c:pt>
              </c:numCache>
            </c:numRef>
          </c:val>
        </c:ser>
        <c:ser>
          <c:idx val="0"/>
          <c:order val="1"/>
          <c:tx>
            <c:strRef>
              <c:f>'I &amp; D'!$E$12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'I &amp; D'!$E$14:$E$18</c:f>
              <c:numCache>
                <c:formatCode>0.0</c:formatCode>
                <c:ptCount val="5"/>
                <c:pt idx="0">
                  <c:v>2.4876</c:v>
                </c:pt>
                <c:pt idx="1">
                  <c:v>6.7420999999999998</c:v>
                </c:pt>
                <c:pt idx="2">
                  <c:v>6.0101000000000004</c:v>
                </c:pt>
                <c:pt idx="3">
                  <c:v>7.6581999999999999</c:v>
                </c:pt>
                <c:pt idx="4" formatCode="#,##0.0">
                  <c:v>10.9255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484608"/>
        <c:axId val="595627968"/>
      </c:barChart>
      <c:catAx>
        <c:axId val="22048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5627968"/>
        <c:crosses val="autoZero"/>
        <c:auto val="1"/>
        <c:lblAlgn val="ctr"/>
        <c:lblOffset val="100"/>
        <c:noMultiLvlLbl val="0"/>
      </c:catAx>
      <c:valAx>
        <c:axId val="595627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4846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219045321508491"/>
          <c:y val="4.6850849169291359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6030050634037013"/>
          <c:w val="0.86025146495385241"/>
          <c:h val="0.57686497485102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'I &amp; D'!$G$14:$G$18</c:f>
              <c:numCache>
                <c:formatCode>0.0</c:formatCode>
                <c:ptCount val="5"/>
                <c:pt idx="0">
                  <c:v>-4.137020550745973</c:v>
                </c:pt>
                <c:pt idx="1">
                  <c:v>-4.2472661208613367</c:v>
                </c:pt>
                <c:pt idx="2">
                  <c:v>-4.8663003241900977</c:v>
                </c:pt>
                <c:pt idx="3">
                  <c:v>-0.31987481158453068</c:v>
                </c:pt>
                <c:pt idx="4" formatCode="#,##0.0">
                  <c:v>4.392336567055044</c:v>
                </c:pt>
              </c:numCache>
            </c:numRef>
          </c:val>
        </c:ser>
        <c:ser>
          <c:idx val="0"/>
          <c:order val="1"/>
          <c:tx>
            <c:strRef>
              <c:f>'I &amp; D'!$E$12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'I &amp; D'!$H$14:$H$18</c:f>
              <c:numCache>
                <c:formatCode>0.0</c:formatCode>
                <c:ptCount val="5"/>
                <c:pt idx="0">
                  <c:v>4.0278</c:v>
                </c:pt>
                <c:pt idx="1">
                  <c:v>5.7881999999999998</c:v>
                </c:pt>
                <c:pt idx="2">
                  <c:v>6.2032999999999996</c:v>
                </c:pt>
                <c:pt idx="3">
                  <c:v>7.3178999999999998</c:v>
                </c:pt>
                <c:pt idx="4" formatCode="#,##0.0">
                  <c:v>11.431900000000001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727168"/>
        <c:axId val="595707008"/>
      </c:barChart>
      <c:catAx>
        <c:axId val="294727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5707008"/>
        <c:crosses val="autoZero"/>
        <c:auto val="1"/>
        <c:lblAlgn val="ctr"/>
        <c:lblOffset val="100"/>
        <c:noMultiLvlLbl val="0"/>
      </c:catAx>
      <c:valAx>
        <c:axId val="59570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7271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9083578755411138"/>
          <c:y val="5.2743701028470001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21725506886634935"/>
          <c:w val="0.86025146495385241"/>
          <c:h val="0.555189142303485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'Suministro personal'!$D$14:$D$18</c:f>
              <c:numCache>
                <c:formatCode>0.0</c:formatCode>
                <c:ptCount val="5"/>
                <c:pt idx="0">
                  <c:v>5.0687502053390343</c:v>
                </c:pt>
                <c:pt idx="1">
                  <c:v>3.9160612785882787</c:v>
                </c:pt>
                <c:pt idx="2">
                  <c:v>0.81703841937417199</c:v>
                </c:pt>
                <c:pt idx="3">
                  <c:v>3.8919239499612068</c:v>
                </c:pt>
                <c:pt idx="4" formatCode="#,##0.0">
                  <c:v>1.4600032814533703</c:v>
                </c:pt>
              </c:numCache>
            </c:numRef>
          </c:val>
        </c:ser>
        <c:ser>
          <c:idx val="0"/>
          <c:order val="1"/>
          <c:tx>
            <c:strRef>
              <c:f>'Suministro personal'!$E$12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'Suministro personal'!$E$14:$E$17</c:f>
              <c:numCache>
                <c:formatCode>0.0</c:formatCode>
                <c:ptCount val="4"/>
                <c:pt idx="0">
                  <c:v>1.2043999999999999</c:v>
                </c:pt>
                <c:pt idx="1">
                  <c:v>1.0407</c:v>
                </c:pt>
                <c:pt idx="2">
                  <c:v>1.0286</c:v>
                </c:pt>
                <c:pt idx="3">
                  <c:v>1.8421000000000001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8071296"/>
        <c:axId val="596780736"/>
      </c:barChart>
      <c:catAx>
        <c:axId val="59807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6780736"/>
        <c:crosses val="autoZero"/>
        <c:auto val="1"/>
        <c:lblAlgn val="ctr"/>
        <c:lblOffset val="100"/>
        <c:noMultiLvlLbl val="0"/>
      </c:catAx>
      <c:valAx>
        <c:axId val="59678073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8071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376776141771783"/>
          <c:y val="4.6850849169291359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'Suministro personal'!$G$14:$G$18</c:f>
              <c:numCache>
                <c:formatCode>0.0</c:formatCode>
                <c:ptCount val="5"/>
                <c:pt idx="0">
                  <c:v>0.35629954461122715</c:v>
                </c:pt>
                <c:pt idx="1">
                  <c:v>-1.9355565877916869</c:v>
                </c:pt>
                <c:pt idx="2">
                  <c:v>-3.6444777520094229</c:v>
                </c:pt>
                <c:pt idx="3">
                  <c:v>-5.6903861205322208</c:v>
                </c:pt>
                <c:pt idx="4" formatCode="#,##0.0">
                  <c:v>-1.0633530107910905</c:v>
                </c:pt>
              </c:numCache>
            </c:numRef>
          </c:val>
        </c:ser>
        <c:ser>
          <c:idx val="0"/>
          <c:order val="1"/>
          <c:tx>
            <c:strRef>
              <c:f>'Suministro personal'!$E$12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'Suministro personal'!$H$14:$H$18</c:f>
              <c:numCache>
                <c:formatCode>0.0</c:formatCode>
                <c:ptCount val="5"/>
                <c:pt idx="0">
                  <c:v>-1.9490000000000001</c:v>
                </c:pt>
                <c:pt idx="1">
                  <c:v>-2.298</c:v>
                </c:pt>
                <c:pt idx="2">
                  <c:v>-1.9902</c:v>
                </c:pt>
                <c:pt idx="3">
                  <c:v>-0.19819999999999999</c:v>
                </c:pt>
                <c:pt idx="4" formatCode="#,##0.0">
                  <c:v>0.51470000000000005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8072320"/>
        <c:axId val="596888384"/>
      </c:barChart>
      <c:catAx>
        <c:axId val="59807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6888384"/>
        <c:crosses val="autoZero"/>
        <c:auto val="1"/>
        <c:lblAlgn val="ctr"/>
        <c:lblOffset val="100"/>
        <c:noMultiLvlLbl val="0"/>
      </c:catAx>
      <c:valAx>
        <c:axId val="596888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80723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4033352847570477"/>
          <c:w val="0.86025146495385241"/>
          <c:h val="0.614565986534676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Educación!$E$12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Educación!$C$14:$D$18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Educación!$E$14:$E$18</c:f>
              <c:numCache>
                <c:formatCode>0.0</c:formatCode>
                <c:ptCount val="5"/>
                <c:pt idx="0">
                  <c:v>13.789167659991497</c:v>
                </c:pt>
                <c:pt idx="1">
                  <c:v>16.347699728016508</c:v>
                </c:pt>
                <c:pt idx="2">
                  <c:v>12.725181854346634</c:v>
                </c:pt>
                <c:pt idx="3">
                  <c:v>11.559213778633115</c:v>
                </c:pt>
                <c:pt idx="4" formatCode="#,##0.0">
                  <c:v>12.151407923667668</c:v>
                </c:pt>
              </c:numCache>
            </c:numRef>
          </c:val>
        </c:ser>
        <c:ser>
          <c:idx val="0"/>
          <c:order val="1"/>
          <c:tx>
            <c:strRef>
              <c:f>Educación!$F$12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Educación!$C$14:$D$18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Educación!$F$14:$F$18</c:f>
              <c:numCache>
                <c:formatCode>0.0</c:formatCode>
                <c:ptCount val="5"/>
                <c:pt idx="0">
                  <c:v>5.5183999999999997</c:v>
                </c:pt>
                <c:pt idx="1">
                  <c:v>11.787599999999999</c:v>
                </c:pt>
                <c:pt idx="2">
                  <c:v>9.5092999999999996</c:v>
                </c:pt>
                <c:pt idx="3">
                  <c:v>12.194699999999999</c:v>
                </c:pt>
                <c:pt idx="4" formatCode="#,##0.0">
                  <c:v>12.122999999999999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6933632"/>
        <c:axId val="598119488"/>
      </c:barChart>
      <c:catAx>
        <c:axId val="59693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8119488"/>
        <c:crosses val="autoZero"/>
        <c:auto val="1"/>
        <c:lblAlgn val="ctr"/>
        <c:lblOffset val="100"/>
        <c:noMultiLvlLbl val="0"/>
      </c:catAx>
      <c:valAx>
        <c:axId val="5981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69336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800906661796886"/>
          <c:y val="4.4422469402559429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8383046015797921"/>
          <c:w val="0.86025146495385241"/>
          <c:h val="0.588613751011855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Salud!$D$14:$D$18</c:f>
              <c:numCache>
                <c:formatCode>0.0</c:formatCode>
                <c:ptCount val="5"/>
                <c:pt idx="0">
                  <c:v>2.5261768279732477</c:v>
                </c:pt>
                <c:pt idx="1">
                  <c:v>7.5618852285364246</c:v>
                </c:pt>
                <c:pt idx="2">
                  <c:v>4.0086895783391086</c:v>
                </c:pt>
                <c:pt idx="3">
                  <c:v>1.7507004327479425</c:v>
                </c:pt>
                <c:pt idx="4" formatCode="#,##0.0">
                  <c:v>5.4829877118922843</c:v>
                </c:pt>
              </c:numCache>
            </c:numRef>
          </c:val>
        </c:ser>
        <c:ser>
          <c:idx val="0"/>
          <c:order val="1"/>
          <c:tx>
            <c:strRef>
              <c:f>Salud!$E$12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Salud!$E$14:$E$18</c:f>
              <c:numCache>
                <c:formatCode>0.0</c:formatCode>
                <c:ptCount val="5"/>
                <c:pt idx="0">
                  <c:v>5.7630999999999997</c:v>
                </c:pt>
                <c:pt idx="1">
                  <c:v>10.1959</c:v>
                </c:pt>
                <c:pt idx="2">
                  <c:v>10.6196</c:v>
                </c:pt>
                <c:pt idx="3">
                  <c:v>9.8265999999999991</c:v>
                </c:pt>
                <c:pt idx="4" formatCode="#,##0.0">
                  <c:v>9.7035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01925120"/>
        <c:axId val="598146368"/>
      </c:barChart>
      <c:catAx>
        <c:axId val="6019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8146368"/>
        <c:crosses val="autoZero"/>
        <c:auto val="1"/>
        <c:lblAlgn val="ctr"/>
        <c:lblOffset val="100"/>
        <c:noMultiLvlLbl val="0"/>
      </c:catAx>
      <c:valAx>
        <c:axId val="59814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01925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2402252236"/>
          <c:y val="4.2075905068095637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6030050634037013"/>
          <c:w val="0.86025146495385241"/>
          <c:h val="0.57686497485102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Salud!$G$14:$G$18</c:f>
              <c:numCache>
                <c:formatCode>0.0</c:formatCode>
                <c:ptCount val="5"/>
                <c:pt idx="0">
                  <c:v>3.2394766780432294</c:v>
                </c:pt>
                <c:pt idx="1">
                  <c:v>-0.27710910821250323</c:v>
                </c:pt>
                <c:pt idx="2">
                  <c:v>-1.8529068663356907</c:v>
                </c:pt>
                <c:pt idx="3">
                  <c:v>-0.26088374368171685</c:v>
                </c:pt>
                <c:pt idx="4" formatCode="#,##0.0">
                  <c:v>4.0441885451389936</c:v>
                </c:pt>
              </c:numCache>
            </c:numRef>
          </c:val>
        </c:ser>
        <c:ser>
          <c:idx val="0"/>
          <c:order val="1"/>
          <c:tx>
            <c:strRef>
              <c:f>Salud!$E$12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Salud!$H$14:$H$18</c:f>
              <c:numCache>
                <c:formatCode>0.0</c:formatCode>
                <c:ptCount val="5"/>
                <c:pt idx="0">
                  <c:v>4.8745000000000003</c:v>
                </c:pt>
                <c:pt idx="1">
                  <c:v>3.3384</c:v>
                </c:pt>
                <c:pt idx="2">
                  <c:v>3.8601999999999999</c:v>
                </c:pt>
                <c:pt idx="3">
                  <c:v>4.6326000000000001</c:v>
                </c:pt>
                <c:pt idx="4" formatCode="#,##0.0">
                  <c:v>6.9101999999999997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01926144"/>
        <c:axId val="598568320"/>
      </c:barChart>
      <c:catAx>
        <c:axId val="601926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8568320"/>
        <c:crosses val="autoZero"/>
        <c:auto val="1"/>
        <c:lblAlgn val="ctr"/>
        <c:lblOffset val="100"/>
        <c:noMultiLvlLbl val="0"/>
      </c:catAx>
      <c:valAx>
        <c:axId val="598568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01926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8131205932724446"/>
          <c:y val="3.9405134962832357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7428057195558777"/>
          <c:w val="0.86025146495385241"/>
          <c:h val="0.5981636392142473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Radio!$D$14:$D$18</c:f>
              <c:numCache>
                <c:formatCode>0.0</c:formatCode>
                <c:ptCount val="5"/>
                <c:pt idx="0">
                  <c:v>10.779095489531421</c:v>
                </c:pt>
                <c:pt idx="1">
                  <c:v>26.687993169297197</c:v>
                </c:pt>
                <c:pt idx="2">
                  <c:v>14.10138655352673</c:v>
                </c:pt>
                <c:pt idx="3">
                  <c:v>2.1864558878036178</c:v>
                </c:pt>
                <c:pt idx="4" formatCode="#,##0.0">
                  <c:v>5.0971160539452054</c:v>
                </c:pt>
              </c:numCache>
            </c:numRef>
          </c:val>
        </c:ser>
        <c:ser>
          <c:idx val="0"/>
          <c:order val="1"/>
          <c:tx>
            <c:strRef>
              <c:f>Radio!$E$12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Radio!$E$14:$E$18</c:f>
              <c:numCache>
                <c:formatCode>0.0</c:formatCode>
                <c:ptCount val="5"/>
                <c:pt idx="0">
                  <c:v>12.253299999999999</c:v>
                </c:pt>
                <c:pt idx="1">
                  <c:v>23.756</c:v>
                </c:pt>
                <c:pt idx="2">
                  <c:v>15.6388</c:v>
                </c:pt>
                <c:pt idx="3">
                  <c:v>2.7909999999999999</c:v>
                </c:pt>
                <c:pt idx="4" formatCode="#,##0.0">
                  <c:v>6.8796999999999997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19010560"/>
        <c:axId val="603001920"/>
      </c:barChart>
      <c:catAx>
        <c:axId val="619010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03001920"/>
        <c:crosses val="autoZero"/>
        <c:auto val="1"/>
        <c:lblAlgn val="ctr"/>
        <c:lblOffset val="100"/>
        <c:noMultiLvlLbl val="0"/>
      </c:catAx>
      <c:valAx>
        <c:axId val="603001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190105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73838162741079"/>
          <c:y val="3.2856280000348466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6030050634037013"/>
          <c:w val="0.86025146495385241"/>
          <c:h val="0.57686497485102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Radio!$G$14:$G$18</c:f>
              <c:numCache>
                <c:formatCode>0.0</c:formatCode>
                <c:ptCount val="5"/>
                <c:pt idx="0">
                  <c:v>-1.9109575116893707</c:v>
                </c:pt>
                <c:pt idx="1">
                  <c:v>1.3194722111155466</c:v>
                </c:pt>
                <c:pt idx="2">
                  <c:v>-2.61374636979671</c:v>
                </c:pt>
                <c:pt idx="3">
                  <c:v>-0.5300353356890497</c:v>
                </c:pt>
                <c:pt idx="4" formatCode="#,##0.0">
                  <c:v>5.7616580310880794</c:v>
                </c:pt>
              </c:numCache>
            </c:numRef>
          </c:val>
        </c:ser>
        <c:ser>
          <c:idx val="0"/>
          <c:order val="1"/>
          <c:tx>
            <c:strRef>
              <c:f>Radio!$E$12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Radio!$H$14:$H$18</c:f>
              <c:numCache>
                <c:formatCode>0.0</c:formatCode>
                <c:ptCount val="5"/>
                <c:pt idx="0">
                  <c:v>1.5226</c:v>
                </c:pt>
                <c:pt idx="1">
                  <c:v>3.2759</c:v>
                </c:pt>
                <c:pt idx="2">
                  <c:v>-0.1686</c:v>
                </c:pt>
                <c:pt idx="3">
                  <c:v>1.7202</c:v>
                </c:pt>
                <c:pt idx="4" formatCode="#,##0.0">
                  <c:v>3.4565999999999999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19011584"/>
        <c:axId val="603044032"/>
      </c:barChart>
      <c:catAx>
        <c:axId val="61901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03044032"/>
        <c:crosses val="autoZero"/>
        <c:auto val="1"/>
        <c:lblAlgn val="ctr"/>
        <c:lblOffset val="100"/>
        <c:noMultiLvlLbl val="0"/>
      </c:catAx>
      <c:valAx>
        <c:axId val="603044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190115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587316911673215"/>
          <c:y val="4.8297512339924131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7905551605678349"/>
          <c:w val="0.86025146495385241"/>
          <c:h val="0.5933886951130514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Entretenimiento!$D$14:$D$18</c:f>
              <c:numCache>
                <c:formatCode>0.0</c:formatCode>
                <c:ptCount val="5"/>
                <c:pt idx="0">
                  <c:v>9.3628649567451649</c:v>
                </c:pt>
                <c:pt idx="1">
                  <c:v>14.62026324976704</c:v>
                </c:pt>
                <c:pt idx="2">
                  <c:v>10.627127079492183</c:v>
                </c:pt>
                <c:pt idx="3">
                  <c:v>10.181378685716712</c:v>
                </c:pt>
                <c:pt idx="4" formatCode="#,##0.0">
                  <c:v>4.8886822959272713</c:v>
                </c:pt>
              </c:numCache>
            </c:numRef>
          </c:val>
        </c:ser>
        <c:ser>
          <c:idx val="0"/>
          <c:order val="1"/>
          <c:tx>
            <c:strRef>
              <c:f>Entretenimiento!$E$12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Entretenimiento!$E$14:$E$18</c:f>
              <c:numCache>
                <c:formatCode>0.0</c:formatCode>
                <c:ptCount val="5"/>
                <c:pt idx="0">
                  <c:v>12.2399</c:v>
                </c:pt>
                <c:pt idx="1">
                  <c:v>7.4992000000000001</c:v>
                </c:pt>
                <c:pt idx="2">
                  <c:v>13.1378</c:v>
                </c:pt>
                <c:pt idx="3">
                  <c:v>8.1966999999999999</c:v>
                </c:pt>
                <c:pt idx="4" formatCode="#,##0.0">
                  <c:v>10.1617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13728"/>
        <c:axId val="605075072"/>
      </c:barChart>
      <c:catAx>
        <c:axId val="15911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05075072"/>
        <c:crosses val="autoZero"/>
        <c:auto val="1"/>
        <c:lblAlgn val="ctr"/>
        <c:lblOffset val="100"/>
        <c:noMultiLvlLbl val="0"/>
      </c:catAx>
      <c:valAx>
        <c:axId val="605075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137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747483100745515"/>
          <c:y val="3.7300960966899901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6030050634037013"/>
          <c:w val="0.86025146495385241"/>
          <c:h val="0.57686497485102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Entretenimiento!$G$14:$G$18</c:f>
              <c:numCache>
                <c:formatCode>0.0</c:formatCode>
                <c:ptCount val="5"/>
                <c:pt idx="0">
                  <c:v>2.3058908304809833</c:v>
                </c:pt>
                <c:pt idx="1">
                  <c:v>3.8524145415084199</c:v>
                </c:pt>
                <c:pt idx="2">
                  <c:v>1.559821734658895</c:v>
                </c:pt>
                <c:pt idx="3">
                  <c:v>-2.6600985221674867</c:v>
                </c:pt>
                <c:pt idx="4" formatCode="#,##0.0">
                  <c:v>-0.29934847684451871</c:v>
                </c:pt>
              </c:numCache>
            </c:numRef>
          </c:val>
        </c:ser>
        <c:ser>
          <c:idx val="0"/>
          <c:order val="1"/>
          <c:tx>
            <c:strRef>
              <c:f>Entretenimiento!$E$12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Entretenimiento!$B$14:$C$18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Entretenimiento!$H$14:$H$18</c:f>
              <c:numCache>
                <c:formatCode>0.0</c:formatCode>
                <c:ptCount val="5"/>
                <c:pt idx="0">
                  <c:v>1.4693000000000001</c:v>
                </c:pt>
                <c:pt idx="1">
                  <c:v>2.9331999999999998</c:v>
                </c:pt>
                <c:pt idx="2">
                  <c:v>3.4443999999999999</c:v>
                </c:pt>
                <c:pt idx="3">
                  <c:v>2.0398999999999998</c:v>
                </c:pt>
                <c:pt idx="4" formatCode="#,##0.0">
                  <c:v>-0.65820000000000001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14752"/>
        <c:axId val="607473024"/>
      </c:barChart>
      <c:catAx>
        <c:axId val="159114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07473024"/>
        <c:crosses val="autoZero"/>
        <c:auto val="1"/>
        <c:lblAlgn val="ctr"/>
        <c:lblOffset val="100"/>
        <c:noMultiLvlLbl val="0"/>
      </c:catAx>
      <c:valAx>
        <c:axId val="607473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147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3.0512757585740593E-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0.18900952211444336"/>
          <c:w val="0.86025146495385241"/>
          <c:h val="0.568605697447915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Deportes!$E$12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Deportes!$C$14:$D$18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Deportes!$E$14:$E$18</c:f>
              <c:numCache>
                <c:formatCode>0.0</c:formatCode>
                <c:ptCount val="5"/>
                <c:pt idx="0">
                  <c:v>3.4882162747496004</c:v>
                </c:pt>
                <c:pt idx="1">
                  <c:v>12.519978395626152</c:v>
                </c:pt>
                <c:pt idx="2">
                  <c:v>10.079198078914352</c:v>
                </c:pt>
                <c:pt idx="3">
                  <c:v>10.868777615182502</c:v>
                </c:pt>
                <c:pt idx="4" formatCode="#,##0.0">
                  <c:v>8.692910790371954</c:v>
                </c:pt>
              </c:numCache>
            </c:numRef>
          </c:val>
        </c:ser>
        <c:ser>
          <c:idx val="0"/>
          <c:order val="1"/>
          <c:tx>
            <c:strRef>
              <c:f>Deportes!$F$12</c:f>
              <c:strCache>
                <c:ptCount val="1"/>
                <c:pt idx="0">
                  <c:v>Personal ocupado**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Deportes!$C$14:$D$18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</c:lvl>
              </c:multiLvlStrCache>
            </c:multiLvlStrRef>
          </c:cat>
          <c:val>
            <c:numRef>
              <c:f>Deportes!$F$14:$F$18</c:f>
              <c:numCache>
                <c:formatCode>0.0</c:formatCode>
                <c:ptCount val="5"/>
                <c:pt idx="0">
                  <c:v>11.856115107913666</c:v>
                </c:pt>
                <c:pt idx="1">
                  <c:v>21.843003412969274</c:v>
                </c:pt>
                <c:pt idx="2">
                  <c:v>41.511972020446585</c:v>
                </c:pt>
                <c:pt idx="3">
                  <c:v>33.828601751127628</c:v>
                </c:pt>
                <c:pt idx="4" formatCode="#,##0.0">
                  <c:v>27.862104450733206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268800"/>
        <c:axId val="607662016"/>
      </c:barChart>
      <c:catAx>
        <c:axId val="160268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07662016"/>
        <c:crosses val="autoZero"/>
        <c:auto val="1"/>
        <c:lblAlgn val="ctr"/>
        <c:lblOffset val="100"/>
        <c:noMultiLvlLbl val="0"/>
      </c:catAx>
      <c:valAx>
        <c:axId val="60766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2688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060015332158157"/>
          <c:y val="4.1361870012755472E-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 result corrido'!A1"/><Relationship Id="rId4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 resultados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Ing Actividad Anual'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Ing Actividad Corri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3.xml"/><Relationship Id="rId5" Type="http://schemas.openxmlformats.org/officeDocument/2006/relationships/image" Target="../media/image3.png"/><Relationship Id="rId4" Type="http://schemas.openxmlformats.org/officeDocument/2006/relationships/hyperlink" Target="#'Princ result corrido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 Actividad Doce Me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ng Actividad Corri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Act Anual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Empleo Act Corri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3.png"/><Relationship Id="rId4" Type="http://schemas.openxmlformats.org/officeDocument/2006/relationships/hyperlink" Target="#'Ing Actividad Doce Mese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Empleo Act An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staurantes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Telecomunicaciones!A1"/><Relationship Id="rId5" Type="http://schemas.openxmlformats.org/officeDocument/2006/relationships/image" Target="../media/image3.png"/><Relationship Id="rId4" Type="http://schemas.openxmlformats.org/officeDocument/2006/relationships/hyperlink" Target="#'Empleo Act Corrida'!A1"/><Relationship Id="rId9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Postales!A1"/><Relationship Id="rId5" Type="http://schemas.openxmlformats.org/officeDocument/2006/relationships/image" Target="../media/image3.png"/><Relationship Id="rId4" Type="http://schemas.openxmlformats.org/officeDocument/2006/relationships/hyperlink" Target="#Restaurantes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ux Transporte'!A1"/><Relationship Id="rId5" Type="http://schemas.openxmlformats.org/officeDocument/2006/relationships/image" Target="../media/image3.png"/><Relationship Id="rId4" Type="http://schemas.openxmlformats.org/officeDocument/2006/relationships/hyperlink" Target="#Telecomunicaciones!A1"/><Relationship Id="rId9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nmobiliarias!A1"/><Relationship Id="rId5" Type="http://schemas.openxmlformats.org/officeDocument/2006/relationships/image" Target="../media/image3.png"/><Relationship Id="rId4" Type="http://schemas.openxmlformats.org/officeDocument/2006/relationships/hyperlink" Target="#Postales!A1"/><Relationship Id="rId9" Type="http://schemas.openxmlformats.org/officeDocument/2006/relationships/chart" Target="../charts/chart15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nformatica!A1"/><Relationship Id="rId5" Type="http://schemas.openxmlformats.org/officeDocument/2006/relationships/image" Target="../media/image3.png"/><Relationship Id="rId4" Type="http://schemas.openxmlformats.org/officeDocument/2006/relationships/hyperlink" Target="#'Aux Transporte'!A1"/><Relationship Id="rId9" Type="http://schemas.openxmlformats.org/officeDocument/2006/relationships/chart" Target="../charts/chart1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Publicidad!A1"/><Relationship Id="rId5" Type="http://schemas.openxmlformats.org/officeDocument/2006/relationships/image" Target="../media/image3.png"/><Relationship Id="rId4" Type="http://schemas.openxmlformats.org/officeDocument/2006/relationships/hyperlink" Target="#'Aux Transporte'!A1"/><Relationship Id="rId9" Type="http://schemas.openxmlformats.org/officeDocument/2006/relationships/chart" Target="../charts/chart19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 &amp; D'!A1"/><Relationship Id="rId5" Type="http://schemas.openxmlformats.org/officeDocument/2006/relationships/image" Target="../media/image3.png"/><Relationship Id="rId4" Type="http://schemas.openxmlformats.org/officeDocument/2006/relationships/hyperlink" Target="#Informatica!A1"/><Relationship Id="rId9" Type="http://schemas.openxmlformats.org/officeDocument/2006/relationships/chart" Target="../charts/chart21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uministro personal'!A1"/><Relationship Id="rId5" Type="http://schemas.openxmlformats.org/officeDocument/2006/relationships/image" Target="../media/image3.png"/><Relationship Id="rId4" Type="http://schemas.openxmlformats.org/officeDocument/2006/relationships/hyperlink" Target="#Publicidad!A1"/><Relationship Id="rId9" Type="http://schemas.openxmlformats.org/officeDocument/2006/relationships/chart" Target="../charts/chart23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Educaci&#243;n!A1"/><Relationship Id="rId5" Type="http://schemas.openxmlformats.org/officeDocument/2006/relationships/image" Target="../media/image3.png"/><Relationship Id="rId4" Type="http://schemas.openxmlformats.org/officeDocument/2006/relationships/hyperlink" Target="#'I &amp; D'!A1"/><Relationship Id="rId9" Type="http://schemas.openxmlformats.org/officeDocument/2006/relationships/chart" Target="../charts/chart25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Salud!A1"/><Relationship Id="rId5" Type="http://schemas.openxmlformats.org/officeDocument/2006/relationships/image" Target="../media/image3.png"/><Relationship Id="rId4" Type="http://schemas.openxmlformats.org/officeDocument/2006/relationships/hyperlink" Target="#'Suministro personal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Radio!A1"/><Relationship Id="rId5" Type="http://schemas.openxmlformats.org/officeDocument/2006/relationships/image" Target="../media/image3.png"/><Relationship Id="rId4" Type="http://schemas.openxmlformats.org/officeDocument/2006/relationships/hyperlink" Target="#Educaci&#243;n!A1"/><Relationship Id="rId9" Type="http://schemas.openxmlformats.org/officeDocument/2006/relationships/chart" Target="../charts/chart28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Entretenimiento!A1"/><Relationship Id="rId5" Type="http://schemas.openxmlformats.org/officeDocument/2006/relationships/image" Target="../media/image3.png"/><Relationship Id="rId4" Type="http://schemas.openxmlformats.org/officeDocument/2006/relationships/hyperlink" Target="#Salud!A1"/><Relationship Id="rId9" Type="http://schemas.openxmlformats.org/officeDocument/2006/relationships/chart" Target="../charts/chart30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Deportes!A1"/><Relationship Id="rId5" Type="http://schemas.openxmlformats.org/officeDocument/2006/relationships/image" Target="../media/image3.png"/><Relationship Id="rId4" Type="http://schemas.openxmlformats.org/officeDocument/2006/relationships/hyperlink" Target="#Radio!A1"/><Relationship Id="rId9" Type="http://schemas.openxmlformats.org/officeDocument/2006/relationships/chart" Target="../charts/chart32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Restaurante Corr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33.xml"/><Relationship Id="rId5" Type="http://schemas.openxmlformats.org/officeDocument/2006/relationships/image" Target="../media/image3.png"/><Relationship Id="rId4" Type="http://schemas.openxmlformats.org/officeDocument/2006/relationships/hyperlink" Target="#Entretenimient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33616</xdr:colOff>
      <xdr:row>0</xdr:row>
      <xdr:rowOff>30207</xdr:rowOff>
    </xdr:from>
    <xdr:to>
      <xdr:col>9</xdr:col>
      <xdr:colOff>2028825</xdr:colOff>
      <xdr:row>5</xdr:row>
      <xdr:rowOff>25335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6" y="30207"/>
          <a:ext cx="7576859" cy="995253"/>
        </a:xfrm>
        <a:prstGeom prst="rect">
          <a:avLst/>
        </a:prstGeom>
      </xdr:spPr>
    </xdr:pic>
    <xdr:clientData/>
  </xdr:twoCellAnchor>
  <xdr:twoCellAnchor>
    <xdr:from>
      <xdr:col>5</xdr:col>
      <xdr:colOff>107770</xdr:colOff>
      <xdr:row>0</xdr:row>
      <xdr:rowOff>179758</xdr:rowOff>
    </xdr:from>
    <xdr:to>
      <xdr:col>7</xdr:col>
      <xdr:colOff>610721</xdr:colOff>
      <xdr:row>4</xdr:row>
      <xdr:rowOff>68916</xdr:rowOff>
    </xdr:to>
    <xdr:sp macro="" textlink="">
      <xdr:nvSpPr>
        <xdr:cNvPr id="5" name="3 CuadroTexto"/>
        <xdr:cNvSpPr txBox="1"/>
      </xdr:nvSpPr>
      <xdr:spPr>
        <a:xfrm>
          <a:off x="2336620" y="179758"/>
          <a:ext cx="3103276" cy="6892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1">
            <a:solidFill>
              <a:schemeClr val="bg1"/>
            </a:solidFill>
          </a:endParaRP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Servicios</a:t>
          </a: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no. 3 Julio 2014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272143</xdr:colOff>
      <xdr:row>6</xdr:row>
      <xdr:rowOff>0</xdr:rowOff>
    </xdr:from>
    <xdr:to>
      <xdr:col>1</xdr:col>
      <xdr:colOff>57617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143" y="1224643"/>
          <a:ext cx="275331" cy="279413"/>
        </a:xfrm>
        <a:prstGeom prst="rect">
          <a:avLst/>
        </a:prstGeom>
      </xdr:spPr>
    </xdr:pic>
    <xdr:clientData/>
  </xdr:twoCellAnchor>
  <xdr:twoCellAnchor editAs="oneCell">
    <xdr:from>
      <xdr:col>1</xdr:col>
      <xdr:colOff>100691</xdr:colOff>
      <xdr:row>5</xdr:row>
      <xdr:rowOff>200023</xdr:rowOff>
    </xdr:from>
    <xdr:to>
      <xdr:col>1</xdr:col>
      <xdr:colOff>378890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95991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60512</xdr:colOff>
      <xdr:row>0</xdr:row>
      <xdr:rowOff>28575</xdr:rowOff>
    </xdr:from>
    <xdr:to>
      <xdr:col>9</xdr:col>
      <xdr:colOff>57150</xdr:colOff>
      <xdr:row>4</xdr:row>
      <xdr:rowOff>133350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2" y="28575"/>
          <a:ext cx="7026088" cy="904875"/>
        </a:xfrm>
        <a:prstGeom prst="rect">
          <a:avLst/>
        </a:prstGeom>
      </xdr:spPr>
    </xdr:pic>
    <xdr:clientData/>
  </xdr:twoCellAnchor>
  <xdr:twoCellAnchor>
    <xdr:from>
      <xdr:col>3</xdr:col>
      <xdr:colOff>142873</xdr:colOff>
      <xdr:row>0</xdr:row>
      <xdr:rowOff>182737</xdr:rowOff>
    </xdr:from>
    <xdr:to>
      <xdr:col>5</xdr:col>
      <xdr:colOff>568137</xdr:colOff>
      <xdr:row>3</xdr:row>
      <xdr:rowOff>177694</xdr:rowOff>
    </xdr:to>
    <xdr:sp macro="" textlink="">
      <xdr:nvSpPr>
        <xdr:cNvPr id="8" name="3 CuadroTexto"/>
        <xdr:cNvSpPr txBox="1"/>
      </xdr:nvSpPr>
      <xdr:spPr>
        <a:xfrm>
          <a:off x="2305048" y="182737"/>
          <a:ext cx="2025464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Servicios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3 Julio de 2014</a:t>
          </a:r>
        </a:p>
        <a:p>
          <a:pPr algn="l"/>
          <a:r>
            <a:rPr lang="es-US" sz="1200" b="0" baseline="0">
              <a:solidFill>
                <a:schemeClr val="bg1"/>
              </a:solidFill>
            </a:rPr>
            <a:t> 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688602</xdr:colOff>
      <xdr:row>18</xdr:row>
      <xdr:rowOff>79001</xdr:rowOff>
    </xdr:from>
    <xdr:to>
      <xdr:col>7</xdr:col>
      <xdr:colOff>460562</xdr:colOff>
      <xdr:row>21</xdr:row>
      <xdr:rowOff>88526</xdr:rowOff>
    </xdr:to>
    <xdr:sp macro="" textlink="">
      <xdr:nvSpPr>
        <xdr:cNvPr id="9" name="1 CuadroTexto"/>
        <xdr:cNvSpPr txBox="1"/>
      </xdr:nvSpPr>
      <xdr:spPr>
        <a:xfrm>
          <a:off x="1181661" y="3485589"/>
          <a:ext cx="3962960" cy="6146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 operacionales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nominales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y total empleo en Bogotá.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 del trimestre %), 2014</a:t>
          </a:r>
        </a:p>
      </xdr:txBody>
    </xdr:sp>
    <xdr:clientData/>
  </xdr:twoCellAnchor>
  <xdr:twoCellAnchor editAs="oneCell">
    <xdr:from>
      <xdr:col>1</xdr:col>
      <xdr:colOff>428625</xdr:colOff>
      <xdr:row>6</xdr:row>
      <xdr:rowOff>8164</xdr:rowOff>
    </xdr:from>
    <xdr:to>
      <xdr:col>1</xdr:col>
      <xdr:colOff>706824</xdr:colOff>
      <xdr:row>7</xdr:row>
      <xdr:rowOff>86338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23925" y="1208314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472282</xdr:colOff>
      <xdr:row>21</xdr:row>
      <xdr:rowOff>111424</xdr:rowOff>
    </xdr:from>
    <xdr:to>
      <xdr:col>7</xdr:col>
      <xdr:colOff>490621</xdr:colOff>
      <xdr:row>33</xdr:row>
      <xdr:rowOff>4967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272143</xdr:colOff>
      <xdr:row>6</xdr:row>
      <xdr:rowOff>0</xdr:rowOff>
    </xdr:from>
    <xdr:to>
      <xdr:col>1</xdr:col>
      <xdr:colOff>95250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143" y="1200150"/>
          <a:ext cx="318407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100691</xdr:colOff>
      <xdr:row>5</xdr:row>
      <xdr:rowOff>200023</xdr:rowOff>
    </xdr:from>
    <xdr:to>
      <xdr:col>1</xdr:col>
      <xdr:colOff>378890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5991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60512</xdr:colOff>
      <xdr:row>0</xdr:row>
      <xdr:rowOff>28576</xdr:rowOff>
    </xdr:from>
    <xdr:to>
      <xdr:col>7</xdr:col>
      <xdr:colOff>304800</xdr:colOff>
      <xdr:row>4</xdr:row>
      <xdr:rowOff>57074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2" y="28576"/>
          <a:ext cx="6387913" cy="828598"/>
        </a:xfrm>
        <a:prstGeom prst="rect">
          <a:avLst/>
        </a:prstGeom>
      </xdr:spPr>
    </xdr:pic>
    <xdr:clientData/>
  </xdr:twoCellAnchor>
  <xdr:twoCellAnchor>
    <xdr:from>
      <xdr:col>2</xdr:col>
      <xdr:colOff>762000</xdr:colOff>
      <xdr:row>1</xdr:row>
      <xdr:rowOff>1762</xdr:rowOff>
    </xdr:from>
    <xdr:to>
      <xdr:col>4</xdr:col>
      <xdr:colOff>876300</xdr:colOff>
      <xdr:row>3</xdr:row>
      <xdr:rowOff>196744</xdr:rowOff>
    </xdr:to>
    <xdr:sp macro="" textlink="">
      <xdr:nvSpPr>
        <xdr:cNvPr id="6" name="3 CuadroTexto"/>
        <xdr:cNvSpPr txBox="1"/>
      </xdr:nvSpPr>
      <xdr:spPr>
        <a:xfrm>
          <a:off x="2114550" y="201787"/>
          <a:ext cx="2009775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Servicios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3 Julio de 2014</a:t>
          </a:r>
        </a:p>
        <a:p>
          <a:pPr algn="l"/>
          <a:r>
            <a:rPr lang="es-US" sz="1200" b="0" baseline="0">
              <a:solidFill>
                <a:schemeClr val="bg1"/>
              </a:solidFill>
            </a:rPr>
            <a:t> 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532840</xdr:colOff>
      <xdr:row>19</xdr:row>
      <xdr:rowOff>57150</xdr:rowOff>
    </xdr:from>
    <xdr:to>
      <xdr:col>6</xdr:col>
      <xdr:colOff>304800</xdr:colOff>
      <xdr:row>22</xdr:row>
      <xdr:rowOff>66675</xdr:rowOff>
    </xdr:to>
    <xdr:sp macro="" textlink="">
      <xdr:nvSpPr>
        <xdr:cNvPr id="7" name="1 CuadroTexto"/>
        <xdr:cNvSpPr txBox="1"/>
      </xdr:nvSpPr>
      <xdr:spPr>
        <a:xfrm>
          <a:off x="1028140" y="3867150"/>
          <a:ext cx="4601135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 operacionales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nominales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y total empleo en Bogotá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año corrido %), 2014</a:t>
          </a:r>
        </a:p>
      </xdr:txBody>
    </xdr:sp>
    <xdr:clientData/>
  </xdr:twoCellAnchor>
  <xdr:twoCellAnchor editAs="oneCell">
    <xdr:from>
      <xdr:col>1</xdr:col>
      <xdr:colOff>409575</xdr:colOff>
      <xdr:row>5</xdr:row>
      <xdr:rowOff>198664</xdr:rowOff>
    </xdr:from>
    <xdr:to>
      <xdr:col>1</xdr:col>
      <xdr:colOff>687774</xdr:colOff>
      <xdr:row>7</xdr:row>
      <xdr:rowOff>76813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04875" y="1198789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433062</xdr:colOff>
      <xdr:row>22</xdr:row>
      <xdr:rowOff>22898</xdr:rowOff>
    </xdr:from>
    <xdr:to>
      <xdr:col>6</xdr:col>
      <xdr:colOff>451401</xdr:colOff>
      <xdr:row>33</xdr:row>
      <xdr:rowOff>118147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30256</xdr:rowOff>
    </xdr:from>
    <xdr:to>
      <xdr:col>10</xdr:col>
      <xdr:colOff>104775</xdr:colOff>
      <xdr:row>4</xdr:row>
      <xdr:rowOff>173131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0256"/>
          <a:ext cx="7845239" cy="9429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1486541</xdr:colOff>
      <xdr:row>0</xdr:row>
      <xdr:rowOff>165529</xdr:rowOff>
    </xdr:from>
    <xdr:to>
      <xdr:col>6</xdr:col>
      <xdr:colOff>285750</xdr:colOff>
      <xdr:row>4</xdr:row>
      <xdr:rowOff>49734</xdr:rowOff>
    </xdr:to>
    <xdr:sp macro="" textlink="">
      <xdr:nvSpPr>
        <xdr:cNvPr id="6" name="3 CuadroTexto"/>
        <xdr:cNvSpPr txBox="1"/>
      </xdr:nvSpPr>
      <xdr:spPr>
        <a:xfrm>
          <a:off x="2334266" y="165529"/>
          <a:ext cx="2999734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100854</xdr:colOff>
      <xdr:row>36</xdr:row>
      <xdr:rowOff>168089</xdr:rowOff>
    </xdr:from>
    <xdr:to>
      <xdr:col>10</xdr:col>
      <xdr:colOff>0</xdr:colOff>
      <xdr:row>55</xdr:row>
      <xdr:rowOff>112060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89649</xdr:colOff>
      <xdr:row>33</xdr:row>
      <xdr:rowOff>69956</xdr:rowOff>
    </xdr:from>
    <xdr:to>
      <xdr:col>9</xdr:col>
      <xdr:colOff>609764</xdr:colOff>
      <xdr:row>35</xdr:row>
      <xdr:rowOff>161201</xdr:rowOff>
    </xdr:to>
    <xdr:sp macro="" textlink="">
      <xdr:nvSpPr>
        <xdr:cNvPr id="8" name="1 CuadroTexto"/>
        <xdr:cNvSpPr txBox="1"/>
      </xdr:nvSpPr>
      <xdr:spPr>
        <a:xfrm>
          <a:off x="941296" y="6726250"/>
          <a:ext cx="4991262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5" name="3 CuadroTexto"/>
        <xdr:cNvSpPr txBox="1"/>
      </xdr:nvSpPr>
      <xdr:spPr>
        <a:xfrm>
          <a:off x="1920769" y="154323"/>
          <a:ext cx="2945385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604318</xdr:colOff>
      <xdr:row>33</xdr:row>
      <xdr:rowOff>121182</xdr:rowOff>
    </xdr:from>
    <xdr:to>
      <xdr:col>9</xdr:col>
      <xdr:colOff>66675</xdr:colOff>
      <xdr:row>36</xdr:row>
      <xdr:rowOff>10721</xdr:rowOff>
    </xdr:to>
    <xdr:sp macro="" textlink="">
      <xdr:nvSpPr>
        <xdr:cNvPr id="7" name="1 CuadroTexto"/>
        <xdr:cNvSpPr txBox="1"/>
      </xdr:nvSpPr>
      <xdr:spPr>
        <a:xfrm>
          <a:off x="1452043" y="6722007"/>
          <a:ext cx="3377132" cy="48961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</xdr:txBody>
    </xdr:sp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22412</xdr:colOff>
      <xdr:row>0</xdr:row>
      <xdr:rowOff>30256</xdr:rowOff>
    </xdr:from>
    <xdr:to>
      <xdr:col>10</xdr:col>
      <xdr:colOff>266700</xdr:colOff>
      <xdr:row>4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30256"/>
          <a:ext cx="8397688" cy="855569"/>
        </a:xfrm>
        <a:prstGeom prst="rect">
          <a:avLst/>
        </a:prstGeom>
      </xdr:spPr>
    </xdr:pic>
    <xdr:clientData/>
  </xdr:twoCellAnchor>
  <xdr:twoCellAnchor>
    <xdr:from>
      <xdr:col>3</xdr:col>
      <xdr:colOff>1463568</xdr:colOff>
      <xdr:row>0</xdr:row>
      <xdr:rowOff>144798</xdr:rowOff>
    </xdr:from>
    <xdr:to>
      <xdr:col>6</xdr:col>
      <xdr:colOff>47625</xdr:colOff>
      <xdr:row>4</xdr:row>
      <xdr:rowOff>29003</xdr:rowOff>
    </xdr:to>
    <xdr:sp macro="" textlink="">
      <xdr:nvSpPr>
        <xdr:cNvPr id="12" name="3 CuadroTexto"/>
        <xdr:cNvSpPr txBox="1"/>
      </xdr:nvSpPr>
      <xdr:spPr>
        <a:xfrm>
          <a:off x="2311293" y="144798"/>
          <a:ext cx="3003657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4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Julio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76007</xdr:colOff>
      <xdr:row>37</xdr:row>
      <xdr:rowOff>43850</xdr:rowOff>
    </xdr:from>
    <xdr:to>
      <xdr:col>10</xdr:col>
      <xdr:colOff>0</xdr:colOff>
      <xdr:row>55</xdr:row>
      <xdr:rowOff>186604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179297</xdr:colOff>
      <xdr:row>5</xdr:row>
      <xdr:rowOff>190499</xdr:rowOff>
    </xdr:from>
    <xdr:to>
      <xdr:col>1</xdr:col>
      <xdr:colOff>285751</xdr:colOff>
      <xdr:row>7</xdr:row>
      <xdr:rowOff>78440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7" y="1199028"/>
          <a:ext cx="319366" cy="291353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5</xdr:row>
      <xdr:rowOff>190500</xdr:rowOff>
    </xdr:from>
    <xdr:to>
      <xdr:col>2</xdr:col>
      <xdr:colOff>304090</xdr:colOff>
      <xdr:row>7</xdr:row>
      <xdr:rowOff>66675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190625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772406</xdr:colOff>
      <xdr:row>33</xdr:row>
      <xdr:rowOff>121182</xdr:rowOff>
    </xdr:from>
    <xdr:to>
      <xdr:col>6</xdr:col>
      <xdr:colOff>234763</xdr:colOff>
      <xdr:row>36</xdr:row>
      <xdr:rowOff>10721</xdr:rowOff>
    </xdr:to>
    <xdr:sp macro="" textlink="">
      <xdr:nvSpPr>
        <xdr:cNvPr id="5" name="1 CuadroTexto"/>
        <xdr:cNvSpPr txBox="1"/>
      </xdr:nvSpPr>
      <xdr:spPr>
        <a:xfrm>
          <a:off x="1624053" y="6777476"/>
          <a:ext cx="35525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doce meses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</xdr:txBody>
    </xdr:sp>
    <xdr:clientData/>
  </xdr:twoCellAnchor>
  <xdr:twoCellAnchor editAs="oneCell">
    <xdr:from>
      <xdr:col>2</xdr:col>
      <xdr:colOff>319578</xdr:colOff>
      <xdr:row>6</xdr:row>
      <xdr:rowOff>1</xdr:rowOff>
    </xdr:from>
    <xdr:to>
      <xdr:col>3</xdr:col>
      <xdr:colOff>295276</xdr:colOff>
      <xdr:row>7</xdr:row>
      <xdr:rowOff>66676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4403" y="1200151"/>
          <a:ext cx="318598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22412</xdr:colOff>
      <xdr:row>0</xdr:row>
      <xdr:rowOff>19050</xdr:rowOff>
    </xdr:from>
    <xdr:to>
      <xdr:col>8</xdr:col>
      <xdr:colOff>0</xdr:colOff>
      <xdr:row>4</xdr:row>
      <xdr:rowOff>74519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19050"/>
          <a:ext cx="6936441" cy="862293"/>
        </a:xfrm>
        <a:prstGeom prst="rect">
          <a:avLst/>
        </a:prstGeom>
      </xdr:spPr>
    </xdr:pic>
    <xdr:clientData/>
  </xdr:twoCellAnchor>
  <xdr:twoCellAnchor>
    <xdr:from>
      <xdr:col>3</xdr:col>
      <xdr:colOff>1243852</xdr:colOff>
      <xdr:row>0</xdr:row>
      <xdr:rowOff>133593</xdr:rowOff>
    </xdr:from>
    <xdr:to>
      <xdr:col>4</xdr:col>
      <xdr:colOff>560295</xdr:colOff>
      <xdr:row>4</xdr:row>
      <xdr:rowOff>17798</xdr:rowOff>
    </xdr:to>
    <xdr:sp macro="" textlink="">
      <xdr:nvSpPr>
        <xdr:cNvPr id="8" name="3 CuadroTexto"/>
        <xdr:cNvSpPr txBox="1"/>
      </xdr:nvSpPr>
      <xdr:spPr>
        <a:xfrm>
          <a:off x="2095499" y="133593"/>
          <a:ext cx="2442884" cy="6910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4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Julio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156882</xdr:colOff>
      <xdr:row>37</xdr:row>
      <xdr:rowOff>43850</xdr:rowOff>
    </xdr:from>
    <xdr:to>
      <xdr:col>7</xdr:col>
      <xdr:colOff>78441</xdr:colOff>
      <xdr:row>55</xdr:row>
      <xdr:rowOff>186604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30256</xdr:rowOff>
    </xdr:from>
    <xdr:to>
      <xdr:col>10</xdr:col>
      <xdr:colOff>114300</xdr:colOff>
      <xdr:row>4</xdr:row>
      <xdr:rowOff>173131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0256"/>
          <a:ext cx="7854764" cy="9429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1486541</xdr:colOff>
      <xdr:row>0</xdr:row>
      <xdr:rowOff>165529</xdr:rowOff>
    </xdr:from>
    <xdr:to>
      <xdr:col>6</xdr:col>
      <xdr:colOff>285750</xdr:colOff>
      <xdr:row>4</xdr:row>
      <xdr:rowOff>49734</xdr:rowOff>
    </xdr:to>
    <xdr:sp macro="" textlink="">
      <xdr:nvSpPr>
        <xdr:cNvPr id="5" name="3 CuadroTexto"/>
        <xdr:cNvSpPr txBox="1"/>
      </xdr:nvSpPr>
      <xdr:spPr>
        <a:xfrm>
          <a:off x="2334266" y="165529"/>
          <a:ext cx="2999734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100854</xdr:colOff>
      <xdr:row>36</xdr:row>
      <xdr:rowOff>168089</xdr:rowOff>
    </xdr:from>
    <xdr:to>
      <xdr:col>10</xdr:col>
      <xdr:colOff>0</xdr:colOff>
      <xdr:row>55</xdr:row>
      <xdr:rowOff>112060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89649</xdr:colOff>
      <xdr:row>33</xdr:row>
      <xdr:rowOff>69956</xdr:rowOff>
    </xdr:from>
    <xdr:to>
      <xdr:col>9</xdr:col>
      <xdr:colOff>609764</xdr:colOff>
      <xdr:row>35</xdr:row>
      <xdr:rowOff>161201</xdr:rowOff>
    </xdr:to>
    <xdr:sp macro="" textlink="">
      <xdr:nvSpPr>
        <xdr:cNvPr id="7" name="1 CuadroTexto"/>
        <xdr:cNvSpPr txBox="1"/>
      </xdr:nvSpPr>
      <xdr:spPr>
        <a:xfrm>
          <a:off x="937374" y="6670781"/>
          <a:ext cx="6549440" cy="4912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 Personal ocupado</a:t>
          </a:r>
          <a:r>
            <a:rPr lang="es-ES" sz="1200" b="1" baseline="0">
              <a:solidFill>
                <a:srgbClr val="53722D"/>
              </a:solidFill>
            </a:rPr>
            <a:t>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604318</xdr:colOff>
      <xdr:row>33</xdr:row>
      <xdr:rowOff>121182</xdr:rowOff>
    </xdr:from>
    <xdr:to>
      <xdr:col>9</xdr:col>
      <xdr:colOff>66675</xdr:colOff>
      <xdr:row>36</xdr:row>
      <xdr:rowOff>10721</xdr:rowOff>
    </xdr:to>
    <xdr:sp macro="" textlink="">
      <xdr:nvSpPr>
        <xdr:cNvPr id="5" name="1 CuadroTexto"/>
        <xdr:cNvSpPr txBox="1"/>
      </xdr:nvSpPr>
      <xdr:spPr>
        <a:xfrm>
          <a:off x="1452043" y="6722007"/>
          <a:ext cx="5825057" cy="48961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 trimestre 2014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22412</xdr:colOff>
      <xdr:row>0</xdr:row>
      <xdr:rowOff>30256</xdr:rowOff>
    </xdr:from>
    <xdr:to>
      <xdr:col>10</xdr:col>
      <xdr:colOff>95250</xdr:colOff>
      <xdr:row>4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30256"/>
          <a:ext cx="8226238" cy="855569"/>
        </a:xfrm>
        <a:prstGeom prst="rect">
          <a:avLst/>
        </a:prstGeom>
      </xdr:spPr>
    </xdr:pic>
    <xdr:clientData/>
  </xdr:twoCellAnchor>
  <xdr:twoCellAnchor>
    <xdr:from>
      <xdr:col>3</xdr:col>
      <xdr:colOff>1463568</xdr:colOff>
      <xdr:row>0</xdr:row>
      <xdr:rowOff>144798</xdr:rowOff>
    </xdr:from>
    <xdr:to>
      <xdr:col>6</xdr:col>
      <xdr:colOff>47625</xdr:colOff>
      <xdr:row>4</xdr:row>
      <xdr:rowOff>29003</xdr:rowOff>
    </xdr:to>
    <xdr:sp macro="" textlink="">
      <xdr:nvSpPr>
        <xdr:cNvPr id="8" name="3 CuadroTexto"/>
        <xdr:cNvSpPr txBox="1"/>
      </xdr:nvSpPr>
      <xdr:spPr>
        <a:xfrm>
          <a:off x="2311293" y="144798"/>
          <a:ext cx="3003657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4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Julio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76007</xdr:colOff>
      <xdr:row>37</xdr:row>
      <xdr:rowOff>43850</xdr:rowOff>
    </xdr:from>
    <xdr:to>
      <xdr:col>10</xdr:col>
      <xdr:colOff>0</xdr:colOff>
      <xdr:row>55</xdr:row>
      <xdr:rowOff>186604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53973</xdr:colOff>
      <xdr:row>0</xdr:row>
      <xdr:rowOff>25401</xdr:rowOff>
    </xdr:from>
    <xdr:to>
      <xdr:col>8</xdr:col>
      <xdr:colOff>929368</xdr:colOff>
      <xdr:row>4</xdr:row>
      <xdr:rowOff>38101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73" y="25401"/>
          <a:ext cx="7371445" cy="8128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>
    <xdr:from>
      <xdr:col>3</xdr:col>
      <xdr:colOff>345757</xdr:colOff>
      <xdr:row>0</xdr:row>
      <xdr:rowOff>168275</xdr:rowOff>
    </xdr:from>
    <xdr:to>
      <xdr:col>5</xdr:col>
      <xdr:colOff>748394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82078" y="168275"/>
          <a:ext cx="2062709" cy="6123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149679</xdr:colOff>
      <xdr:row>22</xdr:row>
      <xdr:rowOff>190501</xdr:rowOff>
    </xdr:from>
    <xdr:to>
      <xdr:col>4</xdr:col>
      <xdr:colOff>504265</xdr:colOff>
      <xdr:row>35</xdr:row>
      <xdr:rowOff>81643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217715</xdr:colOff>
      <xdr:row>19</xdr:row>
      <xdr:rowOff>53787</xdr:rowOff>
    </xdr:from>
    <xdr:to>
      <xdr:col>4</xdr:col>
      <xdr:colOff>717177</xdr:colOff>
      <xdr:row>21</xdr:row>
      <xdr:rowOff>176968</xdr:rowOff>
    </xdr:to>
    <xdr:sp macro="" textlink="">
      <xdr:nvSpPr>
        <xdr:cNvPr id="8" name="1 CuadroTexto"/>
        <xdr:cNvSpPr txBox="1"/>
      </xdr:nvSpPr>
      <xdr:spPr>
        <a:xfrm>
          <a:off x="353786" y="3727716"/>
          <a:ext cx="3343355" cy="5313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19</xdr:row>
      <xdr:rowOff>44824</xdr:rowOff>
    </xdr:from>
    <xdr:to>
      <xdr:col>8</xdr:col>
      <xdr:colOff>521074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630491</xdr:colOff>
      <xdr:row>22</xdr:row>
      <xdr:rowOff>107258</xdr:rowOff>
    </xdr:from>
    <xdr:to>
      <xdr:col>8</xdr:col>
      <xdr:colOff>802822</xdr:colOff>
      <xdr:row>36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63498</xdr:colOff>
      <xdr:row>0</xdr:row>
      <xdr:rowOff>25401</xdr:rowOff>
    </xdr:from>
    <xdr:to>
      <xdr:col>8</xdr:col>
      <xdr:colOff>354667</xdr:colOff>
      <xdr:row>4</xdr:row>
      <xdr:rowOff>76201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8" y="25401"/>
          <a:ext cx="6802786" cy="84593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2496485" y="168275"/>
          <a:ext cx="203069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22</xdr:row>
      <xdr:rowOff>190501</xdr:rowOff>
    </xdr:from>
    <xdr:to>
      <xdr:col>4</xdr:col>
      <xdr:colOff>504265</xdr:colOff>
      <xdr:row>36</xdr:row>
      <xdr:rowOff>49868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19</xdr:row>
      <xdr:rowOff>53787</xdr:rowOff>
    </xdr:from>
    <xdr:to>
      <xdr:col>4</xdr:col>
      <xdr:colOff>717177</xdr:colOff>
      <xdr:row>21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19</xdr:row>
      <xdr:rowOff>44824</xdr:rowOff>
    </xdr:from>
    <xdr:to>
      <xdr:col>8</xdr:col>
      <xdr:colOff>521074</xdr:colOff>
      <xdr:row>21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22</xdr:row>
      <xdr:rowOff>134471</xdr:rowOff>
    </xdr:from>
    <xdr:to>
      <xdr:col>8</xdr:col>
      <xdr:colOff>650503</xdr:colOff>
      <xdr:row>36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795617</xdr:colOff>
      <xdr:row>4</xdr:row>
      <xdr:rowOff>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3" cy="7747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22</xdr:row>
      <xdr:rowOff>190501</xdr:rowOff>
    </xdr:from>
    <xdr:to>
      <xdr:col>4</xdr:col>
      <xdr:colOff>504265</xdr:colOff>
      <xdr:row>36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19</xdr:row>
      <xdr:rowOff>53787</xdr:rowOff>
    </xdr:from>
    <xdr:to>
      <xdr:col>4</xdr:col>
      <xdr:colOff>717177</xdr:colOff>
      <xdr:row>21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65423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19</xdr:row>
      <xdr:rowOff>44824</xdr:rowOff>
    </xdr:from>
    <xdr:to>
      <xdr:col>8</xdr:col>
      <xdr:colOff>521074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22</xdr:row>
      <xdr:rowOff>134471</xdr:rowOff>
    </xdr:from>
    <xdr:to>
      <xdr:col>8</xdr:col>
      <xdr:colOff>650503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800100</xdr:colOff>
      <xdr:row>3</xdr:row>
      <xdr:rowOff>161926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299329" cy="736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>
    <xdr:from>
      <xdr:col>3</xdr:col>
      <xdr:colOff>277719</xdr:colOff>
      <xdr:row>0</xdr:row>
      <xdr:rowOff>101040</xdr:rowOff>
    </xdr:from>
    <xdr:to>
      <xdr:col>5</xdr:col>
      <xdr:colOff>647699</xdr:colOff>
      <xdr:row>3</xdr:row>
      <xdr:rowOff>101040</xdr:rowOff>
    </xdr:to>
    <xdr:sp macro="" textlink="">
      <xdr:nvSpPr>
        <xdr:cNvPr id="5" name="3 CuadroTexto"/>
        <xdr:cNvSpPr txBox="1"/>
      </xdr:nvSpPr>
      <xdr:spPr>
        <a:xfrm>
          <a:off x="2411319" y="101040"/>
          <a:ext cx="209400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22</xdr:row>
      <xdr:rowOff>190501</xdr:rowOff>
    </xdr:from>
    <xdr:to>
      <xdr:col>4</xdr:col>
      <xdr:colOff>504265</xdr:colOff>
      <xdr:row>36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168088</xdr:colOff>
      <xdr:row>19</xdr:row>
      <xdr:rowOff>53787</xdr:rowOff>
    </xdr:from>
    <xdr:to>
      <xdr:col>4</xdr:col>
      <xdr:colOff>717177</xdr:colOff>
      <xdr:row>21</xdr:row>
      <xdr:rowOff>176968</xdr:rowOff>
    </xdr:to>
    <xdr:sp macro="" textlink="">
      <xdr:nvSpPr>
        <xdr:cNvPr id="8" name="1 CuadroTexto"/>
        <xdr:cNvSpPr txBox="1"/>
      </xdr:nvSpPr>
      <xdr:spPr>
        <a:xfrm>
          <a:off x="302559" y="3684493"/>
          <a:ext cx="3485030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19</xdr:row>
      <xdr:rowOff>44824</xdr:rowOff>
    </xdr:from>
    <xdr:to>
      <xdr:col>8</xdr:col>
      <xdr:colOff>666751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3843619" y="3675530"/>
          <a:ext cx="323289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22</xdr:row>
      <xdr:rowOff>134471</xdr:rowOff>
    </xdr:from>
    <xdr:to>
      <xdr:col>8</xdr:col>
      <xdr:colOff>650503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705971</xdr:colOff>
      <xdr:row>4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4" cy="7746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476249</xdr:colOff>
      <xdr:row>23</xdr:row>
      <xdr:rowOff>9526</xdr:rowOff>
    </xdr:from>
    <xdr:to>
      <xdr:col>4</xdr:col>
      <xdr:colOff>532840</xdr:colOff>
      <xdr:row>36</xdr:row>
      <xdr:rowOff>68918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19</xdr:row>
      <xdr:rowOff>42580</xdr:rowOff>
    </xdr:from>
    <xdr:to>
      <xdr:col>5</xdr:col>
      <xdr:colOff>112059</xdr:colOff>
      <xdr:row>21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3673286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19</xdr:row>
      <xdr:rowOff>44824</xdr:rowOff>
    </xdr:from>
    <xdr:to>
      <xdr:col>8</xdr:col>
      <xdr:colOff>481852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4157384" y="3675530"/>
          <a:ext cx="273423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22</xdr:row>
      <xdr:rowOff>134471</xdr:rowOff>
    </xdr:from>
    <xdr:to>
      <xdr:col>8</xdr:col>
      <xdr:colOff>650503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923924</xdr:colOff>
      <xdr:row>3</xdr:row>
      <xdr:rowOff>161925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29" cy="7365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22</xdr:row>
      <xdr:rowOff>190501</xdr:rowOff>
    </xdr:from>
    <xdr:to>
      <xdr:col>4</xdr:col>
      <xdr:colOff>504265</xdr:colOff>
      <xdr:row>36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19</xdr:row>
      <xdr:rowOff>42580</xdr:rowOff>
    </xdr:from>
    <xdr:to>
      <xdr:col>5</xdr:col>
      <xdr:colOff>112059</xdr:colOff>
      <xdr:row>21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19</xdr:row>
      <xdr:rowOff>44824</xdr:rowOff>
    </xdr:from>
    <xdr:to>
      <xdr:col>8</xdr:col>
      <xdr:colOff>481852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22</xdr:row>
      <xdr:rowOff>134471</xdr:rowOff>
    </xdr:from>
    <xdr:to>
      <xdr:col>8</xdr:col>
      <xdr:colOff>650503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914400</xdr:colOff>
      <xdr:row>4</xdr:row>
      <xdr:rowOff>66675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8413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409574</xdr:colOff>
      <xdr:row>23</xdr:row>
      <xdr:rowOff>38101</xdr:rowOff>
    </xdr:from>
    <xdr:to>
      <xdr:col>4</xdr:col>
      <xdr:colOff>466165</xdr:colOff>
      <xdr:row>36</xdr:row>
      <xdr:rowOff>97493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19</xdr:row>
      <xdr:rowOff>42580</xdr:rowOff>
    </xdr:from>
    <xdr:to>
      <xdr:col>5</xdr:col>
      <xdr:colOff>112059</xdr:colOff>
      <xdr:row>21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19</xdr:row>
      <xdr:rowOff>44824</xdr:rowOff>
    </xdr:from>
    <xdr:to>
      <xdr:col>8</xdr:col>
      <xdr:colOff>481852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22</xdr:row>
      <xdr:rowOff>134471</xdr:rowOff>
    </xdr:from>
    <xdr:to>
      <xdr:col>8</xdr:col>
      <xdr:colOff>650503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923925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6041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22</xdr:row>
      <xdr:rowOff>190501</xdr:rowOff>
    </xdr:from>
    <xdr:to>
      <xdr:col>4</xdr:col>
      <xdr:colOff>504265</xdr:colOff>
      <xdr:row>36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19</xdr:row>
      <xdr:rowOff>42580</xdr:rowOff>
    </xdr:from>
    <xdr:to>
      <xdr:col>5</xdr:col>
      <xdr:colOff>112059</xdr:colOff>
      <xdr:row>21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19</xdr:row>
      <xdr:rowOff>44824</xdr:rowOff>
    </xdr:from>
    <xdr:to>
      <xdr:col>8</xdr:col>
      <xdr:colOff>896470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22</xdr:row>
      <xdr:rowOff>134471</xdr:rowOff>
    </xdr:from>
    <xdr:to>
      <xdr:col>8</xdr:col>
      <xdr:colOff>650503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466724</xdr:colOff>
      <xdr:row>23</xdr:row>
      <xdr:rowOff>1</xdr:rowOff>
    </xdr:from>
    <xdr:to>
      <xdr:col>4</xdr:col>
      <xdr:colOff>523315</xdr:colOff>
      <xdr:row>36</xdr:row>
      <xdr:rowOff>59393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19</xdr:row>
      <xdr:rowOff>42580</xdr:rowOff>
    </xdr:from>
    <xdr:to>
      <xdr:col>5</xdr:col>
      <xdr:colOff>112059</xdr:colOff>
      <xdr:row>21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19</xdr:row>
      <xdr:rowOff>44824</xdr:rowOff>
    </xdr:from>
    <xdr:to>
      <xdr:col>8</xdr:col>
      <xdr:colOff>896470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22</xdr:row>
      <xdr:rowOff>134471</xdr:rowOff>
    </xdr:from>
    <xdr:to>
      <xdr:col>8</xdr:col>
      <xdr:colOff>762561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657225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7564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2</xdr:col>
      <xdr:colOff>347383</xdr:colOff>
      <xdr:row>21</xdr:row>
      <xdr:rowOff>190501</xdr:rowOff>
    </xdr:from>
    <xdr:to>
      <xdr:col>7</xdr:col>
      <xdr:colOff>9525</xdr:colOff>
      <xdr:row>31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535081</xdr:colOff>
      <xdr:row>19</xdr:row>
      <xdr:rowOff>57149</xdr:rowOff>
    </xdr:from>
    <xdr:to>
      <xdr:col>6</xdr:col>
      <xdr:colOff>855009</xdr:colOff>
      <xdr:row>21</xdr:row>
      <xdr:rowOff>51460</xdr:rowOff>
    </xdr:to>
    <xdr:sp macro="" textlink="">
      <xdr:nvSpPr>
        <xdr:cNvPr id="8" name="1 CuadroTexto"/>
        <xdr:cNvSpPr txBox="1"/>
      </xdr:nvSpPr>
      <xdr:spPr>
        <a:xfrm>
          <a:off x="1744756" y="3857624"/>
          <a:ext cx="3701303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63494</xdr:colOff>
      <xdr:row>0</xdr:row>
      <xdr:rowOff>25401</xdr:rowOff>
    </xdr:from>
    <xdr:to>
      <xdr:col>8</xdr:col>
      <xdr:colOff>942974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4" y="25401"/>
          <a:ext cx="734695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22</xdr:row>
      <xdr:rowOff>190501</xdr:rowOff>
    </xdr:from>
    <xdr:to>
      <xdr:col>4</xdr:col>
      <xdr:colOff>504265</xdr:colOff>
      <xdr:row>36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19</xdr:row>
      <xdr:rowOff>42580</xdr:rowOff>
    </xdr:from>
    <xdr:to>
      <xdr:col>5</xdr:col>
      <xdr:colOff>112059</xdr:colOff>
      <xdr:row>21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19</xdr:row>
      <xdr:rowOff>44824</xdr:rowOff>
    </xdr:from>
    <xdr:to>
      <xdr:col>8</xdr:col>
      <xdr:colOff>896470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22</xdr:row>
      <xdr:rowOff>96371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952500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22</xdr:row>
      <xdr:rowOff>95251</xdr:rowOff>
    </xdr:from>
    <xdr:to>
      <xdr:col>4</xdr:col>
      <xdr:colOff>504265</xdr:colOff>
      <xdr:row>36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19</xdr:row>
      <xdr:rowOff>42580</xdr:rowOff>
    </xdr:from>
    <xdr:to>
      <xdr:col>5</xdr:col>
      <xdr:colOff>112059</xdr:colOff>
      <xdr:row>21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19</xdr:row>
      <xdr:rowOff>44824</xdr:rowOff>
    </xdr:from>
    <xdr:to>
      <xdr:col>8</xdr:col>
      <xdr:colOff>896470</xdr:colOff>
      <xdr:row>21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22</xdr:row>
      <xdr:rowOff>112059</xdr:rowOff>
    </xdr:from>
    <xdr:to>
      <xdr:col>8</xdr:col>
      <xdr:colOff>885264</xdr:colOff>
      <xdr:row>36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855009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22</xdr:row>
      <xdr:rowOff>190501</xdr:rowOff>
    </xdr:from>
    <xdr:to>
      <xdr:col>4</xdr:col>
      <xdr:colOff>504265</xdr:colOff>
      <xdr:row>36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19</xdr:row>
      <xdr:rowOff>14005</xdr:rowOff>
    </xdr:from>
    <xdr:to>
      <xdr:col>5</xdr:col>
      <xdr:colOff>112059</xdr:colOff>
      <xdr:row>21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19</xdr:row>
      <xdr:rowOff>76199</xdr:rowOff>
    </xdr:from>
    <xdr:to>
      <xdr:col>8</xdr:col>
      <xdr:colOff>896470</xdr:colOff>
      <xdr:row>21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22</xdr:row>
      <xdr:rowOff>112059</xdr:rowOff>
    </xdr:from>
    <xdr:to>
      <xdr:col>8</xdr:col>
      <xdr:colOff>856689</xdr:colOff>
      <xdr:row>36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582706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648829" cy="8004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291167</xdr:colOff>
      <xdr:row>0</xdr:row>
      <xdr:rowOff>112806</xdr:rowOff>
    </xdr:from>
    <xdr:to>
      <xdr:col>5</xdr:col>
      <xdr:colOff>1292038</xdr:colOff>
      <xdr:row>3</xdr:row>
      <xdr:rowOff>112806</xdr:rowOff>
    </xdr:to>
    <xdr:sp macro="" textlink="">
      <xdr:nvSpPr>
        <xdr:cNvPr id="5" name="3 CuadroTexto"/>
        <xdr:cNvSpPr txBox="1"/>
      </xdr:nvSpPr>
      <xdr:spPr>
        <a:xfrm>
          <a:off x="2039285" y="112806"/>
          <a:ext cx="2883459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3 Julio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179293</xdr:colOff>
      <xdr:row>22</xdr:row>
      <xdr:rowOff>89649</xdr:rowOff>
    </xdr:from>
    <xdr:to>
      <xdr:col>7</xdr:col>
      <xdr:colOff>168087</xdr:colOff>
      <xdr:row>32</xdr:row>
      <xdr:rowOff>112059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1681</xdr:colOff>
      <xdr:row>19</xdr:row>
      <xdr:rowOff>89647</xdr:rowOff>
    </xdr:from>
    <xdr:to>
      <xdr:col>6</xdr:col>
      <xdr:colOff>864534</xdr:colOff>
      <xdr:row>21</xdr:row>
      <xdr:rowOff>44177</xdr:rowOff>
    </xdr:to>
    <xdr:sp macro="" textlink="">
      <xdr:nvSpPr>
        <xdr:cNvPr id="8" name="1 CuadroTexto"/>
        <xdr:cNvSpPr txBox="1"/>
      </xdr:nvSpPr>
      <xdr:spPr>
        <a:xfrm>
          <a:off x="1749799" y="3922059"/>
          <a:ext cx="3742764" cy="3579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638736</xdr:colOff>
      <xdr:row>6</xdr:row>
      <xdr:rowOff>22412</xdr:rowOff>
    </xdr:from>
    <xdr:to>
      <xdr:col>1</xdr:col>
      <xdr:colOff>912165</xdr:colOff>
      <xdr:row>7</xdr:row>
      <xdr:rowOff>99730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3207" y="1232647"/>
          <a:ext cx="273429" cy="2790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K35"/>
  <sheetViews>
    <sheetView tabSelected="1" zoomScaleNormal="100" zoomScaleSheetLayoutView="100" zoomScalePageLayoutView="80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2.140625" style="4" customWidth="1"/>
    <col min="3" max="3" width="11.28515625" style="4" customWidth="1"/>
    <col min="4" max="4" width="6.42578125" style="4" customWidth="1"/>
    <col min="5" max="5" width="11.7109375" style="4" customWidth="1"/>
    <col min="6" max="6" width="15.5703125" style="4" customWidth="1"/>
    <col min="7" max="7" width="17.28515625" style="4" customWidth="1"/>
    <col min="8" max="8" width="6.7109375" style="4" customWidth="1"/>
    <col min="9" max="9" width="10.7109375" style="4" customWidth="1"/>
    <col min="10" max="10" width="30.7109375" style="4" customWidth="1"/>
    <col min="11" max="16384" width="10.85546875" style="4"/>
  </cols>
  <sheetData>
    <row r="1" spans="1:1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7"/>
    </row>
    <row r="2" spans="1:11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7"/>
    </row>
    <row r="3" spans="1:11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7"/>
    </row>
    <row r="4" spans="1:11" x14ac:dyDescent="0.25">
      <c r="A4" s="5"/>
      <c r="B4" s="6"/>
      <c r="C4" s="6"/>
      <c r="D4" s="6"/>
      <c r="E4" s="6"/>
      <c r="F4" s="6"/>
      <c r="G4" s="6"/>
      <c r="H4" s="6"/>
      <c r="I4" s="6"/>
      <c r="J4" s="8"/>
      <c r="K4" s="7"/>
    </row>
    <row r="5" spans="1:11" x14ac:dyDescent="0.25">
      <c r="A5" s="5"/>
      <c r="B5" s="6"/>
      <c r="C5" s="6"/>
      <c r="D5" s="6"/>
      <c r="E5" s="6"/>
      <c r="F5" s="6"/>
      <c r="G5" s="6"/>
      <c r="H5" s="6"/>
      <c r="I5" s="6"/>
      <c r="J5" s="8"/>
      <c r="K5" s="7"/>
    </row>
    <row r="6" spans="1:11" x14ac:dyDescent="0.25">
      <c r="A6" s="5"/>
      <c r="B6" s="6"/>
      <c r="C6" s="6"/>
      <c r="D6" s="6"/>
      <c r="E6" s="6"/>
      <c r="F6" s="6"/>
      <c r="G6" s="6"/>
      <c r="H6" s="6"/>
      <c r="I6" s="6"/>
      <c r="J6" s="8"/>
      <c r="K6" s="7"/>
    </row>
    <row r="7" spans="1:11" x14ac:dyDescent="0.25">
      <c r="A7" s="5"/>
      <c r="B7" s="6"/>
      <c r="C7" s="6"/>
      <c r="D7" s="6"/>
      <c r="E7" s="6"/>
      <c r="F7" s="6"/>
      <c r="G7" s="6"/>
      <c r="H7" s="6"/>
      <c r="I7" s="6"/>
      <c r="J7" s="8"/>
      <c r="K7" s="7"/>
    </row>
    <row r="8" spans="1:11" ht="18.75" x14ac:dyDescent="0.3">
      <c r="A8" s="17"/>
      <c r="B8" s="97" t="s">
        <v>1</v>
      </c>
      <c r="C8" s="97"/>
      <c r="D8" s="97"/>
      <c r="E8" s="97"/>
      <c r="F8" s="97"/>
      <c r="G8" s="97"/>
      <c r="H8" s="97"/>
      <c r="I8" s="97"/>
      <c r="J8" s="98"/>
      <c r="K8" s="7"/>
    </row>
    <row r="9" spans="1:11" x14ac:dyDescent="0.25">
      <c r="A9" s="5"/>
      <c r="B9" s="33"/>
      <c r="C9" s="10"/>
      <c r="D9" s="10"/>
      <c r="E9" s="10"/>
      <c r="F9" s="33"/>
      <c r="H9" s="33"/>
      <c r="I9" s="33"/>
      <c r="J9" s="34"/>
      <c r="K9" s="7"/>
    </row>
    <row r="10" spans="1:11" x14ac:dyDescent="0.25">
      <c r="A10" s="5"/>
      <c r="B10" s="38"/>
      <c r="D10" s="10"/>
      <c r="E10" s="10"/>
      <c r="I10" s="33"/>
      <c r="J10" s="34"/>
      <c r="K10" s="7"/>
    </row>
    <row r="11" spans="1:11" x14ac:dyDescent="0.25">
      <c r="A11" s="5"/>
      <c r="D11" s="38" t="s">
        <v>13</v>
      </c>
      <c r="E11" s="10"/>
      <c r="F11" s="35"/>
      <c r="G11" s="35"/>
      <c r="I11" s="35"/>
      <c r="J11" s="36"/>
      <c r="K11" s="7"/>
    </row>
    <row r="12" spans="1:11" ht="17.25" customHeight="1" x14ac:dyDescent="0.25">
      <c r="A12" s="5"/>
      <c r="D12" s="35"/>
      <c r="E12" s="31" t="s">
        <v>33</v>
      </c>
      <c r="I12" s="41"/>
      <c r="J12" s="42"/>
      <c r="K12" s="7"/>
    </row>
    <row r="13" spans="1:11" ht="17.25" customHeight="1" x14ac:dyDescent="0.25">
      <c r="A13" s="5"/>
      <c r="D13" s="35"/>
      <c r="E13" s="31" t="s">
        <v>88</v>
      </c>
      <c r="I13" s="41"/>
      <c r="J13" s="42"/>
      <c r="K13" s="7"/>
    </row>
    <row r="14" spans="1:11" ht="17.25" customHeight="1" x14ac:dyDescent="0.25">
      <c r="A14" s="5"/>
      <c r="D14" s="35"/>
      <c r="E14" s="31"/>
      <c r="I14" s="41"/>
      <c r="J14" s="42"/>
      <c r="K14" s="7"/>
    </row>
    <row r="15" spans="1:11" ht="17.25" customHeight="1" x14ac:dyDescent="0.25">
      <c r="A15" s="5"/>
      <c r="D15" s="38" t="s">
        <v>115</v>
      </c>
      <c r="E15" s="31"/>
      <c r="I15" s="41"/>
      <c r="J15" s="42"/>
      <c r="K15" s="7"/>
    </row>
    <row r="16" spans="1:11" x14ac:dyDescent="0.25">
      <c r="A16" s="5"/>
      <c r="D16" s="38"/>
      <c r="E16" s="58" t="s">
        <v>47</v>
      </c>
      <c r="F16" s="35"/>
      <c r="G16" s="35"/>
      <c r="I16" s="35"/>
      <c r="J16" s="36"/>
      <c r="K16" s="7"/>
    </row>
    <row r="17" spans="1:11" x14ac:dyDescent="0.25">
      <c r="A17" s="5"/>
      <c r="D17" s="38"/>
      <c r="E17" s="58" t="s">
        <v>89</v>
      </c>
      <c r="F17" s="35"/>
      <c r="G17" s="35"/>
      <c r="I17" s="35"/>
      <c r="J17" s="36"/>
      <c r="K17" s="7"/>
    </row>
    <row r="18" spans="1:11" x14ac:dyDescent="0.25">
      <c r="A18" s="5"/>
      <c r="D18" s="38"/>
      <c r="E18" s="58" t="s">
        <v>90</v>
      </c>
      <c r="F18" s="35"/>
      <c r="G18" s="35"/>
      <c r="I18" s="35"/>
      <c r="J18" s="36"/>
      <c r="K18" s="7"/>
    </row>
    <row r="19" spans="1:11" ht="16.5" customHeight="1" x14ac:dyDescent="0.25">
      <c r="A19" s="5"/>
      <c r="I19" s="43"/>
      <c r="J19" s="44"/>
      <c r="K19" s="7"/>
    </row>
    <row r="20" spans="1:11" ht="16.5" customHeight="1" x14ac:dyDescent="0.25">
      <c r="A20" s="5"/>
      <c r="D20" s="38" t="s">
        <v>116</v>
      </c>
      <c r="E20" s="31"/>
      <c r="I20" s="43"/>
      <c r="J20" s="44"/>
      <c r="K20" s="7"/>
    </row>
    <row r="21" spans="1:11" ht="16.5" customHeight="1" x14ac:dyDescent="0.25">
      <c r="A21" s="5"/>
      <c r="D21" s="38"/>
      <c r="E21" s="58" t="s">
        <v>47</v>
      </c>
      <c r="I21" s="43"/>
      <c r="J21" s="44"/>
      <c r="K21" s="7"/>
    </row>
    <row r="22" spans="1:11" ht="16.5" customHeight="1" x14ac:dyDescent="0.25">
      <c r="A22" s="5"/>
      <c r="D22" s="38"/>
      <c r="E22" s="58" t="s">
        <v>89</v>
      </c>
      <c r="I22" s="43"/>
      <c r="J22" s="44"/>
      <c r="K22" s="7"/>
    </row>
    <row r="23" spans="1:11" ht="16.5" customHeight="1" x14ac:dyDescent="0.25">
      <c r="A23" s="5"/>
      <c r="D23" s="38"/>
      <c r="E23" s="58"/>
      <c r="I23" s="43"/>
      <c r="J23" s="44"/>
      <c r="K23" s="7"/>
    </row>
    <row r="24" spans="1:11" ht="16.5" customHeight="1" x14ac:dyDescent="0.25">
      <c r="A24" s="5"/>
      <c r="D24" s="38" t="s">
        <v>48</v>
      </c>
      <c r="H24" s="38"/>
      <c r="J24" s="37"/>
      <c r="K24" s="7"/>
    </row>
    <row r="25" spans="1:11" ht="16.5" customHeight="1" x14ac:dyDescent="0.25">
      <c r="A25" s="5"/>
      <c r="D25" s="38"/>
      <c r="E25" s="54" t="s">
        <v>32</v>
      </c>
      <c r="H25" s="38"/>
      <c r="I25" s="31" t="s">
        <v>29</v>
      </c>
      <c r="J25" s="37"/>
      <c r="K25" s="7"/>
    </row>
    <row r="26" spans="1:11" ht="16.5" customHeight="1" x14ac:dyDescent="0.25">
      <c r="A26" s="5"/>
      <c r="E26" s="31" t="s">
        <v>26</v>
      </c>
      <c r="I26" s="31" t="s">
        <v>30</v>
      </c>
      <c r="J26" s="37"/>
      <c r="K26" s="7"/>
    </row>
    <row r="27" spans="1:11" ht="16.5" customHeight="1" x14ac:dyDescent="0.25">
      <c r="A27" s="5"/>
      <c r="E27" s="31" t="s">
        <v>34</v>
      </c>
      <c r="I27" s="31" t="s">
        <v>36</v>
      </c>
      <c r="J27" s="37"/>
      <c r="K27" s="7"/>
    </row>
    <row r="28" spans="1:11" ht="16.5" customHeight="1" x14ac:dyDescent="0.25">
      <c r="A28" s="5"/>
      <c r="E28" s="31" t="s">
        <v>28</v>
      </c>
      <c r="I28" s="54" t="s">
        <v>38</v>
      </c>
      <c r="J28" s="37"/>
      <c r="K28" s="7"/>
    </row>
    <row r="29" spans="1:11" ht="16.5" customHeight="1" x14ac:dyDescent="0.25">
      <c r="A29" s="5"/>
      <c r="E29" s="31" t="s">
        <v>35</v>
      </c>
      <c r="I29" s="54" t="s">
        <v>39</v>
      </c>
      <c r="J29" s="37"/>
      <c r="K29" s="7"/>
    </row>
    <row r="30" spans="1:11" ht="16.5" customHeight="1" x14ac:dyDescent="0.25">
      <c r="A30" s="5"/>
      <c r="E30" s="31" t="s">
        <v>20</v>
      </c>
      <c r="I30" s="63" t="s">
        <v>40</v>
      </c>
      <c r="J30" s="37"/>
      <c r="K30" s="7"/>
    </row>
    <row r="31" spans="1:11" ht="16.5" customHeight="1" x14ac:dyDescent="0.25">
      <c r="A31" s="5"/>
      <c r="E31" s="31" t="s">
        <v>21</v>
      </c>
      <c r="I31" s="63" t="s">
        <v>41</v>
      </c>
      <c r="J31" s="37"/>
      <c r="K31" s="7"/>
    </row>
    <row r="32" spans="1:11" ht="16.5" customHeight="1" x14ac:dyDescent="0.25">
      <c r="A32" s="5"/>
      <c r="I32" s="15"/>
      <c r="J32" s="37"/>
      <c r="K32" s="7"/>
    </row>
    <row r="33" spans="1:11" ht="16.5" customHeight="1" x14ac:dyDescent="0.25">
      <c r="A33" s="5"/>
      <c r="I33" s="31"/>
      <c r="J33" s="37"/>
      <c r="K33" s="7"/>
    </row>
    <row r="34" spans="1:11" x14ac:dyDescent="0.25">
      <c r="A34" s="5"/>
      <c r="C34" s="15"/>
      <c r="D34" s="15"/>
      <c r="F34" s="15"/>
      <c r="G34" s="15"/>
      <c r="H34" s="15"/>
      <c r="I34" s="15"/>
      <c r="J34" s="29"/>
    </row>
    <row r="35" spans="1:11" x14ac:dyDescent="0.25">
      <c r="A35" s="17"/>
      <c r="B35" s="18" t="s">
        <v>91</v>
      </c>
      <c r="C35" s="19"/>
      <c r="D35" s="19"/>
      <c r="E35" s="19"/>
      <c r="F35" s="19"/>
      <c r="G35" s="19"/>
      <c r="H35" s="19"/>
      <c r="I35" s="19"/>
      <c r="J35" s="20"/>
    </row>
  </sheetData>
  <mergeCells count="1">
    <mergeCell ref="B8:J8"/>
  </mergeCells>
  <hyperlinks>
    <hyperlink ref="E28" location="'Aux Transporte'!A1" display="Actividades auxiliares al transporte"/>
    <hyperlink ref="E12" location="'Princ resultados anual'!A1" display="Ingresos operacionales y empleo. Bogotá Vs Colombia (Variación anual %)"/>
    <hyperlink ref="E26" location="Telecomunicaciones!A1" display="Telecomunicaciones "/>
    <hyperlink ref="I25" location="'I &amp; D'!A1" display="Investigación y Desarrollo"/>
    <hyperlink ref="I26" location="'Suministro personal'!A1" display="Suministro de personal"/>
    <hyperlink ref="E16" location="'Ing Actividad Anual'!A1" display="Principales indicadores estadísticos por actividad económica (Variación anual %)"/>
    <hyperlink ref="E25" location="Restaurantes!A1" display="Restaurantes y Bares"/>
    <hyperlink ref="E27" location="Postales!A1" display="Servicios postales y de correo"/>
    <hyperlink ref="E29" location="Inmobiliarias!A1" display="Actividades inmobiliarias"/>
    <hyperlink ref="E30" location="Informatica!A1" display="Informática"/>
    <hyperlink ref="E31" location="Publicidad!A1" display="Publicidad"/>
    <hyperlink ref="I27" location="Educación!A1" display="Educación superior"/>
    <hyperlink ref="I28" location="Salud!A1" display="Salud Humana Privada"/>
    <hyperlink ref="I29" location="Radio!A1" display="Radio y Televisión"/>
    <hyperlink ref="I30" location="Entretenimiento!A1" display="Entretenimiento y Otros servicios"/>
    <hyperlink ref="I31" location="Deportes!A1" display="Actividades deportivas y de esparcimiento"/>
    <hyperlink ref="E13" location="'Princ result corrido'!A1" display="Ingresos operacionales y empleo. Bogotá Vs Colombia (Variación año corrido %)"/>
    <hyperlink ref="E17" location="'Ing Actividad Corrida'!A1" display="Principales indicadores estadísticos por actividad económica (Variación año corrido %)"/>
    <hyperlink ref="E18" location="'Ing Actividad Doce Meses'!A1" display="Principales indicadores estadísticos por actividad económica (Variación doce meses %)"/>
    <hyperlink ref="E21" location="'Empleo Act Anual'!A1" display="Principales indicadores estadísticos por actividad económica (Variación anual %)"/>
    <hyperlink ref="E22" location="'Empleo Act Corrida'!A1" display="Principales indicadores estadísticos por actividad económica (Variación año corrido %)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122" scale="81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38"/>
  <sheetViews>
    <sheetView zoomScaleNormal="100" workbookViewId="0">
      <selection activeCell="A10" sqref="A10"/>
    </sheetView>
  </sheetViews>
  <sheetFormatPr baseColWidth="10" defaultColWidth="10.85546875" defaultRowHeight="15.75" x14ac:dyDescent="0.25"/>
  <cols>
    <col min="1" max="1" width="7.42578125" style="4" customWidth="1"/>
    <col min="2" max="2" width="12.85546875" style="4" customWidth="1"/>
    <col min="3" max="3" width="11" style="4" customWidth="1"/>
    <col min="4" max="4" width="7.5703125" style="4" customWidth="1"/>
    <col min="5" max="5" width="16.28515625" style="4" customWidth="1"/>
    <col min="6" max="6" width="15.85546875" style="4" customWidth="1"/>
    <col min="7" max="7" width="15.5703125" style="4" customWidth="1"/>
    <col min="8" max="8" width="14" style="4" customWidth="1"/>
    <col min="9" max="9" width="4.85546875" style="4" customWidth="1"/>
    <col min="10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1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1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1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1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1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1" x14ac:dyDescent="0.25">
      <c r="A7" s="5"/>
      <c r="B7" s="49"/>
      <c r="C7" s="99" t="s">
        <v>11</v>
      </c>
      <c r="D7" s="99"/>
      <c r="E7" s="99"/>
      <c r="F7" s="99"/>
      <c r="G7" s="99"/>
      <c r="H7" s="47"/>
      <c r="I7" s="9"/>
      <c r="J7" s="5"/>
    </row>
    <row r="8" spans="1:11" x14ac:dyDescent="0.25">
      <c r="A8" s="5"/>
      <c r="B8" s="49"/>
      <c r="C8" s="100" t="s">
        <v>92</v>
      </c>
      <c r="D8" s="100"/>
      <c r="E8" s="100"/>
      <c r="F8" s="100"/>
      <c r="G8" s="100"/>
      <c r="H8" s="48"/>
      <c r="I8" s="9"/>
      <c r="J8" s="5"/>
    </row>
    <row r="9" spans="1:11" x14ac:dyDescent="0.25">
      <c r="A9" s="5"/>
      <c r="B9" s="49"/>
      <c r="C9" s="49"/>
      <c r="D9" s="49"/>
      <c r="F9" s="48"/>
      <c r="G9" s="68"/>
      <c r="H9" s="48"/>
      <c r="I9" s="9"/>
      <c r="J9" s="5"/>
    </row>
    <row r="10" spans="1:11" ht="15.75" customHeight="1" x14ac:dyDescent="0.25">
      <c r="A10" s="5"/>
      <c r="E10" s="101" t="s">
        <v>6</v>
      </c>
      <c r="F10" s="103" t="s">
        <v>110</v>
      </c>
      <c r="G10" s="56"/>
      <c r="H10" s="56"/>
      <c r="I10" s="9"/>
      <c r="J10" s="5"/>
    </row>
    <row r="11" spans="1:11" ht="30.75" customHeight="1" x14ac:dyDescent="0.25">
      <c r="A11" s="5"/>
      <c r="B11" s="49"/>
      <c r="C11" s="88"/>
      <c r="E11" s="102"/>
      <c r="F11" s="104"/>
      <c r="G11" s="56"/>
      <c r="H11" s="89"/>
      <c r="I11" s="9"/>
      <c r="J11" s="5"/>
    </row>
    <row r="12" spans="1:11" ht="12" customHeight="1" x14ac:dyDescent="0.25">
      <c r="A12" s="5"/>
      <c r="B12" s="7"/>
      <c r="C12" s="48"/>
      <c r="E12" s="48"/>
      <c r="G12" s="68"/>
      <c r="H12" s="48"/>
      <c r="I12" s="9"/>
      <c r="J12" s="5"/>
    </row>
    <row r="13" spans="1:11" x14ac:dyDescent="0.25">
      <c r="B13" s="87">
        <v>2013</v>
      </c>
      <c r="C13" s="51" t="s">
        <v>12</v>
      </c>
      <c r="E13" s="46">
        <v>3.4415673176575234</v>
      </c>
      <c r="F13" s="46">
        <v>1.2912675923949513</v>
      </c>
      <c r="G13" s="56"/>
      <c r="H13" s="56"/>
      <c r="I13" s="9"/>
      <c r="J13" s="5"/>
      <c r="K13" s="27"/>
    </row>
    <row r="14" spans="1:11" x14ac:dyDescent="0.25">
      <c r="B14" s="87"/>
      <c r="C14" s="51" t="s">
        <v>10</v>
      </c>
      <c r="E14" s="46">
        <v>4.9829214412832279</v>
      </c>
      <c r="F14" s="46">
        <v>-0.48764175910267493</v>
      </c>
      <c r="G14" s="56"/>
      <c r="H14" s="56"/>
      <c r="I14" s="9"/>
      <c r="J14" s="5"/>
      <c r="K14" s="27"/>
    </row>
    <row r="15" spans="1:11" x14ac:dyDescent="0.25">
      <c r="B15" s="87"/>
      <c r="C15" s="51" t="s">
        <v>31</v>
      </c>
      <c r="E15" s="46">
        <v>4.6345545848798464</v>
      </c>
      <c r="F15" s="46">
        <v>-1.2413105439905148</v>
      </c>
      <c r="G15" s="56"/>
      <c r="H15" s="56"/>
      <c r="I15" s="9"/>
      <c r="J15" s="5"/>
      <c r="K15" s="27"/>
    </row>
    <row r="16" spans="1:11" x14ac:dyDescent="0.25">
      <c r="B16" s="87"/>
      <c r="C16" s="51" t="s">
        <v>50</v>
      </c>
      <c r="E16" s="46">
        <v>5.2666597655396163</v>
      </c>
      <c r="F16" s="46">
        <v>-1.3343164041671463</v>
      </c>
      <c r="G16" s="56"/>
      <c r="H16" s="56"/>
      <c r="I16" s="9"/>
      <c r="J16" s="5"/>
      <c r="K16" s="27"/>
    </row>
    <row r="17" spans="1:11" x14ac:dyDescent="0.25">
      <c r="B17" s="87">
        <v>2014</v>
      </c>
      <c r="C17" s="51" t="s">
        <v>12</v>
      </c>
      <c r="E17" s="46">
        <v>8.8127335933156026</v>
      </c>
      <c r="F17" s="46">
        <v>2.0823384984195448</v>
      </c>
      <c r="G17" s="56"/>
      <c r="H17" s="56"/>
      <c r="I17" s="9"/>
      <c r="J17" s="5"/>
      <c r="K17" s="27"/>
    </row>
    <row r="18" spans="1:11" x14ac:dyDescent="0.25">
      <c r="A18" s="87"/>
      <c r="B18" s="51"/>
      <c r="C18" s="7"/>
      <c r="D18" s="7"/>
      <c r="E18" s="11"/>
      <c r="F18" s="11"/>
      <c r="G18" s="11"/>
      <c r="H18" s="11"/>
      <c r="I18" s="9"/>
      <c r="J18" s="5"/>
      <c r="K18" s="27"/>
    </row>
    <row r="19" spans="1:11" x14ac:dyDescent="0.25">
      <c r="A19" s="5"/>
      <c r="B19" s="7"/>
      <c r="C19" s="7"/>
      <c r="D19" s="7"/>
      <c r="E19" s="11"/>
      <c r="F19" s="11"/>
      <c r="G19" s="11"/>
      <c r="H19" s="11"/>
      <c r="I19" s="9"/>
      <c r="J19" s="5"/>
      <c r="K19" s="27"/>
    </row>
    <row r="20" spans="1:11" x14ac:dyDescent="0.25">
      <c r="A20" s="5"/>
      <c r="B20" s="7"/>
      <c r="C20" s="7"/>
      <c r="D20" s="7"/>
      <c r="E20" s="11"/>
      <c r="F20" s="11"/>
      <c r="G20" s="11"/>
      <c r="H20" s="11"/>
      <c r="I20" s="9"/>
      <c r="J20" s="5"/>
      <c r="K20" s="27"/>
    </row>
    <row r="21" spans="1:11" x14ac:dyDescent="0.25">
      <c r="A21" s="5"/>
      <c r="B21" s="7"/>
      <c r="C21" s="7"/>
      <c r="D21" s="7"/>
      <c r="E21" s="11"/>
      <c r="F21" s="11"/>
      <c r="G21" s="11"/>
      <c r="H21" s="11"/>
      <c r="I21" s="9"/>
      <c r="J21" s="5"/>
      <c r="K21" s="27"/>
    </row>
    <row r="22" spans="1:11" x14ac:dyDescent="0.25">
      <c r="A22" s="5"/>
      <c r="B22" s="7"/>
      <c r="C22" s="7"/>
      <c r="D22" s="7"/>
      <c r="E22" s="11"/>
      <c r="F22" s="11"/>
      <c r="G22" s="11"/>
      <c r="H22" s="11"/>
      <c r="I22" s="9"/>
      <c r="J22" s="5"/>
      <c r="K22" s="27"/>
    </row>
    <row r="23" spans="1:11" x14ac:dyDescent="0.25">
      <c r="A23" s="5"/>
      <c r="B23" s="7"/>
      <c r="C23" s="7"/>
      <c r="D23" s="7"/>
      <c r="E23" s="11"/>
      <c r="F23" s="11"/>
      <c r="G23" s="11"/>
      <c r="H23" s="11"/>
      <c r="I23" s="9"/>
      <c r="J23" s="5"/>
      <c r="K23" s="27"/>
    </row>
    <row r="24" spans="1:11" x14ac:dyDescent="0.25">
      <c r="A24" s="5"/>
      <c r="B24" s="7"/>
      <c r="C24" s="7"/>
      <c r="D24" s="7"/>
      <c r="E24" s="11"/>
      <c r="F24" s="11"/>
      <c r="G24" s="11"/>
      <c r="H24" s="11"/>
      <c r="I24" s="9"/>
      <c r="J24" s="5"/>
      <c r="K24" s="27"/>
    </row>
    <row r="25" spans="1:11" x14ac:dyDescent="0.25">
      <c r="A25" s="5"/>
      <c r="B25" s="7"/>
      <c r="C25" s="7"/>
      <c r="D25" s="7"/>
      <c r="E25" s="11"/>
      <c r="F25" s="11"/>
      <c r="G25" s="11"/>
      <c r="H25" s="11"/>
      <c r="I25" s="9"/>
      <c r="J25" s="5"/>
      <c r="K25" s="27"/>
    </row>
    <row r="26" spans="1:11" x14ac:dyDescent="0.25">
      <c r="A26" s="5"/>
      <c r="B26" s="7"/>
      <c r="C26" s="7"/>
      <c r="D26" s="7"/>
      <c r="E26" s="11"/>
      <c r="F26" s="11"/>
      <c r="G26" s="11"/>
      <c r="H26" s="11"/>
      <c r="I26" s="9"/>
      <c r="J26" s="5"/>
      <c r="K26" s="27"/>
    </row>
    <row r="27" spans="1:11" x14ac:dyDescent="0.25">
      <c r="A27" s="5"/>
      <c r="B27" s="7"/>
      <c r="C27" s="7"/>
      <c r="D27" s="7"/>
      <c r="E27" s="11"/>
      <c r="F27" s="11"/>
      <c r="G27" s="11"/>
      <c r="H27" s="11"/>
      <c r="I27" s="9"/>
      <c r="J27" s="5"/>
      <c r="K27" s="27"/>
    </row>
    <row r="28" spans="1:11" x14ac:dyDescent="0.25">
      <c r="A28" s="5"/>
      <c r="B28" s="7"/>
      <c r="C28" s="7"/>
      <c r="D28" s="7"/>
      <c r="E28" s="11"/>
      <c r="F28" s="11"/>
      <c r="G28" s="11"/>
      <c r="H28" s="11"/>
      <c r="I28" s="9"/>
      <c r="J28" s="5"/>
      <c r="K28" s="27"/>
    </row>
    <row r="29" spans="1:11" x14ac:dyDescent="0.25">
      <c r="A29" s="5"/>
      <c r="B29" s="7"/>
      <c r="C29" s="7"/>
      <c r="D29" s="7"/>
      <c r="E29" s="11"/>
      <c r="F29" s="11"/>
      <c r="G29" s="11"/>
      <c r="H29" s="11"/>
      <c r="I29" s="9"/>
      <c r="J29" s="5"/>
      <c r="K29" s="27"/>
    </row>
    <row r="30" spans="1:11" x14ac:dyDescent="0.25">
      <c r="A30" s="5"/>
      <c r="B30" s="7"/>
      <c r="C30" s="7"/>
      <c r="D30" s="7"/>
      <c r="E30" s="11"/>
      <c r="F30" s="11"/>
      <c r="G30" s="11"/>
      <c r="H30" s="11"/>
      <c r="I30" s="9"/>
      <c r="J30" s="5"/>
      <c r="K30" s="27"/>
    </row>
    <row r="31" spans="1:11" x14ac:dyDescent="0.25">
      <c r="A31" s="5"/>
      <c r="B31" s="7"/>
      <c r="C31" s="7"/>
      <c r="D31" s="7"/>
      <c r="E31" s="11"/>
      <c r="F31" s="11"/>
      <c r="G31" s="11"/>
      <c r="H31" s="11"/>
      <c r="I31" s="9"/>
      <c r="J31" s="5"/>
      <c r="K31" s="27"/>
    </row>
    <row r="32" spans="1:11" x14ac:dyDescent="0.25">
      <c r="A32" s="5"/>
      <c r="B32" s="7"/>
      <c r="C32" s="7"/>
      <c r="D32" s="7"/>
      <c r="E32" s="11"/>
      <c r="F32" s="11"/>
      <c r="G32" s="11"/>
      <c r="H32" s="11"/>
      <c r="I32" s="9"/>
      <c r="J32" s="5"/>
      <c r="K32" s="27"/>
    </row>
    <row r="33" spans="1:11" x14ac:dyDescent="0.25">
      <c r="A33" s="5"/>
      <c r="B33" s="7"/>
      <c r="C33" s="7"/>
      <c r="D33" s="7"/>
      <c r="E33" s="11"/>
      <c r="F33" s="11"/>
      <c r="G33" s="11"/>
      <c r="H33" s="11"/>
      <c r="I33" s="9"/>
      <c r="J33" s="5"/>
      <c r="K33" s="27"/>
    </row>
    <row r="34" spans="1:11" x14ac:dyDescent="0.25">
      <c r="A34" s="5"/>
      <c r="B34" s="7"/>
      <c r="C34" s="7"/>
      <c r="D34" s="7"/>
      <c r="E34" s="11"/>
      <c r="F34" s="11"/>
      <c r="G34" s="11"/>
      <c r="H34" s="11"/>
      <c r="I34" s="9"/>
      <c r="J34" s="5"/>
      <c r="K34" s="27"/>
    </row>
    <row r="35" spans="1:11" x14ac:dyDescent="0.25">
      <c r="A35" s="5"/>
      <c r="B35" s="16" t="str">
        <f>Índice!B35</f>
        <v>Fuente: Departamento Administrativo Nacional de Estadistica, Dane julio 2014</v>
      </c>
      <c r="C35" s="7"/>
      <c r="D35" s="7"/>
      <c r="E35" s="11"/>
      <c r="F35" s="11"/>
      <c r="G35" s="11"/>
      <c r="H35" s="11"/>
      <c r="I35" s="9"/>
      <c r="J35" s="5"/>
      <c r="K35" s="27"/>
    </row>
    <row r="36" spans="1:11" x14ac:dyDescent="0.25">
      <c r="A36" s="5"/>
      <c r="B36" s="76" t="s">
        <v>87</v>
      </c>
      <c r="C36" s="7"/>
      <c r="D36" s="7"/>
      <c r="E36" s="11"/>
      <c r="F36" s="11"/>
      <c r="G36" s="11"/>
      <c r="H36" s="11"/>
      <c r="I36" s="9"/>
      <c r="J36" s="5"/>
      <c r="K36" s="27"/>
    </row>
    <row r="37" spans="1:11" x14ac:dyDescent="0.25">
      <c r="A37" s="17"/>
      <c r="B37" s="76"/>
      <c r="C37" s="18"/>
      <c r="D37" s="18"/>
      <c r="E37" s="19"/>
      <c r="F37" s="19"/>
      <c r="G37" s="19"/>
      <c r="H37" s="19"/>
      <c r="I37" s="20"/>
      <c r="J37" s="5"/>
      <c r="K37" s="27"/>
    </row>
    <row r="38" spans="1:11" x14ac:dyDescent="0.25">
      <c r="A38" s="7"/>
      <c r="B38" s="22"/>
      <c r="C38" s="22"/>
      <c r="D38" s="22"/>
      <c r="E38" s="22"/>
      <c r="F38" s="22"/>
      <c r="G38" s="22"/>
      <c r="H38" s="22"/>
      <c r="I38" s="22"/>
      <c r="K38" s="27"/>
    </row>
  </sheetData>
  <mergeCells count="4">
    <mergeCell ref="C7:G7"/>
    <mergeCell ref="C8:G8"/>
    <mergeCell ref="E10:E11"/>
    <mergeCell ref="F10:F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38"/>
  <sheetViews>
    <sheetView zoomScaleNormal="100" workbookViewId="0">
      <selection activeCell="A10" sqref="A10"/>
    </sheetView>
  </sheetViews>
  <sheetFormatPr baseColWidth="10" defaultColWidth="10.85546875" defaultRowHeight="15.75" x14ac:dyDescent="0.25"/>
  <cols>
    <col min="1" max="1" width="7.42578125" style="4" customWidth="1"/>
    <col min="2" max="2" width="12.85546875" style="4" customWidth="1"/>
    <col min="3" max="3" width="13.85546875" style="4" customWidth="1"/>
    <col min="4" max="4" width="14.5703125" style="4" customWidth="1"/>
    <col min="5" max="6" width="15.5703125" style="4" customWidth="1"/>
    <col min="7" max="7" width="12.28515625" style="4" customWidth="1"/>
    <col min="8" max="8" width="4.85546875" style="4" customWidth="1"/>
    <col min="9" max="16384" width="10.85546875" style="4"/>
  </cols>
  <sheetData>
    <row r="1" spans="1:12" x14ac:dyDescent="0.25">
      <c r="A1" s="1"/>
      <c r="B1" s="2"/>
      <c r="C1" s="2"/>
      <c r="D1" s="2"/>
      <c r="E1" s="2"/>
      <c r="F1" s="2"/>
      <c r="G1" s="2"/>
      <c r="H1" s="3"/>
      <c r="I1" s="21"/>
    </row>
    <row r="2" spans="1:12" x14ac:dyDescent="0.25">
      <c r="A2" s="5"/>
      <c r="B2" s="49"/>
      <c r="C2" s="49"/>
      <c r="D2" s="49"/>
      <c r="E2" s="49"/>
      <c r="F2" s="49"/>
      <c r="G2" s="49"/>
      <c r="H2" s="50"/>
      <c r="I2" s="21"/>
    </row>
    <row r="3" spans="1:12" x14ac:dyDescent="0.25">
      <c r="A3" s="5"/>
      <c r="B3" s="49"/>
      <c r="C3" s="49"/>
      <c r="D3" s="49"/>
      <c r="E3" s="49"/>
      <c r="F3" s="49"/>
      <c r="G3" s="49"/>
      <c r="H3" s="50"/>
      <c r="I3" s="21"/>
    </row>
    <row r="4" spans="1:12" x14ac:dyDescent="0.25">
      <c r="A4" s="5"/>
      <c r="B4" s="49"/>
      <c r="C4" s="49"/>
      <c r="D4" s="49"/>
      <c r="E4" s="49"/>
      <c r="F4" s="49"/>
      <c r="G4" s="49"/>
      <c r="H4" s="9"/>
      <c r="I4" s="5"/>
    </row>
    <row r="5" spans="1:12" x14ac:dyDescent="0.25">
      <c r="A5" s="5"/>
      <c r="B5" s="49"/>
      <c r="C5" s="49"/>
      <c r="D5" s="49"/>
      <c r="E5" s="49"/>
      <c r="F5" s="49"/>
      <c r="G5" s="49"/>
      <c r="H5" s="9"/>
      <c r="I5" s="5"/>
    </row>
    <row r="6" spans="1:12" x14ac:dyDescent="0.25">
      <c r="A6" s="5"/>
      <c r="B6" s="49"/>
      <c r="C6" s="49"/>
      <c r="D6" s="49"/>
      <c r="E6" s="49"/>
      <c r="F6" s="49"/>
      <c r="G6" s="49"/>
      <c r="H6" s="9"/>
      <c r="I6" s="5"/>
    </row>
    <row r="7" spans="1:12" x14ac:dyDescent="0.25">
      <c r="A7" s="5"/>
      <c r="B7" s="49"/>
      <c r="C7" s="99" t="s">
        <v>11</v>
      </c>
      <c r="D7" s="99"/>
      <c r="E7" s="99"/>
      <c r="F7" s="99"/>
      <c r="G7" s="61"/>
      <c r="H7" s="9"/>
      <c r="I7" s="5"/>
    </row>
    <row r="8" spans="1:12" x14ac:dyDescent="0.25">
      <c r="A8" s="5"/>
      <c r="B8" s="49"/>
      <c r="C8" s="100" t="s">
        <v>93</v>
      </c>
      <c r="D8" s="100"/>
      <c r="E8" s="100"/>
      <c r="F8" s="100"/>
      <c r="G8" s="62"/>
      <c r="H8" s="9"/>
      <c r="I8" s="5"/>
    </row>
    <row r="9" spans="1:12" x14ac:dyDescent="0.25">
      <c r="A9" s="5"/>
      <c r="B9" s="49"/>
      <c r="C9" s="49"/>
      <c r="D9" s="49"/>
      <c r="E9" s="62"/>
      <c r="F9" s="82"/>
      <c r="G9" s="62"/>
      <c r="H9" s="9"/>
      <c r="I9" s="5"/>
    </row>
    <row r="10" spans="1:12" ht="17.25" customHeight="1" x14ac:dyDescent="0.25">
      <c r="A10" s="5"/>
      <c r="B10" s="82"/>
      <c r="D10" s="101" t="s">
        <v>6</v>
      </c>
      <c r="E10" s="103" t="s">
        <v>111</v>
      </c>
      <c r="F10" s="56"/>
      <c r="G10" s="56"/>
      <c r="H10" s="9"/>
      <c r="I10" s="5"/>
    </row>
    <row r="11" spans="1:12" ht="17.25" customHeight="1" x14ac:dyDescent="0.25">
      <c r="A11" s="5"/>
      <c r="B11" s="83"/>
      <c r="D11" s="101"/>
      <c r="E11" s="103"/>
      <c r="F11" s="56"/>
      <c r="G11" s="105"/>
      <c r="H11" s="9"/>
      <c r="I11" s="5"/>
    </row>
    <row r="12" spans="1:12" ht="17.25" customHeight="1" x14ac:dyDescent="0.25">
      <c r="A12" s="5"/>
      <c r="B12" s="68"/>
      <c r="D12" s="102"/>
      <c r="E12" s="104"/>
      <c r="F12" s="49"/>
      <c r="G12" s="105"/>
      <c r="H12" s="9"/>
      <c r="I12" s="5"/>
    </row>
    <row r="13" spans="1:12" ht="12" customHeight="1" x14ac:dyDescent="0.25">
      <c r="A13" s="5"/>
      <c r="B13" s="7"/>
      <c r="C13" s="62"/>
      <c r="D13" s="62"/>
      <c r="E13" s="62"/>
      <c r="F13" s="49"/>
      <c r="G13" s="49"/>
      <c r="H13" s="9"/>
      <c r="I13" s="5"/>
    </row>
    <row r="14" spans="1:12" x14ac:dyDescent="0.25">
      <c r="B14" s="87">
        <v>2013</v>
      </c>
      <c r="C14" s="51" t="s">
        <v>12</v>
      </c>
      <c r="D14" s="46">
        <v>3.4415673176575234</v>
      </c>
      <c r="E14" s="46">
        <v>1.2912675923949513</v>
      </c>
      <c r="F14" s="49"/>
      <c r="G14" s="49"/>
      <c r="H14" s="9"/>
      <c r="I14" s="5"/>
      <c r="J14" s="12"/>
      <c r="K14" s="13"/>
      <c r="L14" s="27"/>
    </row>
    <row r="15" spans="1:12" x14ac:dyDescent="0.25">
      <c r="A15" s="5"/>
      <c r="B15" s="7"/>
      <c r="C15" s="51" t="s">
        <v>10</v>
      </c>
      <c r="D15" s="46">
        <v>4.2379019244720206</v>
      </c>
      <c r="E15" s="46">
        <v>0.39091060313578563</v>
      </c>
      <c r="F15" s="49"/>
      <c r="G15" s="49"/>
      <c r="H15" s="9"/>
      <c r="I15" s="5"/>
      <c r="J15" s="12"/>
      <c r="K15" s="13"/>
      <c r="L15" s="27"/>
    </row>
    <row r="16" spans="1:12" x14ac:dyDescent="0.25">
      <c r="A16" s="5"/>
      <c r="B16" s="7"/>
      <c r="C16" s="51" t="s">
        <v>31</v>
      </c>
      <c r="D16" s="46">
        <v>4.3756659038807655</v>
      </c>
      <c r="E16" s="46">
        <v>-0.1632672875848562</v>
      </c>
      <c r="F16" s="49"/>
      <c r="G16" s="49"/>
      <c r="H16" s="9"/>
      <c r="I16" s="5"/>
      <c r="J16" s="12"/>
      <c r="K16" s="12"/>
      <c r="L16" s="27"/>
    </row>
    <row r="17" spans="1:12" x14ac:dyDescent="0.25">
      <c r="A17" s="5"/>
      <c r="B17" s="7"/>
      <c r="C17" s="51" t="s">
        <v>50</v>
      </c>
      <c r="D17" s="46">
        <v>4.6286666512525221</v>
      </c>
      <c r="E17" s="46">
        <v>-0.46520227267878855</v>
      </c>
      <c r="F17" s="49"/>
      <c r="G17" s="49"/>
      <c r="H17" s="9"/>
      <c r="I17" s="5"/>
      <c r="J17" s="12"/>
      <c r="K17" s="12"/>
      <c r="L17" s="27"/>
    </row>
    <row r="18" spans="1:12" x14ac:dyDescent="0.25">
      <c r="B18" s="87">
        <v>2014</v>
      </c>
      <c r="C18" s="51" t="s">
        <v>12</v>
      </c>
      <c r="D18" s="46">
        <v>8.8127335933156026</v>
      </c>
      <c r="E18" s="46">
        <v>2.0823384984195448</v>
      </c>
      <c r="F18" s="11"/>
      <c r="G18" s="11"/>
      <c r="H18" s="9"/>
      <c r="I18" s="5"/>
      <c r="J18" s="12"/>
      <c r="K18" s="12"/>
      <c r="L18" s="27"/>
    </row>
    <row r="19" spans="1:12" x14ac:dyDescent="0.25">
      <c r="A19" s="5"/>
      <c r="B19" s="7"/>
      <c r="C19" s="7"/>
      <c r="D19" s="7"/>
      <c r="E19" s="11"/>
      <c r="F19" s="11"/>
      <c r="G19" s="11"/>
      <c r="H19" s="9"/>
      <c r="I19" s="5"/>
      <c r="J19" s="12"/>
      <c r="K19" s="12"/>
      <c r="L19" s="27"/>
    </row>
    <row r="20" spans="1:12" x14ac:dyDescent="0.25">
      <c r="A20" s="5"/>
      <c r="B20" s="7"/>
      <c r="C20" s="7"/>
      <c r="D20" s="7"/>
      <c r="E20" s="11"/>
      <c r="F20" s="11"/>
      <c r="G20" s="11"/>
      <c r="H20" s="9"/>
      <c r="I20" s="5"/>
      <c r="J20" s="12"/>
      <c r="K20" s="12"/>
      <c r="L20" s="27"/>
    </row>
    <row r="21" spans="1:12" x14ac:dyDescent="0.25">
      <c r="A21" s="5"/>
      <c r="B21" s="7"/>
      <c r="C21" s="7"/>
      <c r="D21" s="7"/>
      <c r="E21" s="11"/>
      <c r="F21" s="11"/>
      <c r="G21" s="11"/>
      <c r="H21" s="9"/>
      <c r="I21" s="5"/>
      <c r="J21" s="12"/>
      <c r="K21" s="12"/>
      <c r="L21" s="27"/>
    </row>
    <row r="22" spans="1:12" x14ac:dyDescent="0.25">
      <c r="A22" s="5"/>
      <c r="B22" s="7"/>
      <c r="C22" s="7"/>
      <c r="D22" s="7"/>
      <c r="E22" s="11"/>
      <c r="F22" s="11"/>
      <c r="G22" s="11"/>
      <c r="H22" s="9"/>
      <c r="I22" s="5"/>
      <c r="J22" s="12"/>
      <c r="K22" s="12"/>
      <c r="L22" s="27"/>
    </row>
    <row r="23" spans="1:12" x14ac:dyDescent="0.25">
      <c r="A23" s="5"/>
      <c r="B23" s="7"/>
      <c r="C23" s="7"/>
      <c r="D23" s="7"/>
      <c r="E23" s="11"/>
      <c r="F23" s="11"/>
      <c r="G23" s="11"/>
      <c r="H23" s="9"/>
      <c r="I23" s="5"/>
      <c r="J23" s="12"/>
      <c r="K23" s="12"/>
      <c r="L23" s="27"/>
    </row>
    <row r="24" spans="1:12" x14ac:dyDescent="0.25">
      <c r="A24" s="5"/>
      <c r="B24" s="7"/>
      <c r="C24" s="7"/>
      <c r="D24" s="7"/>
      <c r="E24" s="11"/>
      <c r="F24" s="11"/>
      <c r="G24" s="11"/>
      <c r="H24" s="9"/>
      <c r="I24" s="5"/>
      <c r="J24" s="12"/>
      <c r="K24" s="12"/>
      <c r="L24" s="27"/>
    </row>
    <row r="25" spans="1:12" x14ac:dyDescent="0.25">
      <c r="A25" s="5"/>
      <c r="B25" s="7"/>
      <c r="C25" s="7"/>
      <c r="D25" s="7"/>
      <c r="E25" s="11"/>
      <c r="F25" s="11"/>
      <c r="G25" s="11"/>
      <c r="H25" s="9"/>
      <c r="I25" s="5"/>
      <c r="J25" s="12"/>
      <c r="K25" s="12"/>
      <c r="L25" s="27"/>
    </row>
    <row r="26" spans="1:12" x14ac:dyDescent="0.25">
      <c r="A26" s="5"/>
      <c r="B26" s="7"/>
      <c r="C26" s="7"/>
      <c r="D26" s="7"/>
      <c r="E26" s="11"/>
      <c r="F26" s="11"/>
      <c r="G26" s="11"/>
      <c r="H26" s="9"/>
      <c r="I26" s="5"/>
      <c r="J26" s="12"/>
      <c r="K26" s="12"/>
      <c r="L26" s="27"/>
    </row>
    <row r="27" spans="1:12" x14ac:dyDescent="0.25">
      <c r="A27" s="5"/>
      <c r="B27" s="7"/>
      <c r="C27" s="7"/>
      <c r="D27" s="7"/>
      <c r="E27" s="11"/>
      <c r="F27" s="11"/>
      <c r="G27" s="11"/>
      <c r="H27" s="9"/>
      <c r="I27" s="5"/>
      <c r="J27" s="12"/>
      <c r="K27" s="12"/>
      <c r="L27" s="27"/>
    </row>
    <row r="28" spans="1:12" x14ac:dyDescent="0.25">
      <c r="A28" s="5"/>
      <c r="B28" s="7"/>
      <c r="C28" s="7"/>
      <c r="D28" s="7"/>
      <c r="E28" s="11"/>
      <c r="F28" s="11"/>
      <c r="G28" s="11"/>
      <c r="H28" s="9"/>
      <c r="I28" s="5"/>
      <c r="J28" s="12"/>
      <c r="K28" s="12"/>
      <c r="L28" s="27"/>
    </row>
    <row r="29" spans="1:12" x14ac:dyDescent="0.25">
      <c r="A29" s="5"/>
      <c r="B29" s="7"/>
      <c r="C29" s="7"/>
      <c r="D29" s="7"/>
      <c r="E29" s="11"/>
      <c r="F29" s="11"/>
      <c r="G29" s="11"/>
      <c r="H29" s="9"/>
      <c r="I29" s="5"/>
      <c r="J29" s="12"/>
      <c r="K29" s="12"/>
      <c r="L29" s="27"/>
    </row>
    <row r="30" spans="1:12" x14ac:dyDescent="0.25">
      <c r="A30" s="5"/>
      <c r="B30" s="7"/>
      <c r="C30" s="7"/>
      <c r="D30" s="7"/>
      <c r="E30" s="11"/>
      <c r="F30" s="11"/>
      <c r="G30" s="11"/>
      <c r="H30" s="9"/>
      <c r="I30" s="5"/>
      <c r="J30" s="12"/>
      <c r="K30" s="12"/>
      <c r="L30" s="27"/>
    </row>
    <row r="31" spans="1:12" x14ac:dyDescent="0.25">
      <c r="A31" s="5"/>
      <c r="B31" s="7"/>
      <c r="C31" s="7"/>
      <c r="D31" s="7"/>
      <c r="E31" s="11"/>
      <c r="F31" s="11"/>
      <c r="G31" s="11"/>
      <c r="H31" s="9"/>
      <c r="I31" s="5"/>
      <c r="J31" s="12"/>
      <c r="K31" s="12"/>
      <c r="L31" s="27"/>
    </row>
    <row r="32" spans="1:12" x14ac:dyDescent="0.25">
      <c r="A32" s="5"/>
      <c r="B32" s="7"/>
      <c r="C32" s="7"/>
      <c r="D32" s="7"/>
      <c r="E32" s="11"/>
      <c r="F32" s="11"/>
      <c r="G32" s="11"/>
      <c r="H32" s="9"/>
      <c r="I32" s="5"/>
      <c r="J32" s="12"/>
      <c r="K32" s="12"/>
      <c r="L32" s="27"/>
    </row>
    <row r="33" spans="1:12" x14ac:dyDescent="0.25">
      <c r="A33" s="5"/>
      <c r="B33" s="7"/>
      <c r="C33" s="7"/>
      <c r="D33" s="7"/>
      <c r="E33" s="11"/>
      <c r="F33" s="11"/>
      <c r="G33" s="11"/>
      <c r="H33" s="9"/>
      <c r="I33" s="5"/>
      <c r="J33" s="12"/>
      <c r="K33" s="12"/>
      <c r="L33" s="27"/>
    </row>
    <row r="34" spans="1:12" x14ac:dyDescent="0.25">
      <c r="A34" s="5"/>
      <c r="B34" s="7"/>
      <c r="C34" s="7"/>
      <c r="D34" s="7"/>
      <c r="E34" s="11"/>
      <c r="F34" s="11"/>
      <c r="G34" s="11"/>
      <c r="H34" s="9"/>
      <c r="I34" s="5"/>
      <c r="J34" s="12"/>
      <c r="K34" s="12"/>
      <c r="L34" s="27"/>
    </row>
    <row r="35" spans="1:12" x14ac:dyDescent="0.25">
      <c r="A35" s="5"/>
      <c r="B35" s="16" t="str">
        <f>Índice!B35</f>
        <v>Fuente: Departamento Administrativo Nacional de Estadistica, Dane julio 2014</v>
      </c>
      <c r="C35" s="7"/>
      <c r="D35" s="7"/>
      <c r="E35" s="11"/>
      <c r="F35" s="11"/>
      <c r="G35" s="11"/>
      <c r="H35" s="9"/>
      <c r="I35" s="5"/>
      <c r="J35" s="12"/>
      <c r="K35" s="12"/>
      <c r="L35" s="27"/>
    </row>
    <row r="36" spans="1:12" x14ac:dyDescent="0.25">
      <c r="A36" s="5"/>
      <c r="B36" s="76" t="s">
        <v>87</v>
      </c>
      <c r="C36" s="7"/>
      <c r="D36" s="7"/>
      <c r="E36" s="11"/>
      <c r="F36" s="11"/>
      <c r="G36" s="11"/>
      <c r="H36" s="9"/>
      <c r="I36" s="5"/>
      <c r="J36" s="12"/>
      <c r="K36" s="12"/>
      <c r="L36" s="27"/>
    </row>
    <row r="37" spans="1:12" x14ac:dyDescent="0.25">
      <c r="A37" s="17"/>
      <c r="B37" s="76"/>
      <c r="C37" s="18"/>
      <c r="D37" s="18"/>
      <c r="E37" s="19"/>
      <c r="F37" s="19"/>
      <c r="G37" s="19"/>
      <c r="H37" s="20"/>
      <c r="I37" s="5"/>
      <c r="J37" s="12"/>
      <c r="K37" s="12"/>
      <c r="L37" s="27"/>
    </row>
    <row r="38" spans="1:12" x14ac:dyDescent="0.25">
      <c r="A38" s="7"/>
      <c r="B38" s="22"/>
      <c r="C38" s="22"/>
      <c r="D38" s="22"/>
      <c r="E38" s="22"/>
      <c r="F38" s="22"/>
      <c r="G38" s="22"/>
      <c r="H38" s="22"/>
      <c r="J38" s="12"/>
      <c r="K38" s="12"/>
      <c r="L38" s="27"/>
    </row>
  </sheetData>
  <mergeCells count="5">
    <mergeCell ref="G11:G12"/>
    <mergeCell ref="C7:F7"/>
    <mergeCell ref="C8:F8"/>
    <mergeCell ref="D10:D12"/>
    <mergeCell ref="E10:E1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4"/>
  <sheetViews>
    <sheetView zoomScaleNormal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4.7109375" style="4" customWidth="1"/>
    <col min="5" max="9" width="9.140625" style="4" customWidth="1"/>
    <col min="10" max="10" width="13.28515625" style="4" customWidth="1"/>
    <col min="11" max="11" width="2" style="4" customWidth="1"/>
    <col min="12" max="12" width="10.85546875" style="4"/>
    <col min="13" max="13" width="4.7109375" style="30" customWidth="1"/>
    <col min="14" max="14" width="17.140625" style="12" customWidth="1"/>
    <col min="15" max="17" width="8.28515625" style="12" customWidth="1"/>
    <col min="18" max="18" width="10.85546875" style="39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1"/>
      <c r="R1" s="4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49"/>
      <c r="J2" s="49"/>
      <c r="K2" s="50"/>
      <c r="L2" s="21"/>
      <c r="R2" s="4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49"/>
      <c r="J3" s="49"/>
      <c r="K3" s="50"/>
      <c r="L3" s="21"/>
      <c r="R3" s="4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49"/>
      <c r="J4" s="49"/>
      <c r="K4" s="9"/>
      <c r="L4" s="5"/>
      <c r="R4" s="4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49"/>
      <c r="J5" s="49"/>
      <c r="K5" s="9"/>
      <c r="L5" s="5"/>
      <c r="R5" s="4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49"/>
      <c r="J6" s="49"/>
      <c r="K6" s="9"/>
      <c r="L6" s="5"/>
      <c r="R6" s="4"/>
    </row>
    <row r="7" spans="1:18" x14ac:dyDescent="0.25">
      <c r="A7" s="5"/>
      <c r="B7" s="49"/>
      <c r="C7" s="49"/>
      <c r="D7" s="99" t="s">
        <v>119</v>
      </c>
      <c r="E7" s="99"/>
      <c r="F7" s="99"/>
      <c r="G7" s="99"/>
      <c r="H7" s="99"/>
      <c r="I7" s="99"/>
      <c r="J7" s="99"/>
      <c r="K7" s="9"/>
      <c r="L7" s="5"/>
      <c r="R7" s="4"/>
    </row>
    <row r="8" spans="1:18" x14ac:dyDescent="0.25">
      <c r="A8" s="5"/>
      <c r="B8" s="49"/>
      <c r="C8" s="49"/>
      <c r="D8" s="99" t="s">
        <v>14</v>
      </c>
      <c r="E8" s="99"/>
      <c r="F8" s="99"/>
      <c r="G8" s="99"/>
      <c r="H8" s="99"/>
      <c r="I8" s="99"/>
      <c r="J8" s="99"/>
      <c r="K8" s="9"/>
      <c r="L8" s="5"/>
      <c r="R8" s="4"/>
    </row>
    <row r="9" spans="1:18" x14ac:dyDescent="0.25">
      <c r="A9" s="5"/>
      <c r="B9" s="49"/>
      <c r="C9" s="49"/>
      <c r="D9" s="100" t="s">
        <v>94</v>
      </c>
      <c r="E9" s="100"/>
      <c r="F9" s="100"/>
      <c r="G9" s="100"/>
      <c r="H9" s="100"/>
      <c r="I9" s="100"/>
      <c r="J9" s="100"/>
      <c r="K9" s="9"/>
      <c r="L9" s="5"/>
      <c r="R9" s="4"/>
    </row>
    <row r="10" spans="1:18" x14ac:dyDescent="0.25">
      <c r="A10" s="5"/>
      <c r="B10" s="49"/>
      <c r="C10" s="49"/>
      <c r="D10" s="49"/>
      <c r="E10" s="49"/>
      <c r="F10" s="49"/>
      <c r="G10" s="49"/>
      <c r="H10" s="49"/>
      <c r="I10" s="49"/>
      <c r="J10" s="49"/>
      <c r="K10" s="9"/>
      <c r="L10" s="5"/>
      <c r="R10" s="4"/>
    </row>
    <row r="11" spans="1:18" x14ac:dyDescent="0.25">
      <c r="A11" s="5"/>
      <c r="B11" s="7"/>
      <c r="C11" s="7"/>
      <c r="E11" s="106">
        <v>2013</v>
      </c>
      <c r="F11" s="106"/>
      <c r="G11" s="106"/>
      <c r="H11" s="106"/>
      <c r="I11" s="84">
        <v>2014</v>
      </c>
      <c r="J11" s="32" t="s">
        <v>2</v>
      </c>
      <c r="K11" s="9"/>
      <c r="L11" s="5"/>
      <c r="R11" s="4"/>
    </row>
    <row r="12" spans="1:18" x14ac:dyDescent="0.25">
      <c r="A12" s="5"/>
      <c r="B12" s="7"/>
      <c r="C12" s="7"/>
      <c r="E12" s="23" t="s">
        <v>5</v>
      </c>
      <c r="F12" s="23" t="s">
        <v>10</v>
      </c>
      <c r="G12" s="23" t="s">
        <v>31</v>
      </c>
      <c r="H12" s="23" t="s">
        <v>50</v>
      </c>
      <c r="I12" s="23" t="s">
        <v>5</v>
      </c>
      <c r="J12" s="48"/>
      <c r="K12" s="9"/>
      <c r="L12" s="5"/>
      <c r="M12" s="64"/>
      <c r="R12" s="4"/>
    </row>
    <row r="13" spans="1:18" x14ac:dyDescent="0.25">
      <c r="A13" s="5"/>
      <c r="B13" s="7"/>
      <c r="C13" s="7"/>
      <c r="I13" s="7"/>
      <c r="J13" s="7"/>
      <c r="K13" s="9"/>
      <c r="L13" s="5"/>
      <c r="M13" s="64"/>
      <c r="O13" s="12" t="s">
        <v>25</v>
      </c>
      <c r="P13" s="12" t="s">
        <v>45</v>
      </c>
      <c r="R13" s="4"/>
    </row>
    <row r="14" spans="1:18" x14ac:dyDescent="0.25">
      <c r="A14" s="5"/>
      <c r="B14" s="14" t="s">
        <v>6</v>
      </c>
      <c r="C14" s="14"/>
      <c r="E14" s="45">
        <v>3.4415673176575234</v>
      </c>
      <c r="F14" s="45">
        <v>4.9829214412832279</v>
      </c>
      <c r="G14" s="45">
        <v>4.6345545848798464</v>
      </c>
      <c r="H14" s="45">
        <v>5.2666597655396163</v>
      </c>
      <c r="I14" s="45">
        <v>8.8000000000000007</v>
      </c>
      <c r="J14" s="45">
        <v>8.8127335933156026</v>
      </c>
      <c r="K14" s="9"/>
      <c r="L14" s="5"/>
      <c r="M14" s="64"/>
      <c r="N14" s="70"/>
      <c r="O14" s="71"/>
      <c r="P14" s="71"/>
      <c r="Q14" s="72"/>
      <c r="R14" s="4"/>
    </row>
    <row r="15" spans="1:18" x14ac:dyDescent="0.25">
      <c r="A15" s="5"/>
      <c r="B15" s="7" t="s">
        <v>7</v>
      </c>
      <c r="C15" s="7"/>
      <c r="D15" s="7"/>
      <c r="E15" s="57">
        <v>13.789167659991497</v>
      </c>
      <c r="F15" s="57">
        <v>16.347699728016508</v>
      </c>
      <c r="G15" s="57">
        <v>12.725181854346634</v>
      </c>
      <c r="H15" s="57">
        <v>11.559213778633115</v>
      </c>
      <c r="I15" s="57">
        <v>12.151407923667668</v>
      </c>
      <c r="J15" s="45">
        <v>0.56584590076602359</v>
      </c>
      <c r="K15" s="9"/>
      <c r="L15" s="5"/>
      <c r="M15" s="64"/>
      <c r="N15" s="70"/>
      <c r="O15" s="71"/>
      <c r="P15" s="71"/>
      <c r="Q15" s="72"/>
      <c r="R15" s="4"/>
    </row>
    <row r="16" spans="1:18" x14ac:dyDescent="0.25">
      <c r="A16" s="5"/>
      <c r="B16" s="7" t="s">
        <v>15</v>
      </c>
      <c r="C16" s="7"/>
      <c r="D16" s="7"/>
      <c r="E16" s="57">
        <v>4.2414745283275934</v>
      </c>
      <c r="F16" s="57">
        <v>10.629389989367022</v>
      </c>
      <c r="G16" s="57">
        <v>16.761741222276672</v>
      </c>
      <c r="H16" s="57">
        <v>15.832689817267065</v>
      </c>
      <c r="I16" s="57">
        <v>10.293641132011055</v>
      </c>
      <c r="J16" s="45">
        <v>0.34173238080885315</v>
      </c>
      <c r="K16" s="9"/>
      <c r="L16" s="5"/>
      <c r="M16" s="64"/>
      <c r="Q16" s="72"/>
      <c r="R16" s="4"/>
    </row>
    <row r="17" spans="1:18" x14ac:dyDescent="0.25">
      <c r="A17" s="5"/>
      <c r="B17" s="7" t="s">
        <v>43</v>
      </c>
      <c r="C17" s="7"/>
      <c r="D17" s="7"/>
      <c r="E17" s="57">
        <v>8.5844859897941337</v>
      </c>
      <c r="F17" s="57">
        <v>18.044521994067043</v>
      </c>
      <c r="G17" s="57">
        <v>12.189516292375528</v>
      </c>
      <c r="H17" s="57">
        <v>7.1081248114574063</v>
      </c>
      <c r="I17" s="57">
        <v>5.8485224843920962</v>
      </c>
      <c r="J17" s="45">
        <v>0.13368808652694564</v>
      </c>
      <c r="K17" s="9"/>
      <c r="L17" s="5"/>
      <c r="M17" s="64"/>
      <c r="N17" s="70" t="str">
        <f>B17</f>
        <v>Radio, televisión, otros de entretenimiento</v>
      </c>
      <c r="O17" s="71">
        <f>I17</f>
        <v>5.8485224843920962</v>
      </c>
      <c r="P17" s="71">
        <f>J17</f>
        <v>0.13368808652694564</v>
      </c>
      <c r="Q17" s="72"/>
      <c r="R17" s="4"/>
    </row>
    <row r="18" spans="1:18" x14ac:dyDescent="0.25">
      <c r="A18" s="5"/>
      <c r="C18" s="7" t="s">
        <v>44</v>
      </c>
      <c r="D18" s="7"/>
      <c r="E18" s="57">
        <v>10.779095489531421</v>
      </c>
      <c r="F18" s="57">
        <v>26.687993169297197</v>
      </c>
      <c r="G18" s="57">
        <v>14.10138655352673</v>
      </c>
      <c r="H18" s="57">
        <v>2.1864558878036178</v>
      </c>
      <c r="I18" s="57">
        <v>5.0971160539452054</v>
      </c>
      <c r="J18" s="45">
        <v>3.4681800495914968E-2</v>
      </c>
      <c r="K18" s="9"/>
      <c r="L18" s="5"/>
      <c r="M18" s="64"/>
      <c r="N18" s="70" t="str">
        <f>B22</f>
        <v>Obtención y suministro de personal, act de inv. seg. limp</v>
      </c>
      <c r="O18" s="71">
        <f>I22</f>
        <v>1.4600032814533703</v>
      </c>
      <c r="P18" s="71">
        <f>J22</f>
        <v>0.20014920835034763</v>
      </c>
      <c r="Q18" s="72"/>
      <c r="R18" s="4"/>
    </row>
    <row r="19" spans="1:18" x14ac:dyDescent="0.25">
      <c r="A19" s="5"/>
      <c r="C19" s="7" t="s">
        <v>23</v>
      </c>
      <c r="D19" s="7"/>
      <c r="E19" s="57">
        <v>9.3628649567451649</v>
      </c>
      <c r="F19" s="57">
        <v>14.62026324976704</v>
      </c>
      <c r="G19" s="57">
        <v>10.627127079492183</v>
      </c>
      <c r="H19" s="57">
        <v>10.181378685716712</v>
      </c>
      <c r="I19" s="57">
        <v>4.8886822959272713</v>
      </c>
      <c r="J19" s="45">
        <v>6.2415394513609786E-2</v>
      </c>
      <c r="K19" s="9"/>
      <c r="L19" s="5"/>
      <c r="M19" s="64"/>
      <c r="N19" s="70" t="str">
        <f>B21</f>
        <v>Salud humana privada</v>
      </c>
      <c r="O19" s="71">
        <f>I21</f>
        <v>5.4829877118922843</v>
      </c>
      <c r="P19" s="71">
        <f>J21</f>
        <v>0.30917649483526305</v>
      </c>
      <c r="Q19" s="72"/>
      <c r="R19" s="4"/>
    </row>
    <row r="20" spans="1:18" x14ac:dyDescent="0.25">
      <c r="A20" s="5"/>
      <c r="C20" s="7" t="s">
        <v>24</v>
      </c>
      <c r="D20" s="7"/>
      <c r="E20" s="57">
        <v>3.4882162747496004</v>
      </c>
      <c r="F20" s="57">
        <v>12.519978395626152</v>
      </c>
      <c r="G20" s="57">
        <v>10.079198078914352</v>
      </c>
      <c r="H20" s="57">
        <v>10.868777615182502</v>
      </c>
      <c r="I20" s="57">
        <v>8.692910790371954</v>
      </c>
      <c r="J20" s="45">
        <v>3.659089151742087E-2</v>
      </c>
      <c r="K20" s="9"/>
      <c r="L20" s="5"/>
      <c r="M20" s="64"/>
      <c r="N20" s="70" t="str">
        <f>B16</f>
        <v>Expendio de alimentos, bares y similares</v>
      </c>
      <c r="O20" s="71">
        <f>I16</f>
        <v>10.293641132011055</v>
      </c>
      <c r="P20" s="71">
        <f>J16</f>
        <v>0.34173238080885315</v>
      </c>
      <c r="Q20" s="72"/>
      <c r="R20" s="4"/>
    </row>
    <row r="21" spans="1:18" x14ac:dyDescent="0.25">
      <c r="A21" s="5"/>
      <c r="B21" s="7" t="s">
        <v>8</v>
      </c>
      <c r="C21" s="7"/>
      <c r="D21" s="7"/>
      <c r="E21" s="57">
        <v>2.5261768279732477</v>
      </c>
      <c r="F21" s="57">
        <v>7.5618852285364246</v>
      </c>
      <c r="G21" s="57">
        <v>4.0086895783391086</v>
      </c>
      <c r="H21" s="57">
        <v>1.7507004327479425</v>
      </c>
      <c r="I21" s="57">
        <v>5.4829877118922843</v>
      </c>
      <c r="J21" s="45">
        <v>0.30917649483526305</v>
      </c>
      <c r="K21" s="9"/>
      <c r="L21" s="5"/>
      <c r="M21" s="64"/>
      <c r="N21" s="70" t="str">
        <f>B15</f>
        <v>Educación superior privada</v>
      </c>
      <c r="O21" s="71">
        <f>I15</f>
        <v>12.151407923667668</v>
      </c>
      <c r="P21" s="71">
        <f>J15</f>
        <v>0.56584590076602359</v>
      </c>
      <c r="Q21" s="72"/>
      <c r="R21" s="4"/>
    </row>
    <row r="22" spans="1:18" x14ac:dyDescent="0.25">
      <c r="A22" s="5"/>
      <c r="B22" s="7" t="s">
        <v>22</v>
      </c>
      <c r="C22" s="7"/>
      <c r="D22" s="7"/>
      <c r="E22" s="57">
        <v>5.0687502053390343</v>
      </c>
      <c r="F22" s="57">
        <v>3.9160612785882787</v>
      </c>
      <c r="G22" s="57">
        <v>0.81703841937417199</v>
      </c>
      <c r="H22" s="57">
        <v>3.8919239499612068</v>
      </c>
      <c r="I22" s="57">
        <v>1.4600032814533703</v>
      </c>
      <c r="J22" s="45">
        <v>0.20014920835034763</v>
      </c>
      <c r="K22" s="9"/>
      <c r="L22" s="5"/>
      <c r="M22" s="64"/>
      <c r="N22" s="70" t="str">
        <f>B27</f>
        <v>Inmobiliarias, empresariales y de alquiler</v>
      </c>
      <c r="O22" s="71">
        <f>I27</f>
        <v>7.4024237239345831</v>
      </c>
      <c r="P22" s="71">
        <f>J27</f>
        <v>2.2882870695784572</v>
      </c>
      <c r="R22" s="4"/>
    </row>
    <row r="23" spans="1:18" x14ac:dyDescent="0.25">
      <c r="A23" s="5"/>
      <c r="B23" s="4" t="s">
        <v>46</v>
      </c>
      <c r="C23" s="7"/>
      <c r="D23" s="7"/>
      <c r="E23" s="57">
        <v>10.176410898523732</v>
      </c>
      <c r="F23" s="57">
        <v>9.2487805047885061</v>
      </c>
      <c r="G23" s="57">
        <v>8.5359534683488985</v>
      </c>
      <c r="H23" s="57">
        <v>7.6445684765780477</v>
      </c>
      <c r="I23" s="57">
        <v>12.389734811133854</v>
      </c>
      <c r="J23" s="45">
        <v>4.9738544524497463</v>
      </c>
      <c r="K23" s="9"/>
      <c r="L23" s="5"/>
      <c r="M23" s="64"/>
      <c r="N23" s="70" t="str">
        <f>B23</f>
        <v>Almacenamiento, correo y telecomunicaciones</v>
      </c>
      <c r="O23" s="71">
        <f>I23</f>
        <v>12.389734811133854</v>
      </c>
      <c r="P23" s="71">
        <f>J23</f>
        <v>4.9738544524497463</v>
      </c>
      <c r="Q23" s="72"/>
      <c r="R23" s="4"/>
    </row>
    <row r="24" spans="1:18" x14ac:dyDescent="0.25">
      <c r="A24" s="5"/>
      <c r="C24" s="7" t="s">
        <v>18</v>
      </c>
      <c r="D24" s="7"/>
      <c r="E24" s="57">
        <v>10.278832035502838</v>
      </c>
      <c r="F24" s="57">
        <v>9.6250644136365082</v>
      </c>
      <c r="G24" s="57">
        <v>8.8226484386735304</v>
      </c>
      <c r="H24" s="57">
        <v>8.2998066498102254</v>
      </c>
      <c r="I24" s="57">
        <v>11.636188466325326</v>
      </c>
      <c r="J24" s="45">
        <v>4.9067494564728618</v>
      </c>
      <c r="K24" s="9"/>
      <c r="L24" s="5"/>
      <c r="M24" s="64"/>
      <c r="N24" s="70" t="str">
        <f>B14</f>
        <v>Ingresos operacionales nominales</v>
      </c>
      <c r="O24" s="71">
        <f>I14</f>
        <v>8.8000000000000007</v>
      </c>
      <c r="P24" s="71">
        <f>J14</f>
        <v>8.8127335933156026</v>
      </c>
      <c r="Q24" s="72"/>
      <c r="R24" s="4"/>
    </row>
    <row r="25" spans="1:18" x14ac:dyDescent="0.25">
      <c r="A25" s="5"/>
      <c r="C25" s="7" t="s">
        <v>17</v>
      </c>
      <c r="D25" s="7"/>
      <c r="E25" s="57">
        <v>4.0731127985393911</v>
      </c>
      <c r="F25" s="57">
        <v>14.558089439359767</v>
      </c>
      <c r="G25" s="57">
        <v>15.75026716813721</v>
      </c>
      <c r="H25" s="57">
        <v>17.481957452347597</v>
      </c>
      <c r="I25" s="57">
        <v>19.702032631824306</v>
      </c>
      <c r="J25" s="45">
        <v>2.399725975108578E-2</v>
      </c>
      <c r="K25" s="9"/>
      <c r="L25" s="5"/>
      <c r="M25" s="64"/>
      <c r="Q25" s="72"/>
      <c r="R25" s="4"/>
    </row>
    <row r="26" spans="1:18" x14ac:dyDescent="0.25">
      <c r="A26" s="5"/>
      <c r="C26" s="7" t="s">
        <v>16</v>
      </c>
      <c r="D26" s="7"/>
      <c r="E26" s="57">
        <v>1.712182022383768</v>
      </c>
      <c r="F26" s="57">
        <v>1.0496039920589784</v>
      </c>
      <c r="G26" s="57">
        <v>-0.57255276167063052</v>
      </c>
      <c r="H26" s="57">
        <v>-0.86291156183135875</v>
      </c>
      <c r="I26" s="57">
        <v>5.0935929468377106</v>
      </c>
      <c r="J26" s="45">
        <v>0.05</v>
      </c>
      <c r="K26" s="9"/>
      <c r="L26" s="5"/>
      <c r="M26" s="64"/>
      <c r="Q26" s="72"/>
      <c r="R26" s="4"/>
    </row>
    <row r="27" spans="1:18" x14ac:dyDescent="0.25">
      <c r="A27" s="5"/>
      <c r="B27" s="4" t="s">
        <v>42</v>
      </c>
      <c r="C27" s="7"/>
      <c r="D27" s="7"/>
      <c r="E27" s="57">
        <v>-7.7354966461002581</v>
      </c>
      <c r="F27" s="57">
        <v>-3.6769370387233651</v>
      </c>
      <c r="G27" s="57">
        <v>-1.4732249931184205</v>
      </c>
      <c r="H27" s="57">
        <v>1.8029028074752109</v>
      </c>
      <c r="I27" s="57">
        <v>7.4024237239345831</v>
      </c>
      <c r="J27" s="45">
        <v>2.2882870695784572</v>
      </c>
      <c r="K27" s="9"/>
      <c r="L27" s="5"/>
      <c r="M27" s="64"/>
      <c r="R27" s="4"/>
    </row>
    <row r="28" spans="1:18" x14ac:dyDescent="0.25">
      <c r="A28" s="5"/>
      <c r="C28" s="7" t="s">
        <v>20</v>
      </c>
      <c r="D28" s="7"/>
      <c r="E28" s="57">
        <v>12.70871186244773</v>
      </c>
      <c r="F28" s="57">
        <v>22.345829177229405</v>
      </c>
      <c r="G28" s="57">
        <v>25.937871069436923</v>
      </c>
      <c r="H28" s="57">
        <v>15.975738605146251</v>
      </c>
      <c r="I28" s="57">
        <v>19.574160905711601</v>
      </c>
      <c r="J28" s="45">
        <v>0.15413339191908626</v>
      </c>
      <c r="K28" s="9"/>
      <c r="L28" s="5"/>
      <c r="M28" s="64"/>
      <c r="R28" s="4"/>
    </row>
    <row r="29" spans="1:18" x14ac:dyDescent="0.25">
      <c r="A29" s="5"/>
      <c r="C29" s="7" t="s">
        <v>21</v>
      </c>
      <c r="D29" s="7"/>
      <c r="E29" s="57">
        <v>-3.0433190733009874</v>
      </c>
      <c r="F29" s="57">
        <v>7.6692157231494917E-3</v>
      </c>
      <c r="G29" s="57">
        <v>-1.7050382611374926</v>
      </c>
      <c r="H29" s="57">
        <v>5.2459622634251524</v>
      </c>
      <c r="I29" s="57">
        <v>15.141722146228641</v>
      </c>
      <c r="J29" s="45">
        <v>4.5180140421835137E-2</v>
      </c>
      <c r="K29" s="9"/>
      <c r="L29" s="5"/>
      <c r="M29" s="64"/>
      <c r="R29" s="4"/>
    </row>
    <row r="30" spans="1:18" x14ac:dyDescent="0.25">
      <c r="A30" s="5"/>
      <c r="C30" s="7" t="s">
        <v>19</v>
      </c>
      <c r="D30" s="7"/>
      <c r="E30" s="57">
        <v>-3.448259091180883</v>
      </c>
      <c r="F30" s="57">
        <v>2.6558932383523137</v>
      </c>
      <c r="G30" s="57">
        <v>5.0920758847667003</v>
      </c>
      <c r="H30" s="57">
        <v>5.7690949401353775</v>
      </c>
      <c r="I30" s="57">
        <v>5.3060339179522131</v>
      </c>
      <c r="J30" s="45">
        <v>5.7532725772579327E-2</v>
      </c>
      <c r="K30" s="9"/>
      <c r="L30" s="5"/>
      <c r="M30" s="64"/>
      <c r="Q30" s="73"/>
      <c r="R30" s="4"/>
    </row>
    <row r="31" spans="1:18" x14ac:dyDescent="0.25">
      <c r="A31" s="5"/>
      <c r="C31" s="7" t="s">
        <v>51</v>
      </c>
      <c r="D31" s="7"/>
      <c r="E31" s="57">
        <v>-8.6029568890799943</v>
      </c>
      <c r="F31" s="57">
        <v>-4.5726456300855478</v>
      </c>
      <c r="G31" s="57">
        <v>-2.3277397138820044</v>
      </c>
      <c r="H31" s="57">
        <v>0.9742589479619479</v>
      </c>
      <c r="I31" s="57">
        <v>8.1285042717117015</v>
      </c>
      <c r="J31" s="45">
        <v>2.0314408114649565</v>
      </c>
      <c r="K31" s="9"/>
      <c r="L31" s="5"/>
      <c r="M31" s="64"/>
      <c r="Q31" s="72"/>
      <c r="R31" s="4"/>
    </row>
    <row r="32" spans="1:18" x14ac:dyDescent="0.25">
      <c r="A32" s="5"/>
      <c r="K32" s="9"/>
      <c r="L32" s="5"/>
      <c r="M32" s="64"/>
      <c r="R32" s="4"/>
    </row>
    <row r="33" spans="1:18" x14ac:dyDescent="0.25">
      <c r="K33" s="9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K34" s="9"/>
      <c r="L34" s="5"/>
      <c r="M34" s="64"/>
      <c r="N34" s="70"/>
      <c r="O34" s="70"/>
      <c r="P34" s="70"/>
      <c r="Q34" s="70"/>
      <c r="R34" s="4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K35" s="9"/>
      <c r="L35" s="5"/>
      <c r="M35" s="64"/>
      <c r="N35" s="70"/>
      <c r="O35" s="70"/>
      <c r="P35" s="70"/>
      <c r="Q35" s="70"/>
      <c r="R35" s="4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J36" s="7"/>
      <c r="K36" s="9"/>
      <c r="L36" s="5"/>
      <c r="R36" s="4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R37" s="4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R38" s="4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28"/>
      <c r="O39" s="27"/>
      <c r="R39" s="4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28"/>
      <c r="O40" s="27"/>
      <c r="R40" s="4"/>
    </row>
    <row r="41" spans="1:18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28"/>
      <c r="O41" s="27"/>
      <c r="R41" s="4"/>
    </row>
    <row r="42" spans="1:18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24"/>
      <c r="O42" s="27"/>
      <c r="R42" s="4"/>
    </row>
    <row r="43" spans="1:18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27"/>
      <c r="R43" s="4"/>
    </row>
    <row r="44" spans="1:18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27"/>
      <c r="R44" s="4"/>
    </row>
    <row r="45" spans="1:18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9"/>
      <c r="L45" s="5"/>
      <c r="O45" s="27"/>
      <c r="R45" s="4"/>
    </row>
    <row r="46" spans="1:18" x14ac:dyDescent="0.25">
      <c r="A46" s="5"/>
      <c r="B46" s="16"/>
      <c r="C46" s="16"/>
      <c r="D46" s="16"/>
      <c r="E46" s="16"/>
      <c r="F46" s="16"/>
      <c r="G46" s="16"/>
      <c r="H46" s="16"/>
      <c r="I46" s="16"/>
      <c r="J46" s="16"/>
      <c r="K46" s="9"/>
      <c r="L46" s="5"/>
      <c r="O46" s="27"/>
      <c r="R46" s="4"/>
    </row>
    <row r="47" spans="1:18" x14ac:dyDescent="0.25">
      <c r="A47" s="5"/>
      <c r="B47" s="16"/>
      <c r="C47" s="16"/>
      <c r="D47" s="16"/>
      <c r="E47" s="16"/>
      <c r="F47" s="16"/>
      <c r="G47" s="16"/>
      <c r="H47" s="16"/>
      <c r="I47" s="16"/>
      <c r="J47" s="16"/>
      <c r="K47" s="9"/>
      <c r="L47" s="5"/>
      <c r="O47" s="27"/>
      <c r="R47" s="4"/>
    </row>
    <row r="48" spans="1:18" x14ac:dyDescent="0.25">
      <c r="A48" s="5"/>
      <c r="B48" s="16"/>
      <c r="C48" s="16"/>
      <c r="D48" s="16"/>
      <c r="E48" s="16"/>
      <c r="F48" s="16"/>
      <c r="G48" s="16"/>
      <c r="H48" s="16"/>
      <c r="I48" s="16"/>
      <c r="J48" s="16"/>
      <c r="K48" s="9"/>
      <c r="L48" s="5"/>
      <c r="O48" s="27"/>
      <c r="R48" s="4"/>
    </row>
    <row r="49" spans="1:18" x14ac:dyDescent="0.25">
      <c r="A49" s="5"/>
      <c r="B49" s="16"/>
      <c r="C49" s="16"/>
      <c r="D49" s="16"/>
      <c r="E49" s="16"/>
      <c r="F49" s="16"/>
      <c r="G49" s="16"/>
      <c r="H49" s="16"/>
      <c r="I49" s="16"/>
      <c r="J49" s="16"/>
      <c r="K49" s="9"/>
      <c r="L49" s="5"/>
      <c r="O49" s="27"/>
      <c r="R49" s="4"/>
    </row>
    <row r="50" spans="1:18" x14ac:dyDescent="0.25">
      <c r="A50" s="5"/>
      <c r="B50" s="16"/>
      <c r="C50" s="16"/>
      <c r="D50" s="16"/>
      <c r="E50" s="16"/>
      <c r="F50" s="16"/>
      <c r="G50" s="16"/>
      <c r="H50" s="16"/>
      <c r="I50" s="16"/>
      <c r="J50" s="16"/>
      <c r="K50" s="9"/>
      <c r="L50" s="5"/>
      <c r="O50" s="27"/>
      <c r="R50" s="4"/>
    </row>
    <row r="51" spans="1:18" x14ac:dyDescent="0.25">
      <c r="A51" s="5"/>
      <c r="B51" s="16"/>
      <c r="C51" s="16"/>
      <c r="D51" s="16"/>
      <c r="E51" s="16"/>
      <c r="F51" s="16"/>
      <c r="G51" s="16"/>
      <c r="H51" s="16"/>
      <c r="I51" s="16"/>
      <c r="J51" s="16"/>
      <c r="K51" s="9"/>
      <c r="L51" s="5"/>
      <c r="O51" s="27"/>
      <c r="R51" s="4"/>
    </row>
    <row r="52" spans="1:18" x14ac:dyDescent="0.25">
      <c r="A52" s="5"/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5"/>
      <c r="O52" s="27"/>
      <c r="R52" s="4"/>
    </row>
    <row r="53" spans="1:18" x14ac:dyDescent="0.25">
      <c r="A53" s="5"/>
      <c r="B53" s="16"/>
      <c r="C53" s="16"/>
      <c r="D53" s="16"/>
      <c r="E53" s="16"/>
      <c r="F53" s="16"/>
      <c r="G53" s="16"/>
      <c r="H53" s="16"/>
      <c r="I53" s="16"/>
      <c r="J53" s="16"/>
      <c r="K53" s="9"/>
      <c r="L53" s="5"/>
      <c r="O53" s="27"/>
      <c r="R53" s="4"/>
    </row>
    <row r="54" spans="1:18" x14ac:dyDescent="0.25">
      <c r="A54" s="5"/>
      <c r="B54" s="16"/>
      <c r="C54" s="16"/>
      <c r="D54" s="16"/>
      <c r="E54" s="16"/>
      <c r="F54" s="16"/>
      <c r="G54" s="16"/>
      <c r="H54" s="16"/>
      <c r="I54" s="16"/>
      <c r="J54" s="16"/>
      <c r="K54" s="9"/>
      <c r="L54" s="5"/>
      <c r="O54" s="27"/>
      <c r="R54" s="4"/>
    </row>
    <row r="55" spans="1:18" x14ac:dyDescent="0.25">
      <c r="A55" s="5"/>
      <c r="B55" s="16"/>
      <c r="C55" s="16"/>
      <c r="D55" s="16"/>
      <c r="E55" s="16"/>
      <c r="F55" s="16"/>
      <c r="G55" s="16"/>
      <c r="H55" s="16"/>
      <c r="I55" s="16"/>
      <c r="J55" s="16"/>
      <c r="K55" s="9"/>
      <c r="L55" s="5"/>
      <c r="O55" s="27"/>
      <c r="R55" s="4"/>
    </row>
    <row r="56" spans="1:18" x14ac:dyDescent="0.25">
      <c r="A56" s="5"/>
      <c r="B56" s="16"/>
      <c r="C56" s="16"/>
      <c r="D56" s="16"/>
      <c r="E56" s="16"/>
      <c r="F56" s="16"/>
      <c r="G56" s="16"/>
      <c r="H56" s="16"/>
      <c r="I56" s="16"/>
      <c r="J56" s="16"/>
      <c r="K56" s="9"/>
      <c r="L56" s="5"/>
      <c r="O56" s="27"/>
      <c r="R56" s="4"/>
    </row>
    <row r="57" spans="1:18" x14ac:dyDescent="0.25">
      <c r="A57" s="17"/>
      <c r="B57" s="18" t="str">
        <f>Índice!B35</f>
        <v>Fuente: Departamento Administrativo Nacional de Estadistica, Dane julio 2014</v>
      </c>
      <c r="C57" s="18"/>
      <c r="D57" s="18"/>
      <c r="E57" s="18"/>
      <c r="F57" s="18"/>
      <c r="G57" s="18"/>
      <c r="H57" s="18"/>
      <c r="I57" s="18"/>
      <c r="J57" s="18"/>
      <c r="K57" s="20"/>
      <c r="L57" s="5"/>
      <c r="O57" s="27"/>
      <c r="R57" s="4"/>
    </row>
    <row r="58" spans="1:18" x14ac:dyDescent="0.25">
      <c r="A58" s="7"/>
      <c r="B58" s="7"/>
      <c r="C58" s="7"/>
      <c r="D58" s="7"/>
      <c r="E58" s="7"/>
      <c r="F58" s="7"/>
      <c r="G58" s="7"/>
      <c r="H58" s="7"/>
      <c r="I58" s="22"/>
      <c r="J58" s="22"/>
      <c r="K58" s="22"/>
      <c r="O58" s="27"/>
      <c r="R58" s="4"/>
    </row>
    <row r="59" spans="1:18" x14ac:dyDescent="0.25">
      <c r="O59" s="27"/>
      <c r="R59" s="4"/>
    </row>
    <row r="60" spans="1:18" x14ac:dyDescent="0.25">
      <c r="O60" s="27"/>
      <c r="R60" s="4"/>
    </row>
    <row r="61" spans="1:18" x14ac:dyDescent="0.25">
      <c r="O61" s="27"/>
      <c r="R61" s="4"/>
    </row>
    <row r="62" spans="1:18" x14ac:dyDescent="0.25">
      <c r="O62" s="27"/>
      <c r="R62" s="4"/>
    </row>
    <row r="63" spans="1:18" x14ac:dyDescent="0.25">
      <c r="O63" s="27"/>
      <c r="R63" s="4"/>
    </row>
    <row r="64" spans="1:18" x14ac:dyDescent="0.25">
      <c r="O64" s="27"/>
      <c r="R64" s="4"/>
    </row>
  </sheetData>
  <sortState ref="B14:M28">
    <sortCondition descending="1" ref="J14:J28"/>
  </sortState>
  <mergeCells count="4">
    <mergeCell ref="D7:J7"/>
    <mergeCell ref="D8:J8"/>
    <mergeCell ref="D9:J9"/>
    <mergeCell ref="E11:H11"/>
  </mergeCells>
  <pageMargins left="0.7" right="0.7" top="0.75" bottom="0.75" header="0.3" footer="0.3"/>
  <pageSetup scale="86" orientation="portrait" verticalDpi="0" r:id="rId1"/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4"/>
  <sheetViews>
    <sheetView zoomScaleNormal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9.7109375" style="4" customWidth="1"/>
    <col min="10" max="10" width="14.140625" style="4" customWidth="1"/>
    <col min="11" max="11" width="4.28515625" style="4" customWidth="1"/>
    <col min="12" max="12" width="10.85546875" style="4"/>
    <col min="13" max="13" width="4.7109375" style="4" customWidth="1"/>
    <col min="14" max="14" width="17.140625" style="12" customWidth="1"/>
    <col min="15" max="17" width="8.28515625" style="12" customWidth="1"/>
    <col min="18" max="18" width="10.85546875" style="4"/>
    <col min="19" max="19" width="10.85546875" style="30"/>
    <col min="20" max="20" width="10.85546875" style="39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1"/>
      <c r="T1" s="4"/>
    </row>
    <row r="2" spans="1:20" x14ac:dyDescent="0.25">
      <c r="A2" s="5"/>
      <c r="B2" s="49"/>
      <c r="C2" s="49"/>
      <c r="D2" s="49"/>
      <c r="E2" s="49"/>
      <c r="F2" s="49"/>
      <c r="G2" s="49"/>
      <c r="H2" s="49"/>
      <c r="I2" s="49"/>
      <c r="J2" s="49"/>
      <c r="K2" s="50"/>
      <c r="L2" s="21"/>
      <c r="T2" s="4"/>
    </row>
    <row r="3" spans="1:20" x14ac:dyDescent="0.25">
      <c r="A3" s="5"/>
      <c r="B3" s="49"/>
      <c r="C3" s="49"/>
      <c r="D3" s="49"/>
      <c r="E3" s="49"/>
      <c r="F3" s="49"/>
      <c r="G3" s="49"/>
      <c r="H3" s="49"/>
      <c r="I3" s="49"/>
      <c r="J3" s="49"/>
      <c r="K3" s="50"/>
      <c r="L3" s="21"/>
      <c r="T3" s="4"/>
    </row>
    <row r="4" spans="1:20" x14ac:dyDescent="0.25">
      <c r="A4" s="5"/>
      <c r="B4" s="49"/>
      <c r="C4" s="49"/>
      <c r="D4" s="49"/>
      <c r="E4" s="49"/>
      <c r="F4" s="49"/>
      <c r="G4" s="49"/>
      <c r="H4" s="49"/>
      <c r="I4" s="49"/>
      <c r="J4" s="49"/>
      <c r="K4" s="9"/>
      <c r="L4" s="5"/>
      <c r="T4" s="4"/>
    </row>
    <row r="5" spans="1:20" x14ac:dyDescent="0.25">
      <c r="A5" s="5"/>
      <c r="B5" s="49"/>
      <c r="C5" s="49"/>
      <c r="D5" s="49"/>
      <c r="E5" s="49"/>
      <c r="F5" s="49"/>
      <c r="G5" s="49"/>
      <c r="H5" s="49"/>
      <c r="I5" s="49"/>
      <c r="J5" s="49"/>
      <c r="K5" s="9"/>
      <c r="L5" s="5"/>
      <c r="T5" s="4"/>
    </row>
    <row r="6" spans="1:20" x14ac:dyDescent="0.25">
      <c r="A6" s="5"/>
      <c r="B6" s="49"/>
      <c r="C6" s="49"/>
      <c r="D6" s="49"/>
      <c r="E6" s="49"/>
      <c r="F6" s="49"/>
      <c r="G6" s="49"/>
      <c r="H6" s="49"/>
      <c r="I6" s="49"/>
      <c r="J6" s="49"/>
      <c r="K6" s="9"/>
      <c r="L6" s="5"/>
      <c r="T6" s="4"/>
    </row>
    <row r="7" spans="1:20" x14ac:dyDescent="0.25">
      <c r="A7" s="5"/>
      <c r="B7" s="49"/>
      <c r="C7" s="49"/>
      <c r="D7" s="99" t="s">
        <v>119</v>
      </c>
      <c r="E7" s="99"/>
      <c r="F7" s="99"/>
      <c r="G7" s="99"/>
      <c r="H7" s="99"/>
      <c r="I7" s="99"/>
      <c r="J7" s="99"/>
      <c r="K7" s="9"/>
      <c r="L7" s="5"/>
      <c r="T7" s="4"/>
    </row>
    <row r="8" spans="1:20" x14ac:dyDescent="0.25">
      <c r="A8" s="5"/>
      <c r="B8" s="49"/>
      <c r="C8" s="49"/>
      <c r="D8" s="99" t="s">
        <v>14</v>
      </c>
      <c r="E8" s="99"/>
      <c r="F8" s="99"/>
      <c r="G8" s="99"/>
      <c r="H8" s="99"/>
      <c r="I8" s="99"/>
      <c r="J8" s="99"/>
      <c r="K8" s="9"/>
      <c r="L8" s="5"/>
      <c r="T8" s="4"/>
    </row>
    <row r="9" spans="1:20" x14ac:dyDescent="0.25">
      <c r="A9" s="5"/>
      <c r="B9" s="49"/>
      <c r="C9" s="49"/>
      <c r="D9" s="100" t="s">
        <v>95</v>
      </c>
      <c r="E9" s="100"/>
      <c r="F9" s="100"/>
      <c r="G9" s="100"/>
      <c r="H9" s="100"/>
      <c r="I9" s="100"/>
      <c r="J9" s="100"/>
      <c r="K9" s="9"/>
      <c r="L9" s="5"/>
      <c r="T9" s="4"/>
    </row>
    <row r="10" spans="1:20" x14ac:dyDescent="0.25">
      <c r="A10" s="5"/>
      <c r="B10" s="49"/>
      <c r="C10" s="49"/>
      <c r="D10" s="49"/>
      <c r="E10" s="49"/>
      <c r="F10" s="49"/>
      <c r="G10" s="49"/>
      <c r="H10" s="49"/>
      <c r="I10" s="49"/>
      <c r="J10" s="49"/>
      <c r="K10" s="9"/>
      <c r="L10" s="5"/>
      <c r="T10" s="4"/>
    </row>
    <row r="11" spans="1:20" x14ac:dyDescent="0.25">
      <c r="A11" s="5"/>
      <c r="B11" s="7"/>
      <c r="C11" s="7"/>
      <c r="E11" s="106">
        <v>2013</v>
      </c>
      <c r="F11" s="106"/>
      <c r="G11" s="106"/>
      <c r="H11" s="106"/>
      <c r="I11" s="84">
        <v>2014</v>
      </c>
      <c r="J11" s="32" t="s">
        <v>2</v>
      </c>
      <c r="K11" s="9"/>
      <c r="L11" s="5"/>
      <c r="T11" s="4"/>
    </row>
    <row r="12" spans="1:20" x14ac:dyDescent="0.25">
      <c r="A12" s="5"/>
      <c r="B12" s="7"/>
      <c r="C12" s="7"/>
      <c r="E12" s="23" t="s">
        <v>5</v>
      </c>
      <c r="F12" s="23" t="s">
        <v>10</v>
      </c>
      <c r="G12" s="23" t="s">
        <v>31</v>
      </c>
      <c r="H12" s="23" t="s">
        <v>50</v>
      </c>
      <c r="I12" s="23" t="s">
        <v>5</v>
      </c>
      <c r="J12" s="82"/>
      <c r="K12" s="9"/>
      <c r="L12" s="5"/>
      <c r="M12" s="7"/>
      <c r="R12" s="90"/>
      <c r="S12" s="64"/>
      <c r="T12" s="4"/>
    </row>
    <row r="13" spans="1:20" x14ac:dyDescent="0.25">
      <c r="A13" s="5"/>
      <c r="B13" s="7"/>
      <c r="C13" s="7"/>
      <c r="I13" s="7"/>
      <c r="J13" s="7"/>
      <c r="K13" s="9"/>
      <c r="L13" s="5"/>
      <c r="M13" s="7"/>
      <c r="O13" s="12" t="s">
        <v>25</v>
      </c>
      <c r="P13" s="12" t="s">
        <v>45</v>
      </c>
      <c r="R13" s="7"/>
      <c r="S13" s="64"/>
      <c r="T13" s="4"/>
    </row>
    <row r="14" spans="1:20" x14ac:dyDescent="0.25">
      <c r="A14" s="5"/>
      <c r="B14" s="14" t="s">
        <v>6</v>
      </c>
      <c r="C14" s="14"/>
      <c r="E14" s="45">
        <v>3.4415673176575234</v>
      </c>
      <c r="F14" s="45">
        <v>4.2379019244720206</v>
      </c>
      <c r="G14" s="45">
        <v>4.3756659038807655</v>
      </c>
      <c r="H14" s="45">
        <v>4.6286666512525221</v>
      </c>
      <c r="I14" s="45">
        <v>8.8000000000000007</v>
      </c>
      <c r="J14" s="45">
        <v>8.8127335933156026</v>
      </c>
      <c r="K14" s="9"/>
      <c r="L14" s="5"/>
      <c r="M14" s="7"/>
      <c r="N14" s="70"/>
      <c r="O14" s="71"/>
      <c r="P14" s="71"/>
      <c r="Q14" s="72"/>
      <c r="R14" s="11"/>
      <c r="S14" s="64"/>
      <c r="T14" s="4"/>
    </row>
    <row r="15" spans="1:20" x14ac:dyDescent="0.25">
      <c r="A15" s="5"/>
      <c r="B15" s="7" t="s">
        <v>7</v>
      </c>
      <c r="C15" s="7"/>
      <c r="D15" s="7"/>
      <c r="E15" s="57">
        <v>13.789167659991497</v>
      </c>
      <c r="F15" s="57">
        <v>15.122075177144367</v>
      </c>
      <c r="G15" s="57">
        <v>14.295480688050532</v>
      </c>
      <c r="H15" s="57">
        <v>13.566606449688855</v>
      </c>
      <c r="I15" s="57">
        <v>12.151407923667668</v>
      </c>
      <c r="J15" s="45">
        <v>0.56584590076602359</v>
      </c>
      <c r="K15" s="9"/>
      <c r="L15" s="5"/>
      <c r="M15" s="7"/>
      <c r="N15" s="70"/>
      <c r="O15" s="71"/>
      <c r="P15" s="71"/>
      <c r="Q15" s="72"/>
      <c r="R15" s="11"/>
      <c r="S15" s="64"/>
      <c r="T15" s="4"/>
    </row>
    <row r="16" spans="1:20" x14ac:dyDescent="0.25">
      <c r="A16" s="5"/>
      <c r="B16" s="7" t="s">
        <v>15</v>
      </c>
      <c r="C16" s="7"/>
      <c r="D16" s="7"/>
      <c r="E16" s="57">
        <v>4.2414745283275934</v>
      </c>
      <c r="F16" s="57">
        <v>7.4825499383028626</v>
      </c>
      <c r="G16" s="57">
        <v>10.629465897593548</v>
      </c>
      <c r="H16" s="57">
        <v>12.02741685189932</v>
      </c>
      <c r="I16" s="57">
        <v>10.293641132011055</v>
      </c>
      <c r="J16" s="45">
        <v>0.34173238080885315</v>
      </c>
      <c r="K16" s="9"/>
      <c r="L16" s="5"/>
      <c r="M16" s="7"/>
      <c r="Q16" s="72"/>
      <c r="R16" s="11"/>
      <c r="S16" s="64"/>
      <c r="T16" s="4"/>
    </row>
    <row r="17" spans="1:20" x14ac:dyDescent="0.25">
      <c r="A17" s="5"/>
      <c r="B17" s="7" t="s">
        <v>43</v>
      </c>
      <c r="C17" s="7"/>
      <c r="D17" s="7"/>
      <c r="E17" s="57">
        <v>8.5844859897941337</v>
      </c>
      <c r="F17" s="57">
        <v>13.471976759399357</v>
      </c>
      <c r="G17" s="57">
        <v>13.026557189567278</v>
      </c>
      <c r="H17" s="57">
        <v>11.345998120234094</v>
      </c>
      <c r="I17" s="57">
        <v>5.8485224843920962</v>
      </c>
      <c r="J17" s="45">
        <v>0.13368808652694564</v>
      </c>
      <c r="K17" s="9"/>
      <c r="L17" s="5"/>
      <c r="M17" s="7"/>
      <c r="N17" s="70" t="str">
        <f>B17</f>
        <v>Radio, televisión, otros de entretenimiento</v>
      </c>
      <c r="O17" s="71">
        <f>I17</f>
        <v>5.8485224843920962</v>
      </c>
      <c r="P17" s="71">
        <f>J17</f>
        <v>0.13368808652694564</v>
      </c>
      <c r="Q17" s="72"/>
      <c r="R17" s="11"/>
      <c r="S17" s="64"/>
      <c r="T17" s="4"/>
    </row>
    <row r="18" spans="1:20" x14ac:dyDescent="0.25">
      <c r="A18" s="5"/>
      <c r="C18" s="7" t="s">
        <v>44</v>
      </c>
      <c r="D18" s="7"/>
      <c r="E18" s="57">
        <v>10.779095489531421</v>
      </c>
      <c r="F18" s="57">
        <v>19.358955064746031</v>
      </c>
      <c r="G18" s="57">
        <v>17.353374490847749</v>
      </c>
      <c r="H18" s="57">
        <v>13.128626615632143</v>
      </c>
      <c r="I18" s="57">
        <v>5.0971160539452054</v>
      </c>
      <c r="J18" s="45">
        <v>3.4681800495914968E-2</v>
      </c>
      <c r="K18" s="9"/>
      <c r="L18" s="5"/>
      <c r="M18" s="7"/>
      <c r="N18" s="70" t="str">
        <f>B22</f>
        <v>Obtención y suministro de personal, act de inv. seg. limp</v>
      </c>
      <c r="O18" s="71">
        <f>I22</f>
        <v>1.4600032814533703</v>
      </c>
      <c r="P18" s="71">
        <f>J22</f>
        <v>0.20014920835034763</v>
      </c>
      <c r="Q18" s="72"/>
      <c r="R18" s="11"/>
      <c r="S18" s="64"/>
      <c r="T18" s="4"/>
    </row>
    <row r="19" spans="1:20" x14ac:dyDescent="0.25">
      <c r="A19" s="5"/>
      <c r="C19" s="7" t="s">
        <v>23</v>
      </c>
      <c r="D19" s="7"/>
      <c r="E19" s="57">
        <v>9.3628649567451649</v>
      </c>
      <c r="F19" s="57">
        <v>12.088202934951898</v>
      </c>
      <c r="G19" s="57">
        <v>11.58121078397385</v>
      </c>
      <c r="H19" s="57">
        <v>11.218697590414495</v>
      </c>
      <c r="I19" s="57">
        <v>4.8886822959272713</v>
      </c>
      <c r="J19" s="45">
        <v>6.2415394513609786E-2</v>
      </c>
      <c r="K19" s="9"/>
      <c r="L19" s="5"/>
      <c r="M19" s="7"/>
      <c r="N19" s="70" t="str">
        <f>B16</f>
        <v>Expendio de alimentos, bares y similares</v>
      </c>
      <c r="O19" s="71">
        <f>I16</f>
        <v>10.293641132011055</v>
      </c>
      <c r="P19" s="71">
        <f>J16</f>
        <v>0.34173238080885315</v>
      </c>
      <c r="Q19" s="72"/>
      <c r="R19" s="11"/>
      <c r="S19" s="64"/>
      <c r="T19" s="4"/>
    </row>
    <row r="20" spans="1:20" x14ac:dyDescent="0.25">
      <c r="A20" s="5"/>
      <c r="C20" s="7" t="s">
        <v>24</v>
      </c>
      <c r="D20" s="7"/>
      <c r="E20" s="57">
        <v>3.4882162747496004</v>
      </c>
      <c r="F20" s="57">
        <v>7.9898990686469107</v>
      </c>
      <c r="G20" s="57">
        <v>8.7179366956833704</v>
      </c>
      <c r="H20" s="57">
        <v>9.2740134006166652</v>
      </c>
      <c r="I20" s="57">
        <v>8.692910790371954</v>
      </c>
      <c r="J20" s="45">
        <v>3.659089151742087E-2</v>
      </c>
      <c r="K20" s="9"/>
      <c r="L20" s="5"/>
      <c r="M20" s="7"/>
      <c r="N20" s="70" t="str">
        <f>B21</f>
        <v>Salud humana privada</v>
      </c>
      <c r="O20" s="71">
        <f>I21</f>
        <v>5.4829877118922843</v>
      </c>
      <c r="P20" s="71">
        <f>J21</f>
        <v>0.30917649483526305</v>
      </c>
      <c r="Q20" s="72"/>
      <c r="R20" s="11"/>
      <c r="S20" s="64"/>
      <c r="T20" s="4"/>
    </row>
    <row r="21" spans="1:20" x14ac:dyDescent="0.25">
      <c r="A21" s="5"/>
      <c r="B21" s="7" t="s">
        <v>8</v>
      </c>
      <c r="C21" s="7"/>
      <c r="D21" s="7"/>
      <c r="E21" s="57">
        <v>2.5261768279732477</v>
      </c>
      <c r="F21" s="57">
        <v>5.0857954645467718</v>
      </c>
      <c r="G21" s="57">
        <v>4.7198974909324898</v>
      </c>
      <c r="H21" s="57">
        <v>3.9575940045268654</v>
      </c>
      <c r="I21" s="57">
        <v>5.4829877118922843</v>
      </c>
      <c r="J21" s="45">
        <v>0.30917649483526305</v>
      </c>
      <c r="K21" s="9"/>
      <c r="L21" s="5"/>
      <c r="M21" s="7"/>
      <c r="N21" s="70" t="str">
        <f>B15</f>
        <v>Educación superior privada</v>
      </c>
      <c r="O21" s="71">
        <f>I15</f>
        <v>12.151407923667668</v>
      </c>
      <c r="P21" s="71">
        <f>J15</f>
        <v>0.56584590076602359</v>
      </c>
      <c r="Q21" s="72"/>
      <c r="R21" s="11"/>
      <c r="S21" s="64"/>
      <c r="T21" s="4"/>
    </row>
    <row r="22" spans="1:20" x14ac:dyDescent="0.25">
      <c r="A22" s="5"/>
      <c r="B22" s="7" t="s">
        <v>22</v>
      </c>
      <c r="C22" s="7"/>
      <c r="D22" s="7"/>
      <c r="E22" s="57">
        <v>5.0687502053390343</v>
      </c>
      <c r="F22" s="57">
        <v>4.468865374033526</v>
      </c>
      <c r="G22" s="57">
        <v>3.2266676682830786</v>
      </c>
      <c r="H22" s="57">
        <v>3.402666135617749</v>
      </c>
      <c r="I22" s="57">
        <v>1.4600032814533703</v>
      </c>
      <c r="J22" s="45">
        <v>0.20014920835034763</v>
      </c>
      <c r="K22" s="9"/>
      <c r="L22" s="5"/>
      <c r="M22" s="7"/>
      <c r="N22" s="70" t="str">
        <f>B27</f>
        <v>Inmobiliarias, empresariales y de alquiler</v>
      </c>
      <c r="O22" s="71">
        <f>I27</f>
        <v>7.4024237239345831</v>
      </c>
      <c r="P22" s="71">
        <f>J27</f>
        <v>2.2882870695784572</v>
      </c>
      <c r="R22" s="11"/>
      <c r="S22" s="64"/>
      <c r="T22" s="4"/>
    </row>
    <row r="23" spans="1:20" x14ac:dyDescent="0.25">
      <c r="A23" s="5"/>
      <c r="B23" s="4" t="s">
        <v>46</v>
      </c>
      <c r="C23" s="7"/>
      <c r="D23" s="7"/>
      <c r="E23" s="57">
        <v>10.176410898523732</v>
      </c>
      <c r="F23" s="57">
        <v>9.6971542672658746</v>
      </c>
      <c r="G23" s="57">
        <v>9.2938501704600167</v>
      </c>
      <c r="H23" s="57">
        <v>8.8255310056098555</v>
      </c>
      <c r="I23" s="57">
        <v>12.389734811133854</v>
      </c>
      <c r="J23" s="45">
        <v>4.9738544524497463</v>
      </c>
      <c r="K23" s="9"/>
      <c r="L23" s="5"/>
      <c r="M23" s="7"/>
      <c r="N23" s="70" t="str">
        <f>B23</f>
        <v>Almacenamiento, correo y telecomunicaciones</v>
      </c>
      <c r="O23" s="71">
        <f>I23</f>
        <v>12.389734811133854</v>
      </c>
      <c r="P23" s="71">
        <f>J23</f>
        <v>4.9738544524497463</v>
      </c>
      <c r="Q23" s="72"/>
      <c r="R23" s="11"/>
      <c r="S23" s="64"/>
      <c r="T23" s="4"/>
    </row>
    <row r="24" spans="1:20" x14ac:dyDescent="0.25">
      <c r="A24" s="5"/>
      <c r="C24" s="7" t="s">
        <v>18</v>
      </c>
      <c r="D24" s="7"/>
      <c r="E24" s="57">
        <v>10.278832035502838</v>
      </c>
      <c r="F24" s="57">
        <v>9.9463576460255823</v>
      </c>
      <c r="G24" s="57">
        <v>9.5575304262478298</v>
      </c>
      <c r="H24" s="57">
        <v>9.2138281073731001</v>
      </c>
      <c r="I24" s="57">
        <v>11.636188466325326</v>
      </c>
      <c r="J24" s="45">
        <v>4.9067494564728618</v>
      </c>
      <c r="K24" s="9"/>
      <c r="L24" s="5"/>
      <c r="M24" s="7"/>
      <c r="N24" s="70" t="str">
        <f>B14</f>
        <v>Ingresos operacionales nominales</v>
      </c>
      <c r="O24" s="71">
        <f>I14</f>
        <v>8.8000000000000007</v>
      </c>
      <c r="P24" s="71">
        <f>J14</f>
        <v>8.8127335933156026</v>
      </c>
      <c r="Q24" s="72"/>
      <c r="R24" s="11"/>
      <c r="S24" s="64"/>
      <c r="T24" s="4"/>
    </row>
    <row r="25" spans="1:20" x14ac:dyDescent="0.25">
      <c r="A25" s="5"/>
      <c r="C25" s="7" t="s">
        <v>17</v>
      </c>
      <c r="D25" s="7"/>
      <c r="E25" s="57">
        <v>4.0731127985393911</v>
      </c>
      <c r="F25" s="57">
        <v>9.6101864129078951</v>
      </c>
      <c r="G25" s="57">
        <v>11.701644655379395</v>
      </c>
      <c r="H25" s="57">
        <v>13.274849734314031</v>
      </c>
      <c r="I25" s="57">
        <v>19.702032631824306</v>
      </c>
      <c r="J25" s="45">
        <v>2.399725975108578E-2</v>
      </c>
      <c r="K25" s="9"/>
      <c r="L25" s="5"/>
      <c r="M25" s="7"/>
      <c r="Q25" s="72"/>
      <c r="R25" s="11"/>
      <c r="S25" s="64"/>
      <c r="T25" s="4"/>
    </row>
    <row r="26" spans="1:20" x14ac:dyDescent="0.25">
      <c r="A26" s="5"/>
      <c r="C26" s="7" t="s">
        <v>16</v>
      </c>
      <c r="D26" s="7"/>
      <c r="E26" s="57">
        <v>1.712182022383768</v>
      </c>
      <c r="F26" s="57">
        <v>1.3745646503106945</v>
      </c>
      <c r="G26" s="57">
        <v>0.7008331645303123</v>
      </c>
      <c r="H26" s="57">
        <v>0.2723943007763463</v>
      </c>
      <c r="I26" s="57">
        <v>5.0935929468377106</v>
      </c>
      <c r="J26" s="45">
        <v>0.05</v>
      </c>
      <c r="K26" s="9"/>
      <c r="L26" s="5"/>
      <c r="M26" s="7"/>
      <c r="Q26" s="72"/>
      <c r="R26" s="11"/>
      <c r="S26" s="64"/>
      <c r="T26" s="4"/>
    </row>
    <row r="27" spans="1:20" x14ac:dyDescent="0.25">
      <c r="A27" s="5"/>
      <c r="B27" s="4" t="s">
        <v>42</v>
      </c>
      <c r="C27" s="7"/>
      <c r="D27" s="7"/>
      <c r="E27" s="57">
        <v>-7.7354966461002581</v>
      </c>
      <c r="F27" s="57">
        <v>-5.6386576266729325</v>
      </c>
      <c r="G27" s="57">
        <v>-4.1919345038089313</v>
      </c>
      <c r="H27" s="57">
        <v>-2.4896799929830511</v>
      </c>
      <c r="I27" s="57">
        <v>7.4024237239345831</v>
      </c>
      <c r="J27" s="45">
        <v>2.2882870695784572</v>
      </c>
      <c r="K27" s="9"/>
      <c r="L27" s="5"/>
      <c r="M27" s="7"/>
      <c r="R27" s="11"/>
      <c r="S27" s="64"/>
      <c r="T27" s="4"/>
    </row>
    <row r="28" spans="1:20" x14ac:dyDescent="0.25">
      <c r="A28" s="5"/>
      <c r="C28" s="7" t="s">
        <v>20</v>
      </c>
      <c r="D28" s="7"/>
      <c r="E28" s="57">
        <v>12.70871186244773</v>
      </c>
      <c r="F28" s="57">
        <v>17.922793252195124</v>
      </c>
      <c r="G28" s="57">
        <v>20.679022390565205</v>
      </c>
      <c r="H28" s="57">
        <v>19.174223348509621</v>
      </c>
      <c r="I28" s="57">
        <v>19.574160905711601</v>
      </c>
      <c r="J28" s="45">
        <v>0.15413339191908626</v>
      </c>
      <c r="K28" s="9"/>
      <c r="L28" s="5"/>
      <c r="M28" s="7"/>
      <c r="R28" s="11"/>
      <c r="S28" s="64"/>
      <c r="T28" s="4"/>
    </row>
    <row r="29" spans="1:20" x14ac:dyDescent="0.25">
      <c r="A29" s="5"/>
      <c r="C29" s="7" t="s">
        <v>21</v>
      </c>
      <c r="D29" s="7"/>
      <c r="E29" s="57">
        <v>-3.0433190733009874</v>
      </c>
      <c r="F29" s="57">
        <v>-1.367796642575092</v>
      </c>
      <c r="G29" s="57">
        <v>-1.4890729807659153</v>
      </c>
      <c r="H29" s="57">
        <v>0.79476191568579324</v>
      </c>
      <c r="I29" s="57">
        <v>15.141722146228641</v>
      </c>
      <c r="J29" s="45">
        <v>4.5180140421835137E-2</v>
      </c>
      <c r="K29" s="9"/>
      <c r="L29" s="5"/>
      <c r="M29" s="7"/>
      <c r="R29" s="11"/>
      <c r="S29" s="64"/>
      <c r="T29" s="4"/>
    </row>
    <row r="30" spans="1:20" x14ac:dyDescent="0.25">
      <c r="A30" s="5"/>
      <c r="C30" s="7" t="s">
        <v>19</v>
      </c>
      <c r="D30" s="7"/>
      <c r="E30" s="57">
        <v>-3.448259091180883</v>
      </c>
      <c r="F30" s="57">
        <v>-0.28956194386483558</v>
      </c>
      <c r="G30" s="57">
        <v>1.4306291216036549</v>
      </c>
      <c r="H30" s="57">
        <v>2.6016106627541946</v>
      </c>
      <c r="I30" s="57">
        <v>5.3060339179522131</v>
      </c>
      <c r="J30" s="45">
        <v>5.7532725772579327E-2</v>
      </c>
      <c r="K30" s="9"/>
      <c r="L30" s="5"/>
      <c r="M30" s="7"/>
      <c r="Q30" s="73"/>
      <c r="R30" s="11"/>
      <c r="S30" s="64"/>
      <c r="T30" s="4"/>
    </row>
    <row r="31" spans="1:20" x14ac:dyDescent="0.25">
      <c r="A31" s="5"/>
      <c r="C31" s="7" t="s">
        <v>51</v>
      </c>
      <c r="D31" s="7"/>
      <c r="E31" s="57">
        <v>-8.6029568890799943</v>
      </c>
      <c r="F31" s="57">
        <v>-6.4808072915437105</v>
      </c>
      <c r="G31" s="57">
        <v>-5.0053777718982779</v>
      </c>
      <c r="H31" s="57">
        <v>-3.1221079054860379</v>
      </c>
      <c r="I31" s="57">
        <v>8.1285042717117015</v>
      </c>
      <c r="J31" s="45">
        <v>2.0314408114649565</v>
      </c>
      <c r="K31" s="9"/>
      <c r="L31" s="5"/>
      <c r="M31" s="7"/>
      <c r="Q31" s="72"/>
      <c r="R31" s="11"/>
      <c r="S31" s="64"/>
      <c r="T31" s="4"/>
    </row>
    <row r="32" spans="1:20" x14ac:dyDescent="0.25">
      <c r="A32" s="5"/>
      <c r="K32" s="9"/>
      <c r="L32" s="5"/>
      <c r="M32" s="7"/>
      <c r="R32" s="11"/>
      <c r="S32" s="64"/>
      <c r="T32" s="4"/>
    </row>
    <row r="33" spans="1:20" x14ac:dyDescent="0.25">
      <c r="K33" s="9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K34" s="9"/>
      <c r="L34" s="5"/>
      <c r="M34" s="7"/>
      <c r="N34" s="70"/>
      <c r="O34" s="70"/>
      <c r="P34" s="70"/>
      <c r="Q34" s="70"/>
      <c r="R34" s="7"/>
      <c r="S34" s="64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K35" s="9"/>
      <c r="L35" s="5"/>
      <c r="M35" s="7"/>
      <c r="N35" s="70"/>
      <c r="O35" s="70"/>
      <c r="P35" s="70"/>
      <c r="Q35" s="70"/>
      <c r="R35" s="7"/>
      <c r="S35" s="64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28"/>
      <c r="O39" s="27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28"/>
      <c r="O40" s="27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28"/>
      <c r="O41" s="27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24"/>
      <c r="O42" s="27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27"/>
      <c r="T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27"/>
      <c r="T44" s="4"/>
    </row>
    <row r="45" spans="1:20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9"/>
      <c r="L45" s="5"/>
      <c r="O45" s="27"/>
      <c r="T45" s="4"/>
    </row>
    <row r="46" spans="1:20" x14ac:dyDescent="0.25">
      <c r="A46" s="5"/>
      <c r="B46" s="16"/>
      <c r="C46" s="16"/>
      <c r="D46" s="16"/>
      <c r="E46" s="16"/>
      <c r="F46" s="16"/>
      <c r="G46" s="16"/>
      <c r="H46" s="16"/>
      <c r="I46" s="16"/>
      <c r="J46" s="16"/>
      <c r="K46" s="9"/>
      <c r="L46" s="5"/>
      <c r="O46" s="27"/>
      <c r="T46" s="4"/>
    </row>
    <row r="47" spans="1:20" x14ac:dyDescent="0.25">
      <c r="A47" s="5"/>
      <c r="B47" s="16"/>
      <c r="C47" s="16"/>
      <c r="D47" s="16"/>
      <c r="E47" s="16"/>
      <c r="F47" s="16"/>
      <c r="G47" s="16"/>
      <c r="H47" s="16"/>
      <c r="I47" s="16"/>
      <c r="J47" s="16"/>
      <c r="K47" s="9"/>
      <c r="L47" s="5"/>
      <c r="O47" s="27"/>
      <c r="T47" s="4"/>
    </row>
    <row r="48" spans="1:20" x14ac:dyDescent="0.25">
      <c r="A48" s="5"/>
      <c r="B48" s="16"/>
      <c r="C48" s="16"/>
      <c r="D48" s="16"/>
      <c r="E48" s="16"/>
      <c r="F48" s="16"/>
      <c r="G48" s="16"/>
      <c r="H48" s="16"/>
      <c r="I48" s="16"/>
      <c r="J48" s="16"/>
      <c r="K48" s="9"/>
      <c r="L48" s="5"/>
      <c r="O48" s="27"/>
      <c r="T48" s="4"/>
    </row>
    <row r="49" spans="1:20" x14ac:dyDescent="0.25">
      <c r="A49" s="5"/>
      <c r="B49" s="16"/>
      <c r="C49" s="16"/>
      <c r="D49" s="16"/>
      <c r="E49" s="16"/>
      <c r="F49" s="16"/>
      <c r="G49" s="16"/>
      <c r="H49" s="16"/>
      <c r="I49" s="16"/>
      <c r="J49" s="16"/>
      <c r="K49" s="9"/>
      <c r="L49" s="5"/>
      <c r="O49" s="27"/>
      <c r="T49" s="4"/>
    </row>
    <row r="50" spans="1:20" x14ac:dyDescent="0.25">
      <c r="A50" s="5"/>
      <c r="B50" s="16"/>
      <c r="C50" s="16"/>
      <c r="D50" s="16"/>
      <c r="E50" s="16"/>
      <c r="F50" s="16"/>
      <c r="G50" s="16"/>
      <c r="H50" s="16"/>
      <c r="I50" s="16"/>
      <c r="J50" s="16"/>
      <c r="K50" s="9"/>
      <c r="L50" s="5"/>
      <c r="O50" s="27"/>
      <c r="T50" s="4"/>
    </row>
    <row r="51" spans="1:20" x14ac:dyDescent="0.25">
      <c r="A51" s="5"/>
      <c r="B51" s="16"/>
      <c r="C51" s="16"/>
      <c r="D51" s="16"/>
      <c r="E51" s="16"/>
      <c r="F51" s="16"/>
      <c r="G51" s="16"/>
      <c r="H51" s="16"/>
      <c r="I51" s="16"/>
      <c r="J51" s="16"/>
      <c r="K51" s="9"/>
      <c r="L51" s="5"/>
      <c r="O51" s="27"/>
      <c r="T51" s="4"/>
    </row>
    <row r="52" spans="1:20" x14ac:dyDescent="0.25">
      <c r="A52" s="5"/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5"/>
      <c r="O52" s="27"/>
      <c r="T52" s="4"/>
    </row>
    <row r="53" spans="1:20" x14ac:dyDescent="0.25">
      <c r="A53" s="5"/>
      <c r="B53" s="16"/>
      <c r="C53" s="16"/>
      <c r="D53" s="16"/>
      <c r="E53" s="16"/>
      <c r="F53" s="16"/>
      <c r="G53" s="16"/>
      <c r="H53" s="16"/>
      <c r="I53" s="16"/>
      <c r="J53" s="16"/>
      <c r="K53" s="9"/>
      <c r="L53" s="5"/>
      <c r="O53" s="27"/>
      <c r="T53" s="4"/>
    </row>
    <row r="54" spans="1:20" x14ac:dyDescent="0.25">
      <c r="A54" s="5"/>
      <c r="B54" s="16"/>
      <c r="C54" s="16"/>
      <c r="D54" s="16"/>
      <c r="E54" s="16"/>
      <c r="F54" s="16"/>
      <c r="G54" s="16"/>
      <c r="H54" s="16"/>
      <c r="I54" s="16"/>
      <c r="J54" s="16"/>
      <c r="K54" s="9"/>
      <c r="L54" s="5"/>
      <c r="O54" s="27"/>
      <c r="T54" s="4"/>
    </row>
    <row r="55" spans="1:20" x14ac:dyDescent="0.25">
      <c r="A55" s="5"/>
      <c r="B55" s="16"/>
      <c r="C55" s="16"/>
      <c r="D55" s="16"/>
      <c r="E55" s="16"/>
      <c r="F55" s="16"/>
      <c r="G55" s="16"/>
      <c r="H55" s="16"/>
      <c r="I55" s="16"/>
      <c r="J55" s="16"/>
      <c r="K55" s="9"/>
      <c r="L55" s="5"/>
      <c r="O55" s="27"/>
      <c r="T55" s="4"/>
    </row>
    <row r="56" spans="1:20" x14ac:dyDescent="0.25">
      <c r="A56" s="5"/>
      <c r="B56" s="16"/>
      <c r="C56" s="16"/>
      <c r="D56" s="16"/>
      <c r="E56" s="16"/>
      <c r="F56" s="16"/>
      <c r="G56" s="16"/>
      <c r="H56" s="16"/>
      <c r="I56" s="16"/>
      <c r="J56" s="16"/>
      <c r="K56" s="9"/>
      <c r="L56" s="5"/>
      <c r="O56" s="27"/>
      <c r="T56" s="4"/>
    </row>
    <row r="57" spans="1:20" x14ac:dyDescent="0.25">
      <c r="A57" s="17"/>
      <c r="B57" s="18" t="str">
        <f>Índice!B35</f>
        <v>Fuente: Departamento Administrativo Nacional de Estadistica, Dane julio 2014</v>
      </c>
      <c r="C57" s="18"/>
      <c r="D57" s="18"/>
      <c r="E57" s="18"/>
      <c r="F57" s="18"/>
      <c r="G57" s="18"/>
      <c r="H57" s="18"/>
      <c r="I57" s="18"/>
      <c r="J57" s="18"/>
      <c r="K57" s="20"/>
      <c r="L57" s="5"/>
      <c r="O57" s="27"/>
      <c r="T57" s="4"/>
    </row>
    <row r="58" spans="1:20" x14ac:dyDescent="0.25">
      <c r="A58" s="7"/>
      <c r="B58" s="7"/>
      <c r="C58" s="7"/>
      <c r="D58" s="7"/>
      <c r="E58" s="7"/>
      <c r="F58" s="7"/>
      <c r="G58" s="7"/>
      <c r="H58" s="7"/>
      <c r="I58" s="22"/>
      <c r="J58" s="22"/>
      <c r="K58" s="22"/>
      <c r="O58" s="27"/>
      <c r="T58" s="4"/>
    </row>
    <row r="59" spans="1:20" x14ac:dyDescent="0.25">
      <c r="O59" s="27"/>
      <c r="T59" s="4"/>
    </row>
    <row r="60" spans="1:20" x14ac:dyDescent="0.25">
      <c r="O60" s="27"/>
      <c r="T60" s="4"/>
    </row>
    <row r="61" spans="1:20" x14ac:dyDescent="0.25">
      <c r="O61" s="27"/>
      <c r="T61" s="4"/>
    </row>
    <row r="62" spans="1:20" x14ac:dyDescent="0.25">
      <c r="O62" s="27"/>
      <c r="T62" s="4"/>
    </row>
    <row r="63" spans="1:20" x14ac:dyDescent="0.25">
      <c r="O63" s="27"/>
      <c r="T63" s="4"/>
    </row>
    <row r="64" spans="1:20" x14ac:dyDescent="0.25">
      <c r="O64" s="27"/>
      <c r="T64" s="4"/>
    </row>
  </sheetData>
  <mergeCells count="4">
    <mergeCell ref="D7:J7"/>
    <mergeCell ref="D8:J8"/>
    <mergeCell ref="D9:J9"/>
    <mergeCell ref="E11:H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82"/>
  <sheetViews>
    <sheetView zoomScaleNormal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5" width="12.7109375" style="4" customWidth="1"/>
    <col min="6" max="6" width="12.5703125" style="4" customWidth="1"/>
    <col min="7" max="7" width="14.140625" style="4" customWidth="1"/>
    <col min="8" max="8" width="5.140625" style="4" customWidth="1"/>
    <col min="9" max="9" width="10.85546875" style="4"/>
    <col min="10" max="10" width="4.7109375" style="4" customWidth="1"/>
    <col min="11" max="11" width="17.140625" style="12" customWidth="1"/>
    <col min="12" max="14" width="8.28515625" style="12" customWidth="1"/>
    <col min="15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3"/>
      <c r="I1" s="21"/>
    </row>
    <row r="2" spans="1:16" x14ac:dyDescent="0.25">
      <c r="A2" s="5"/>
      <c r="B2" s="49"/>
      <c r="C2" s="49"/>
      <c r="D2" s="49"/>
      <c r="E2" s="49"/>
      <c r="F2" s="49"/>
      <c r="G2" s="49"/>
      <c r="H2" s="50"/>
      <c r="I2" s="21"/>
    </row>
    <row r="3" spans="1:16" x14ac:dyDescent="0.25">
      <c r="A3" s="5"/>
      <c r="B3" s="49"/>
      <c r="C3" s="49"/>
      <c r="D3" s="49"/>
      <c r="E3" s="49"/>
      <c r="F3" s="49"/>
      <c r="G3" s="49"/>
      <c r="H3" s="50"/>
      <c r="I3" s="21"/>
    </row>
    <row r="4" spans="1:16" x14ac:dyDescent="0.25">
      <c r="A4" s="5"/>
      <c r="B4" s="49"/>
      <c r="C4" s="49"/>
      <c r="D4" s="49"/>
      <c r="E4" s="49"/>
      <c r="F4" s="49"/>
      <c r="G4" s="49"/>
      <c r="H4" s="9"/>
      <c r="I4" s="5"/>
    </row>
    <row r="5" spans="1:16" x14ac:dyDescent="0.25">
      <c r="A5" s="5"/>
      <c r="B5" s="49"/>
      <c r="C5" s="49"/>
      <c r="D5" s="49"/>
      <c r="E5" s="49"/>
      <c r="F5" s="49"/>
      <c r="G5" s="49"/>
      <c r="H5" s="9"/>
      <c r="I5" s="5"/>
    </row>
    <row r="6" spans="1:16" x14ac:dyDescent="0.25">
      <c r="A6" s="5"/>
      <c r="B6" s="49"/>
      <c r="C6" s="49"/>
      <c r="D6" s="49"/>
      <c r="E6" s="49"/>
      <c r="F6" s="49"/>
      <c r="G6" s="49"/>
      <c r="H6" s="9"/>
      <c r="I6" s="5"/>
    </row>
    <row r="7" spans="1:16" x14ac:dyDescent="0.25">
      <c r="A7" s="5"/>
      <c r="B7" s="49"/>
      <c r="C7" s="49"/>
      <c r="D7" s="99" t="s">
        <v>119</v>
      </c>
      <c r="E7" s="99"/>
      <c r="F7" s="99"/>
      <c r="G7" s="99"/>
      <c r="H7" s="9"/>
      <c r="I7" s="5"/>
    </row>
    <row r="8" spans="1:16" x14ac:dyDescent="0.25">
      <c r="A8" s="5"/>
      <c r="B8" s="49"/>
      <c r="C8" s="49"/>
      <c r="D8" s="99" t="s">
        <v>14</v>
      </c>
      <c r="E8" s="99"/>
      <c r="F8" s="99"/>
      <c r="G8" s="99"/>
      <c r="H8" s="9"/>
      <c r="I8" s="5"/>
    </row>
    <row r="9" spans="1:16" x14ac:dyDescent="0.25">
      <c r="A9" s="5"/>
      <c r="B9" s="49"/>
      <c r="C9" s="49"/>
      <c r="D9" s="100" t="s">
        <v>113</v>
      </c>
      <c r="E9" s="100"/>
      <c r="F9" s="100"/>
      <c r="G9" s="100"/>
      <c r="H9" s="9"/>
      <c r="I9" s="5"/>
    </row>
    <row r="10" spans="1:16" x14ac:dyDescent="0.25">
      <c r="A10" s="5"/>
      <c r="B10" s="49"/>
      <c r="C10" s="49"/>
      <c r="D10" s="49"/>
      <c r="E10" s="49"/>
      <c r="F10" s="49"/>
      <c r="G10" s="49"/>
      <c r="H10" s="9"/>
      <c r="I10" s="5"/>
    </row>
    <row r="11" spans="1:16" x14ac:dyDescent="0.25">
      <c r="A11" s="5"/>
      <c r="B11" s="7"/>
      <c r="C11" s="7"/>
      <c r="E11" s="84">
        <v>2013</v>
      </c>
      <c r="F11" s="84">
        <v>2014</v>
      </c>
      <c r="G11" s="32" t="s">
        <v>2</v>
      </c>
      <c r="H11" s="9"/>
      <c r="I11" s="5"/>
    </row>
    <row r="12" spans="1:16" x14ac:dyDescent="0.25">
      <c r="A12" s="5"/>
      <c r="B12" s="7"/>
      <c r="C12" s="7"/>
      <c r="E12" s="23" t="s">
        <v>50</v>
      </c>
      <c r="F12" s="23" t="s">
        <v>5</v>
      </c>
      <c r="G12" s="85"/>
      <c r="H12" s="9"/>
      <c r="I12" s="5"/>
      <c r="J12" s="7"/>
      <c r="O12" s="90"/>
      <c r="P12" s="7"/>
    </row>
    <row r="13" spans="1:16" x14ac:dyDescent="0.25">
      <c r="A13" s="5"/>
      <c r="B13" s="7"/>
      <c r="C13" s="7"/>
      <c r="F13" s="7"/>
      <c r="G13" s="7"/>
      <c r="H13" s="9"/>
      <c r="I13" s="5"/>
      <c r="J13" s="7"/>
      <c r="L13" s="12" t="s">
        <v>25</v>
      </c>
      <c r="M13" s="12" t="s">
        <v>45</v>
      </c>
      <c r="O13" s="7"/>
      <c r="P13" s="7"/>
    </row>
    <row r="14" spans="1:16" x14ac:dyDescent="0.25">
      <c r="A14" s="5"/>
      <c r="B14" s="14" t="s">
        <v>6</v>
      </c>
      <c r="C14" s="14"/>
      <c r="E14" s="45">
        <v>4.6286666512525221</v>
      </c>
      <c r="F14" s="45">
        <v>5.8991236650139509</v>
      </c>
      <c r="G14" s="45">
        <f>G15+G16+G17+G21+G22+G23+G27</f>
        <v>5.8991236650139509</v>
      </c>
      <c r="H14" s="9"/>
      <c r="I14" s="5"/>
      <c r="J14" s="7"/>
      <c r="K14" s="70"/>
      <c r="L14" s="71"/>
      <c r="M14" s="71"/>
      <c r="N14" s="72"/>
      <c r="O14" s="11"/>
      <c r="P14" s="7"/>
    </row>
    <row r="15" spans="1:16" x14ac:dyDescent="0.25">
      <c r="A15" s="5"/>
      <c r="B15" s="7" t="s">
        <v>7</v>
      </c>
      <c r="C15" s="7"/>
      <c r="D15" s="7"/>
      <c r="E15" s="57">
        <v>13.566606449688855</v>
      </c>
      <c r="F15" s="57">
        <v>13.157590503195449</v>
      </c>
      <c r="G15" s="45">
        <v>0.5422218327416346</v>
      </c>
      <c r="H15" s="9"/>
      <c r="I15" s="5"/>
      <c r="J15" s="7"/>
      <c r="N15" s="72"/>
      <c r="O15" s="11"/>
      <c r="P15" s="7"/>
    </row>
    <row r="16" spans="1:16" x14ac:dyDescent="0.25">
      <c r="A16" s="5"/>
      <c r="B16" s="7" t="s">
        <v>15</v>
      </c>
      <c r="C16" s="7"/>
      <c r="D16" s="7"/>
      <c r="E16" s="57">
        <v>12.02741685189932</v>
      </c>
      <c r="F16" s="57">
        <v>13.43663490370508</v>
      </c>
      <c r="G16" s="45">
        <v>0.44478399646719313</v>
      </c>
      <c r="H16" s="9"/>
      <c r="I16" s="5"/>
      <c r="J16" s="7"/>
      <c r="N16" s="72"/>
      <c r="O16" s="11"/>
      <c r="P16" s="7"/>
    </row>
    <row r="17" spans="1:16" x14ac:dyDescent="0.25">
      <c r="A17" s="5"/>
      <c r="B17" s="7" t="s">
        <v>43</v>
      </c>
      <c r="C17" s="7"/>
      <c r="D17" s="7"/>
      <c r="E17" s="57">
        <v>11.345998120234094</v>
      </c>
      <c r="F17" s="57">
        <v>10.6</v>
      </c>
      <c r="G17" s="45">
        <v>0.2</v>
      </c>
      <c r="H17" s="9"/>
      <c r="I17" s="5"/>
      <c r="J17" s="7"/>
      <c r="K17" s="70" t="str">
        <f>B17</f>
        <v>Radio, televisión, otros de entretenimiento</v>
      </c>
      <c r="L17" s="71">
        <f>F17</f>
        <v>10.6</v>
      </c>
      <c r="M17" s="71">
        <f>G17</f>
        <v>0.2</v>
      </c>
      <c r="N17" s="72"/>
      <c r="O17" s="11"/>
      <c r="P17" s="7"/>
    </row>
    <row r="18" spans="1:16" x14ac:dyDescent="0.25">
      <c r="A18" s="5"/>
      <c r="C18" s="7" t="s">
        <v>44</v>
      </c>
      <c r="D18" s="7"/>
      <c r="E18" s="57">
        <v>13.128626615632143</v>
      </c>
      <c r="F18" s="57">
        <v>11.811743089384596</v>
      </c>
      <c r="G18" s="45">
        <v>7.4734713987339593E-2</v>
      </c>
      <c r="H18" s="9"/>
      <c r="I18" s="5"/>
      <c r="J18" s="7"/>
      <c r="K18" s="70" t="str">
        <f>B22</f>
        <v>Obtención y suministro de personal, act de inv. seg. limp</v>
      </c>
      <c r="L18" s="71">
        <f>F22</f>
        <v>2.5499535334066348</v>
      </c>
      <c r="M18" s="71">
        <f>G22</f>
        <v>0.34405592189247647</v>
      </c>
      <c r="N18" s="72"/>
      <c r="O18" s="11"/>
      <c r="P18" s="7"/>
    </row>
    <row r="19" spans="1:16" x14ac:dyDescent="0.25">
      <c r="A19" s="5"/>
      <c r="C19" s="7" t="s">
        <v>23</v>
      </c>
      <c r="D19" s="7"/>
      <c r="E19" s="57">
        <v>11.218697590414495</v>
      </c>
      <c r="F19" s="57">
        <v>10.063072358999815</v>
      </c>
      <c r="G19" s="45">
        <v>0.12410402395974772</v>
      </c>
      <c r="H19" s="9"/>
      <c r="I19" s="5"/>
      <c r="J19" s="7"/>
      <c r="K19" s="70" t="str">
        <f>B27</f>
        <v>Inmobiliarias, empresariales y de alquiler</v>
      </c>
      <c r="L19" s="71">
        <f>F27</f>
        <v>1</v>
      </c>
      <c r="M19" s="71">
        <f>G27</f>
        <v>0.3</v>
      </c>
      <c r="N19" s="72"/>
      <c r="O19" s="11"/>
      <c r="P19" s="7"/>
    </row>
    <row r="20" spans="1:16" x14ac:dyDescent="0.25">
      <c r="A20" s="5"/>
      <c r="C20" s="7" t="s">
        <v>24</v>
      </c>
      <c r="D20" s="7"/>
      <c r="E20" s="57">
        <v>9.2740134006166652</v>
      </c>
      <c r="F20" s="57">
        <v>10.519696852112137</v>
      </c>
      <c r="G20" s="45">
        <v>4.4168696434276761E-2</v>
      </c>
      <c r="H20" s="9"/>
      <c r="I20" s="5"/>
      <c r="J20" s="7"/>
      <c r="K20" s="70" t="str">
        <f>B21</f>
        <v>Salud humana privada</v>
      </c>
      <c r="L20" s="71">
        <f>F21</f>
        <v>4.6760393921753574</v>
      </c>
      <c r="M20" s="71">
        <f>G21</f>
        <v>0.268061913912647</v>
      </c>
      <c r="N20" s="72"/>
      <c r="O20" s="11"/>
      <c r="P20" s="7"/>
    </row>
    <row r="21" spans="1:16" x14ac:dyDescent="0.25">
      <c r="A21" s="5"/>
      <c r="B21" s="7" t="s">
        <v>8</v>
      </c>
      <c r="C21" s="7"/>
      <c r="D21" s="7"/>
      <c r="E21" s="57">
        <v>3.9575940045268654</v>
      </c>
      <c r="F21" s="57">
        <v>4.6760393921753574</v>
      </c>
      <c r="G21" s="45">
        <v>0.268061913912647</v>
      </c>
      <c r="H21" s="9"/>
      <c r="I21" s="5"/>
      <c r="J21" s="7"/>
      <c r="K21" s="70" t="str">
        <f>B16</f>
        <v>Expendio de alimentos, bares y similares</v>
      </c>
      <c r="L21" s="71">
        <f>F16</f>
        <v>13.43663490370508</v>
      </c>
      <c r="M21" s="71">
        <f>G16</f>
        <v>0.44478399646719313</v>
      </c>
      <c r="N21" s="72"/>
      <c r="O21" s="11"/>
      <c r="P21" s="7"/>
    </row>
    <row r="22" spans="1:16" x14ac:dyDescent="0.25">
      <c r="A22" s="5"/>
      <c r="B22" s="7" t="s">
        <v>22</v>
      </c>
      <c r="C22" s="7"/>
      <c r="D22" s="7"/>
      <c r="E22" s="57">
        <v>3.402666135617749</v>
      </c>
      <c r="F22" s="57">
        <v>2.5499535334066348</v>
      </c>
      <c r="G22" s="45">
        <v>0.34405592189247647</v>
      </c>
      <c r="H22" s="9"/>
      <c r="I22" s="5"/>
      <c r="J22" s="7"/>
      <c r="K22" s="70" t="str">
        <f>B15</f>
        <v>Educación superior privada</v>
      </c>
      <c r="L22" s="71">
        <f>F15</f>
        <v>13.157590503195449</v>
      </c>
      <c r="M22" s="71">
        <f>G15</f>
        <v>0.5422218327416346</v>
      </c>
      <c r="O22" s="11"/>
      <c r="P22" s="7"/>
    </row>
    <row r="23" spans="1:16" x14ac:dyDescent="0.25">
      <c r="A23" s="5"/>
      <c r="B23" s="4" t="s">
        <v>46</v>
      </c>
      <c r="C23" s="7"/>
      <c r="D23" s="7"/>
      <c r="E23" s="57">
        <v>8.8255310056098555</v>
      </c>
      <c r="F23" s="57">
        <v>9.4</v>
      </c>
      <c r="G23" s="45">
        <v>3.8</v>
      </c>
      <c r="H23" s="9"/>
      <c r="I23" s="5"/>
      <c r="J23" s="7"/>
      <c r="K23" s="70" t="str">
        <f>B23</f>
        <v>Almacenamiento, correo y telecomunicaciones</v>
      </c>
      <c r="L23" s="71">
        <f>F23</f>
        <v>9.4</v>
      </c>
      <c r="M23" s="71">
        <f>G23</f>
        <v>3.8</v>
      </c>
      <c r="N23" s="72"/>
      <c r="O23" s="11"/>
      <c r="P23" s="7"/>
    </row>
    <row r="24" spans="1:16" x14ac:dyDescent="0.25">
      <c r="A24" s="5"/>
      <c r="C24" s="7" t="s">
        <v>18</v>
      </c>
      <c r="D24" s="7"/>
      <c r="E24" s="57">
        <v>9.2138281073731001</v>
      </c>
      <c r="F24" s="57">
        <v>9.5802225639843641</v>
      </c>
      <c r="G24" s="45">
        <v>3.7518031746526632</v>
      </c>
      <c r="H24" s="9"/>
      <c r="I24" s="5"/>
      <c r="J24" s="7"/>
      <c r="K24" s="70" t="str">
        <f>B14</f>
        <v>Ingresos operacionales nominales</v>
      </c>
      <c r="L24" s="71">
        <f>F14</f>
        <v>5.8991236650139509</v>
      </c>
      <c r="M24" s="71">
        <f>G14</f>
        <v>5.8991236650139509</v>
      </c>
      <c r="N24" s="72"/>
      <c r="O24" s="11"/>
      <c r="P24" s="7"/>
    </row>
    <row r="25" spans="1:16" x14ac:dyDescent="0.25">
      <c r="A25" s="5"/>
      <c r="C25" s="7" t="s">
        <v>17</v>
      </c>
      <c r="D25" s="7"/>
      <c r="E25" s="57">
        <v>13.274849734314031</v>
      </c>
      <c r="F25" s="57">
        <v>16.840794357957446</v>
      </c>
      <c r="G25" s="45">
        <v>2.0345536064924809E-2</v>
      </c>
      <c r="H25" s="9"/>
      <c r="I25" s="5"/>
      <c r="J25" s="7"/>
      <c r="N25" s="72"/>
      <c r="O25" s="11"/>
      <c r="P25" s="7"/>
    </row>
    <row r="26" spans="1:16" x14ac:dyDescent="0.25">
      <c r="A26" s="5"/>
      <c r="C26" s="7" t="s">
        <v>16</v>
      </c>
      <c r="D26" s="7"/>
      <c r="E26" s="57">
        <v>0.2723943007763463</v>
      </c>
      <c r="F26" s="57">
        <v>1.0758339105739978</v>
      </c>
      <c r="G26" s="45">
        <v>9.2757257190733602E-3</v>
      </c>
      <c r="H26" s="9"/>
      <c r="I26" s="5"/>
      <c r="J26" s="7"/>
      <c r="N26" s="72"/>
      <c r="O26" s="11"/>
      <c r="P26" s="7"/>
    </row>
    <row r="27" spans="1:16" x14ac:dyDescent="0.25">
      <c r="A27" s="5"/>
      <c r="B27" s="4" t="s">
        <v>42</v>
      </c>
      <c r="C27" s="7"/>
      <c r="D27" s="7"/>
      <c r="E27" s="57">
        <v>-2.4896799929830511</v>
      </c>
      <c r="F27" s="57">
        <v>1</v>
      </c>
      <c r="G27" s="45">
        <v>0.3</v>
      </c>
      <c r="H27" s="9"/>
      <c r="I27" s="5"/>
      <c r="J27" s="7"/>
      <c r="O27" s="11"/>
      <c r="P27" s="7"/>
    </row>
    <row r="28" spans="1:16" x14ac:dyDescent="0.25">
      <c r="A28" s="5"/>
      <c r="C28" s="7" t="s">
        <v>20</v>
      </c>
      <c r="D28" s="7"/>
      <c r="E28" s="57">
        <v>19.174223348509621</v>
      </c>
      <c r="F28" s="57">
        <v>20.554650410322161</v>
      </c>
      <c r="G28" s="45">
        <v>0.14792081607389251</v>
      </c>
      <c r="H28" s="9"/>
      <c r="I28" s="5"/>
      <c r="J28" s="7"/>
      <c r="O28" s="11"/>
      <c r="P28" s="7"/>
    </row>
    <row r="29" spans="1:16" x14ac:dyDescent="0.25">
      <c r="A29" s="5"/>
      <c r="C29" s="7" t="s">
        <v>21</v>
      </c>
      <c r="D29" s="7"/>
      <c r="E29" s="57">
        <v>0.79476191568579324</v>
      </c>
      <c r="F29" s="57">
        <v>4.2010247989618055</v>
      </c>
      <c r="G29" s="45">
        <v>1.3407110785831771E-2</v>
      </c>
      <c r="H29" s="9"/>
      <c r="I29" s="5"/>
      <c r="J29" s="7"/>
      <c r="O29" s="11"/>
      <c r="P29" s="7"/>
    </row>
    <row r="30" spans="1:16" x14ac:dyDescent="0.25">
      <c r="A30" s="5"/>
      <c r="C30" s="7" t="s">
        <v>19</v>
      </c>
      <c r="D30" s="7"/>
      <c r="E30" s="57">
        <v>2.6016106627541946</v>
      </c>
      <c r="F30" s="57">
        <v>4.6948451597877527</v>
      </c>
      <c r="G30" s="45">
        <v>7.4709941516709677E-2</v>
      </c>
      <c r="H30" s="9"/>
      <c r="I30" s="5"/>
      <c r="J30" s="7"/>
      <c r="N30" s="73"/>
      <c r="O30" s="11"/>
      <c r="P30" s="7"/>
    </row>
    <row r="31" spans="1:16" x14ac:dyDescent="0.25">
      <c r="A31" s="5"/>
      <c r="C31" s="7" t="s">
        <v>51</v>
      </c>
      <c r="D31" s="7"/>
      <c r="E31" s="57">
        <v>-3.1221079054860379</v>
      </c>
      <c r="F31" s="57">
        <v>0.2346678300299665</v>
      </c>
      <c r="G31" s="45">
        <v>6.6370091739075751E-2</v>
      </c>
      <c r="H31" s="9"/>
      <c r="I31" s="5"/>
      <c r="J31" s="7"/>
      <c r="N31" s="72"/>
      <c r="O31" s="11"/>
      <c r="P31" s="7"/>
    </row>
    <row r="32" spans="1:16" x14ac:dyDescent="0.25">
      <c r="A32" s="5"/>
      <c r="H32" s="9"/>
      <c r="I32" s="5"/>
      <c r="J32" s="7"/>
      <c r="O32" s="11"/>
      <c r="P32" s="7"/>
    </row>
    <row r="33" spans="1:16" x14ac:dyDescent="0.25">
      <c r="H33" s="9"/>
    </row>
    <row r="34" spans="1:16" x14ac:dyDescent="0.25">
      <c r="A34" s="5"/>
      <c r="B34" s="7"/>
      <c r="C34" s="7"/>
      <c r="D34" s="7"/>
      <c r="E34" s="7"/>
      <c r="H34" s="9"/>
      <c r="I34" s="5"/>
      <c r="J34" s="7"/>
      <c r="K34" s="70"/>
      <c r="L34" s="70"/>
      <c r="M34" s="70"/>
      <c r="N34" s="70"/>
      <c r="O34" s="7"/>
      <c r="P34" s="7"/>
    </row>
    <row r="35" spans="1:16" x14ac:dyDescent="0.25">
      <c r="A35" s="5"/>
      <c r="B35" s="7"/>
      <c r="C35" s="7"/>
      <c r="D35" s="7"/>
      <c r="E35" s="7"/>
      <c r="H35" s="9"/>
      <c r="I35" s="5"/>
      <c r="J35" s="7"/>
      <c r="K35" s="70"/>
      <c r="L35" s="70"/>
      <c r="M35" s="70"/>
      <c r="N35" s="70"/>
      <c r="O35" s="7"/>
      <c r="P35" s="7"/>
    </row>
    <row r="36" spans="1:16" x14ac:dyDescent="0.25">
      <c r="A36" s="5"/>
      <c r="B36" s="7"/>
      <c r="C36" s="7"/>
      <c r="D36" s="7"/>
      <c r="E36" s="7"/>
      <c r="G36" s="7"/>
      <c r="H36" s="9"/>
      <c r="I36" s="5"/>
    </row>
    <row r="37" spans="1:16" x14ac:dyDescent="0.25">
      <c r="A37" s="5"/>
      <c r="B37" s="7"/>
      <c r="C37" s="7"/>
      <c r="D37" s="7"/>
      <c r="E37" s="7"/>
      <c r="F37" s="7"/>
      <c r="G37" s="7"/>
      <c r="H37" s="9"/>
      <c r="I37" s="5"/>
    </row>
    <row r="38" spans="1:16" x14ac:dyDescent="0.25">
      <c r="A38" s="5"/>
      <c r="B38" s="7"/>
      <c r="C38" s="7"/>
      <c r="D38" s="7"/>
      <c r="E38" s="7"/>
      <c r="F38" s="7"/>
      <c r="G38" s="7"/>
      <c r="H38" s="9"/>
      <c r="I38" s="5"/>
    </row>
    <row r="39" spans="1:16" x14ac:dyDescent="0.25">
      <c r="A39" s="5"/>
      <c r="B39" s="7"/>
      <c r="C39" s="7"/>
      <c r="D39" s="7"/>
      <c r="E39" s="7"/>
      <c r="F39" s="7"/>
      <c r="G39" s="7"/>
      <c r="H39" s="9"/>
      <c r="I39" s="5"/>
      <c r="K39" s="28"/>
      <c r="L39" s="27"/>
    </row>
    <row r="40" spans="1:16" x14ac:dyDescent="0.25">
      <c r="A40" s="5"/>
      <c r="B40" s="7"/>
      <c r="C40" s="7"/>
      <c r="D40" s="7"/>
      <c r="E40" s="7"/>
      <c r="F40" s="7"/>
      <c r="G40" s="7"/>
      <c r="H40" s="9"/>
      <c r="I40" s="5"/>
      <c r="K40" s="28"/>
      <c r="L40" s="27"/>
    </row>
    <row r="41" spans="1:16" x14ac:dyDescent="0.25">
      <c r="A41" s="5"/>
      <c r="B41" s="7"/>
      <c r="C41" s="7"/>
      <c r="D41" s="7"/>
      <c r="E41" s="7"/>
      <c r="F41" s="7"/>
      <c r="G41" s="7"/>
      <c r="H41" s="9"/>
      <c r="I41" s="5"/>
      <c r="K41" s="28"/>
      <c r="L41" s="27"/>
    </row>
    <row r="42" spans="1:16" x14ac:dyDescent="0.25">
      <c r="A42" s="5"/>
      <c r="B42" s="7"/>
      <c r="C42" s="7"/>
      <c r="D42" s="7"/>
      <c r="E42" s="7"/>
      <c r="F42" s="7"/>
      <c r="G42" s="7"/>
      <c r="H42" s="9"/>
      <c r="I42" s="5"/>
      <c r="K42" s="24"/>
      <c r="L42" s="27"/>
    </row>
    <row r="43" spans="1:16" x14ac:dyDescent="0.25">
      <c r="A43" s="5"/>
      <c r="B43" s="7"/>
      <c r="C43" s="7"/>
      <c r="D43" s="7"/>
      <c r="E43" s="7"/>
      <c r="F43" s="7"/>
      <c r="G43" s="7"/>
      <c r="H43" s="9"/>
      <c r="I43" s="5"/>
      <c r="L43" s="27"/>
    </row>
    <row r="44" spans="1:16" x14ac:dyDescent="0.25">
      <c r="A44" s="5"/>
      <c r="B44" s="7"/>
      <c r="C44" s="7"/>
      <c r="D44" s="7"/>
      <c r="E44" s="7"/>
      <c r="F44" s="7"/>
      <c r="G44" s="7"/>
      <c r="H44" s="9"/>
      <c r="I44" s="5"/>
      <c r="L44" s="27"/>
    </row>
    <row r="45" spans="1:16" x14ac:dyDescent="0.25">
      <c r="A45" s="5"/>
      <c r="B45" s="7"/>
      <c r="C45" s="7"/>
      <c r="D45" s="7"/>
      <c r="E45" s="7"/>
      <c r="F45" s="7"/>
      <c r="G45" s="7"/>
      <c r="H45" s="9"/>
      <c r="I45" s="5"/>
      <c r="L45" s="27"/>
    </row>
    <row r="46" spans="1:16" x14ac:dyDescent="0.25">
      <c r="A46" s="5"/>
      <c r="B46" s="16"/>
      <c r="C46" s="16"/>
      <c r="D46" s="16"/>
      <c r="E46" s="16"/>
      <c r="F46" s="16"/>
      <c r="G46" s="16"/>
      <c r="H46" s="9"/>
      <c r="I46" s="5"/>
      <c r="L46" s="27"/>
    </row>
    <row r="47" spans="1:16" x14ac:dyDescent="0.25">
      <c r="A47" s="5"/>
      <c r="B47" s="16"/>
      <c r="C47" s="16"/>
      <c r="D47" s="16"/>
      <c r="E47" s="16"/>
      <c r="F47" s="16"/>
      <c r="G47" s="16"/>
      <c r="H47" s="9"/>
      <c r="I47" s="5"/>
      <c r="L47" s="27"/>
    </row>
    <row r="48" spans="1:16" x14ac:dyDescent="0.25">
      <c r="A48" s="5"/>
      <c r="B48" s="16"/>
      <c r="C48" s="16"/>
      <c r="D48" s="16"/>
      <c r="E48" s="16"/>
      <c r="F48" s="16"/>
      <c r="G48" s="16"/>
      <c r="H48" s="9"/>
      <c r="I48" s="5"/>
      <c r="L48" s="27"/>
    </row>
    <row r="49" spans="1:12" x14ac:dyDescent="0.25">
      <c r="A49" s="5"/>
      <c r="B49" s="16"/>
      <c r="C49" s="16"/>
      <c r="D49" s="16"/>
      <c r="E49" s="16"/>
      <c r="F49" s="16"/>
      <c r="G49" s="16"/>
      <c r="H49" s="9"/>
      <c r="I49" s="5"/>
      <c r="L49" s="27"/>
    </row>
    <row r="50" spans="1:12" x14ac:dyDescent="0.25">
      <c r="A50" s="5"/>
      <c r="B50" s="16"/>
      <c r="C50" s="16"/>
      <c r="D50" s="16"/>
      <c r="E50" s="16"/>
      <c r="F50" s="16"/>
      <c r="G50" s="16"/>
      <c r="H50" s="9"/>
      <c r="I50" s="5"/>
      <c r="L50" s="27"/>
    </row>
    <row r="51" spans="1:12" x14ac:dyDescent="0.25">
      <c r="A51" s="5"/>
      <c r="B51" s="16"/>
      <c r="C51" s="16"/>
      <c r="D51" s="16"/>
      <c r="E51" s="16"/>
      <c r="F51" s="16"/>
      <c r="G51" s="16"/>
      <c r="H51" s="9"/>
      <c r="I51" s="5"/>
      <c r="L51" s="27"/>
    </row>
    <row r="52" spans="1:12" x14ac:dyDescent="0.25">
      <c r="A52" s="5"/>
      <c r="B52" s="16"/>
      <c r="C52" s="16"/>
      <c r="D52" s="16"/>
      <c r="E52" s="16"/>
      <c r="F52" s="16"/>
      <c r="G52" s="16"/>
      <c r="H52" s="9"/>
      <c r="I52" s="5"/>
      <c r="L52" s="27"/>
    </row>
    <row r="53" spans="1:12" x14ac:dyDescent="0.25">
      <c r="A53" s="5"/>
      <c r="B53" s="16"/>
      <c r="C53" s="16"/>
      <c r="D53" s="16"/>
      <c r="E53" s="16"/>
      <c r="F53" s="16"/>
      <c r="G53" s="16"/>
      <c r="H53" s="9"/>
      <c r="I53" s="5"/>
      <c r="L53" s="27"/>
    </row>
    <row r="54" spans="1:12" x14ac:dyDescent="0.25">
      <c r="A54" s="5"/>
      <c r="B54" s="16"/>
      <c r="C54" s="16"/>
      <c r="D54" s="16"/>
      <c r="E54" s="16"/>
      <c r="F54" s="16"/>
      <c r="G54" s="16"/>
      <c r="H54" s="9"/>
      <c r="I54" s="5"/>
      <c r="L54" s="27"/>
    </row>
    <row r="55" spans="1:12" x14ac:dyDescent="0.25">
      <c r="A55" s="5"/>
      <c r="B55" s="16"/>
      <c r="C55" s="16"/>
      <c r="D55" s="16"/>
      <c r="E55" s="16"/>
      <c r="F55" s="16"/>
      <c r="G55" s="16"/>
      <c r="H55" s="9"/>
      <c r="I55" s="5"/>
      <c r="L55" s="27"/>
    </row>
    <row r="56" spans="1:12" x14ac:dyDescent="0.25">
      <c r="A56" s="5"/>
      <c r="B56" s="16"/>
      <c r="C56" s="16"/>
      <c r="D56" s="16"/>
      <c r="E56" s="16"/>
      <c r="F56" s="16"/>
      <c r="G56" s="16"/>
      <c r="H56" s="9"/>
      <c r="I56" s="5"/>
      <c r="L56" s="27"/>
    </row>
    <row r="57" spans="1:12" x14ac:dyDescent="0.25">
      <c r="A57" s="17"/>
      <c r="B57" s="18" t="str">
        <f>Índice!B35</f>
        <v>Fuente: Departamento Administrativo Nacional de Estadistica, Dane julio 2014</v>
      </c>
      <c r="C57" s="18"/>
      <c r="D57" s="18"/>
      <c r="E57" s="18"/>
      <c r="F57" s="18"/>
      <c r="G57" s="18"/>
      <c r="H57" s="20"/>
      <c r="I57" s="5"/>
      <c r="L57" s="27"/>
    </row>
    <row r="58" spans="1:12" x14ac:dyDescent="0.25">
      <c r="A58" s="7"/>
      <c r="B58" s="7"/>
      <c r="C58" s="7"/>
      <c r="D58" s="7"/>
      <c r="E58" s="7"/>
      <c r="F58" s="22"/>
      <c r="G58" s="22"/>
      <c r="H58" s="22"/>
      <c r="L58" s="27"/>
    </row>
    <row r="59" spans="1:12" x14ac:dyDescent="0.25">
      <c r="L59" s="27"/>
    </row>
    <row r="60" spans="1:12" x14ac:dyDescent="0.25">
      <c r="L60" s="27"/>
    </row>
    <row r="61" spans="1:12" x14ac:dyDescent="0.25">
      <c r="L61" s="27"/>
    </row>
    <row r="62" spans="1:12" x14ac:dyDescent="0.25">
      <c r="L62" s="27"/>
    </row>
    <row r="63" spans="1:12" x14ac:dyDescent="0.25">
      <c r="L63" s="27"/>
    </row>
    <row r="64" spans="1:12" x14ac:dyDescent="0.25">
      <c r="L64" s="27"/>
    </row>
    <row r="68" spans="6:8" x14ac:dyDescent="0.25">
      <c r="F68" s="91"/>
      <c r="G68" s="91"/>
      <c r="H68" s="91"/>
    </row>
    <row r="69" spans="6:8" x14ac:dyDescent="0.25">
      <c r="F69" s="91"/>
      <c r="G69" s="91"/>
      <c r="H69" s="91"/>
    </row>
    <row r="70" spans="6:8" x14ac:dyDescent="0.25">
      <c r="F70" s="91"/>
      <c r="G70" s="91"/>
      <c r="H70" s="91"/>
    </row>
    <row r="71" spans="6:8" x14ac:dyDescent="0.25">
      <c r="F71" s="91"/>
      <c r="G71" s="91"/>
      <c r="H71" s="91"/>
    </row>
    <row r="72" spans="6:8" x14ac:dyDescent="0.25">
      <c r="F72" s="91"/>
      <c r="G72" s="91"/>
      <c r="H72" s="91"/>
    </row>
    <row r="73" spans="6:8" x14ac:dyDescent="0.25">
      <c r="F73" s="91"/>
      <c r="G73" s="91"/>
      <c r="H73" s="91"/>
    </row>
    <row r="74" spans="6:8" x14ac:dyDescent="0.25">
      <c r="F74" s="91"/>
      <c r="G74" s="91"/>
      <c r="H74" s="91"/>
    </row>
    <row r="75" spans="6:8" x14ac:dyDescent="0.25">
      <c r="F75" s="91" t="s">
        <v>114</v>
      </c>
      <c r="G75" s="91">
        <v>0.2346678300299665</v>
      </c>
      <c r="H75" s="91">
        <v>6.6370091739075751E-2</v>
      </c>
    </row>
    <row r="76" spans="6:8" x14ac:dyDescent="0.25">
      <c r="F76" s="91"/>
      <c r="G76" s="91"/>
      <c r="H76" s="91"/>
    </row>
    <row r="77" spans="6:8" x14ac:dyDescent="0.25">
      <c r="F77" s="91"/>
      <c r="G77" s="91"/>
      <c r="H77" s="91"/>
    </row>
    <row r="78" spans="6:8" x14ac:dyDescent="0.25">
      <c r="F78" s="91"/>
      <c r="G78" s="91"/>
      <c r="H78" s="91"/>
    </row>
    <row r="79" spans="6:8" x14ac:dyDescent="0.25">
      <c r="F79" s="91"/>
      <c r="G79" s="91"/>
      <c r="H79" s="91"/>
    </row>
    <row r="80" spans="6:8" x14ac:dyDescent="0.25">
      <c r="F80" s="91"/>
      <c r="G80" s="91"/>
      <c r="H80" s="91"/>
    </row>
    <row r="81" spans="6:8" x14ac:dyDescent="0.25">
      <c r="F81" s="91"/>
      <c r="G81" s="91"/>
      <c r="H81" s="91"/>
    </row>
    <row r="82" spans="6:8" x14ac:dyDescent="0.25">
      <c r="F82" s="91"/>
      <c r="G82" s="91"/>
      <c r="H82" s="91"/>
    </row>
  </sheetData>
  <mergeCells count="3">
    <mergeCell ref="D7:G7"/>
    <mergeCell ref="D8:G8"/>
    <mergeCell ref="D9:G9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64"/>
  <sheetViews>
    <sheetView zoomScaleNormal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4.7109375" style="4" customWidth="1"/>
    <col min="5" max="9" width="9.140625" style="4" customWidth="1"/>
    <col min="10" max="10" width="13.28515625" style="4" customWidth="1"/>
    <col min="11" max="11" width="2" style="4" customWidth="1"/>
    <col min="12" max="12" width="10.85546875" style="4"/>
    <col min="13" max="13" width="4.7109375" style="4" customWidth="1"/>
    <col min="14" max="14" width="17.140625" style="12" customWidth="1"/>
    <col min="15" max="17" width="8.28515625" style="12" customWidth="1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1"/>
    </row>
    <row r="2" spans="1:17" x14ac:dyDescent="0.25">
      <c r="A2" s="5"/>
      <c r="B2" s="49"/>
      <c r="C2" s="49"/>
      <c r="D2" s="49"/>
      <c r="E2" s="49"/>
      <c r="F2" s="49"/>
      <c r="G2" s="49"/>
      <c r="H2" s="49"/>
      <c r="I2" s="49"/>
      <c r="J2" s="49"/>
      <c r="K2" s="50"/>
      <c r="L2" s="21"/>
    </row>
    <row r="3" spans="1:17" x14ac:dyDescent="0.25">
      <c r="A3" s="5"/>
      <c r="B3" s="49"/>
      <c r="C3" s="49"/>
      <c r="D3" s="49"/>
      <c r="E3" s="49"/>
      <c r="F3" s="49"/>
      <c r="G3" s="49"/>
      <c r="H3" s="49"/>
      <c r="I3" s="49"/>
      <c r="J3" s="49"/>
      <c r="K3" s="50"/>
      <c r="L3" s="21"/>
    </row>
    <row r="4" spans="1:17" x14ac:dyDescent="0.25">
      <c r="A4" s="5"/>
      <c r="B4" s="49"/>
      <c r="C4" s="49"/>
      <c r="D4" s="49"/>
      <c r="E4" s="49"/>
      <c r="F4" s="49"/>
      <c r="G4" s="49"/>
      <c r="H4" s="49"/>
      <c r="I4" s="49"/>
      <c r="J4" s="49"/>
      <c r="K4" s="9"/>
      <c r="L4" s="5"/>
    </row>
    <row r="5" spans="1:17" x14ac:dyDescent="0.25">
      <c r="A5" s="5"/>
      <c r="B5" s="49"/>
      <c r="C5" s="49"/>
      <c r="D5" s="49"/>
      <c r="E5" s="49"/>
      <c r="F5" s="49"/>
      <c r="G5" s="49"/>
      <c r="H5" s="49"/>
      <c r="I5" s="49"/>
      <c r="J5" s="49"/>
      <c r="K5" s="9"/>
      <c r="L5" s="5"/>
    </row>
    <row r="6" spans="1:17" x14ac:dyDescent="0.25">
      <c r="A6" s="5"/>
      <c r="B6" s="49"/>
      <c r="C6" s="49"/>
      <c r="D6" s="49"/>
      <c r="E6" s="49"/>
      <c r="F6" s="49"/>
      <c r="G6" s="49"/>
      <c r="H6" s="49"/>
      <c r="I6" s="49"/>
      <c r="J6" s="49"/>
      <c r="K6" s="9"/>
      <c r="L6" s="5"/>
    </row>
    <row r="7" spans="1:17" x14ac:dyDescent="0.25">
      <c r="A7" s="5"/>
      <c r="B7" s="49"/>
      <c r="C7" s="49"/>
      <c r="D7" s="99" t="s">
        <v>118</v>
      </c>
      <c r="E7" s="99"/>
      <c r="F7" s="99"/>
      <c r="G7" s="99"/>
      <c r="H7" s="99"/>
      <c r="I7" s="99"/>
      <c r="J7" s="99"/>
      <c r="K7" s="9"/>
      <c r="L7" s="5"/>
    </row>
    <row r="8" spans="1:17" x14ac:dyDescent="0.25">
      <c r="A8" s="5"/>
      <c r="B8" s="49"/>
      <c r="C8" s="49"/>
      <c r="D8" s="99" t="s">
        <v>14</v>
      </c>
      <c r="E8" s="99"/>
      <c r="F8" s="99"/>
      <c r="G8" s="99"/>
      <c r="H8" s="99"/>
      <c r="I8" s="99"/>
      <c r="J8" s="99"/>
      <c r="K8" s="9"/>
      <c r="L8" s="5"/>
    </row>
    <row r="9" spans="1:17" x14ac:dyDescent="0.25">
      <c r="A9" s="5"/>
      <c r="B9" s="49"/>
      <c r="C9" s="49"/>
      <c r="D9" s="100" t="s">
        <v>94</v>
      </c>
      <c r="E9" s="100"/>
      <c r="F9" s="100"/>
      <c r="G9" s="100"/>
      <c r="H9" s="100"/>
      <c r="I9" s="100"/>
      <c r="J9" s="100"/>
      <c r="K9" s="9"/>
      <c r="L9" s="5"/>
    </row>
    <row r="10" spans="1:17" x14ac:dyDescent="0.25">
      <c r="A10" s="5"/>
      <c r="B10" s="49"/>
      <c r="C10" s="49"/>
      <c r="D10" s="49"/>
      <c r="E10" s="49"/>
      <c r="F10" s="49"/>
      <c r="G10" s="49"/>
      <c r="H10" s="49"/>
      <c r="I10" s="49"/>
      <c r="J10" s="49"/>
      <c r="K10" s="9"/>
      <c r="L10" s="5"/>
    </row>
    <row r="11" spans="1:17" x14ac:dyDescent="0.25">
      <c r="A11" s="5"/>
      <c r="B11" s="7"/>
      <c r="C11" s="7"/>
      <c r="E11" s="106">
        <v>2013</v>
      </c>
      <c r="F11" s="106"/>
      <c r="G11" s="106"/>
      <c r="H11" s="106"/>
      <c r="I11" s="84">
        <v>2014</v>
      </c>
      <c r="J11" s="32" t="s">
        <v>2</v>
      </c>
      <c r="K11" s="9"/>
      <c r="L11" s="5"/>
    </row>
    <row r="12" spans="1:17" x14ac:dyDescent="0.25">
      <c r="A12" s="5"/>
      <c r="B12" s="7"/>
      <c r="C12" s="7"/>
      <c r="E12" s="23" t="s">
        <v>5</v>
      </c>
      <c r="F12" s="23" t="s">
        <v>10</v>
      </c>
      <c r="G12" s="23" t="s">
        <v>31</v>
      </c>
      <c r="H12" s="23" t="s">
        <v>50</v>
      </c>
      <c r="I12" s="23" t="s">
        <v>5</v>
      </c>
      <c r="J12" s="92"/>
      <c r="K12" s="9"/>
      <c r="L12" s="5"/>
      <c r="M12" s="7"/>
    </row>
    <row r="13" spans="1:17" x14ac:dyDescent="0.25">
      <c r="A13" s="5"/>
      <c r="B13" s="7"/>
      <c r="C13" s="7"/>
      <c r="I13" s="7"/>
      <c r="J13" s="7"/>
      <c r="K13" s="9"/>
      <c r="L13" s="5"/>
      <c r="M13" s="7"/>
      <c r="O13" s="12" t="s">
        <v>25</v>
      </c>
      <c r="P13" s="12" t="s">
        <v>45</v>
      </c>
    </row>
    <row r="14" spans="1:17" x14ac:dyDescent="0.25">
      <c r="A14" s="5"/>
      <c r="B14" s="14" t="s">
        <v>6</v>
      </c>
      <c r="C14" s="14"/>
      <c r="E14" s="45">
        <v>1.2912675923949513</v>
      </c>
      <c r="F14" s="45">
        <v>-0.48764175910267493</v>
      </c>
      <c r="G14" s="45">
        <v>-1.2413105439905148</v>
      </c>
      <c r="H14" s="45">
        <v>-1.3343164041671463</v>
      </c>
      <c r="I14" s="45">
        <v>2.0823384984195448</v>
      </c>
      <c r="J14" s="45">
        <v>2.0823384984195448</v>
      </c>
      <c r="K14" s="9"/>
      <c r="L14" s="5"/>
      <c r="M14" s="7"/>
      <c r="N14" s="70"/>
      <c r="O14" s="71"/>
      <c r="P14" s="71"/>
      <c r="Q14" s="72"/>
    </row>
    <row r="15" spans="1:17" x14ac:dyDescent="0.25">
      <c r="A15" s="5"/>
      <c r="B15" s="7" t="s">
        <v>7</v>
      </c>
      <c r="C15" s="7"/>
      <c r="D15" s="7"/>
      <c r="E15" s="94" t="s">
        <v>117</v>
      </c>
      <c r="F15" s="94" t="s">
        <v>117</v>
      </c>
      <c r="G15" s="94" t="s">
        <v>117</v>
      </c>
      <c r="H15" s="94" t="s">
        <v>117</v>
      </c>
      <c r="I15" s="94" t="s">
        <v>117</v>
      </c>
      <c r="J15" s="95" t="s">
        <v>117</v>
      </c>
      <c r="K15" s="9"/>
      <c r="L15" s="5"/>
      <c r="M15" s="7"/>
      <c r="N15" s="70"/>
      <c r="O15" s="71"/>
      <c r="P15" s="71"/>
      <c r="Q15" s="72"/>
    </row>
    <row r="16" spans="1:17" x14ac:dyDescent="0.25">
      <c r="A16" s="5"/>
      <c r="B16" s="7" t="s">
        <v>15</v>
      </c>
      <c r="C16" s="7"/>
      <c r="D16" s="7"/>
      <c r="E16" s="57">
        <v>8.224871486383023</v>
      </c>
      <c r="F16" s="57">
        <v>3.305644447470546</v>
      </c>
      <c r="G16" s="57">
        <v>10.063676141012422</v>
      </c>
      <c r="H16" s="57">
        <v>11.72869907830858</v>
      </c>
      <c r="I16" s="57">
        <v>7.6435910392454121</v>
      </c>
      <c r="J16" s="45">
        <v>0.43866178190641048</v>
      </c>
      <c r="K16" s="9"/>
      <c r="L16" s="5"/>
      <c r="M16" s="7"/>
      <c r="Q16" s="72"/>
    </row>
    <row r="17" spans="1:17" x14ac:dyDescent="0.25">
      <c r="A17" s="5"/>
      <c r="B17" s="7" t="s">
        <v>43</v>
      </c>
      <c r="C17" s="7"/>
      <c r="D17" s="7"/>
      <c r="E17" s="57">
        <v>3.1716122709853964</v>
      </c>
      <c r="F17" s="57">
        <v>7.2651539748785616</v>
      </c>
      <c r="G17" s="57">
        <v>10.241125498135705</v>
      </c>
      <c r="H17" s="57">
        <v>7.2511927493487978</v>
      </c>
      <c r="I17" s="57">
        <v>9.4356645639691124</v>
      </c>
      <c r="J17" s="45">
        <v>0.2598331577268469</v>
      </c>
      <c r="K17" s="9"/>
      <c r="L17" s="5"/>
      <c r="M17" s="7"/>
      <c r="N17" s="70" t="str">
        <f>B15</f>
        <v>Educación superior privada</v>
      </c>
      <c r="O17" s="96" t="str">
        <f>I15</f>
        <v>n.d</v>
      </c>
      <c r="P17" s="96" t="str">
        <f>J15</f>
        <v>n.d</v>
      </c>
      <c r="Q17" s="72"/>
    </row>
    <row r="18" spans="1:17" x14ac:dyDescent="0.25">
      <c r="A18" s="5"/>
      <c r="C18" s="7" t="s">
        <v>44</v>
      </c>
      <c r="D18" s="7"/>
      <c r="E18" s="57">
        <v>-1.9109575116893707</v>
      </c>
      <c r="F18" s="57">
        <v>1.3194722111155466</v>
      </c>
      <c r="G18" s="57">
        <v>-2.61374636979671</v>
      </c>
      <c r="H18" s="57">
        <v>-0.5300353356890497</v>
      </c>
      <c r="I18" s="57">
        <v>5.7616580310880794</v>
      </c>
      <c r="J18" s="45">
        <v>5.3745251375047209E-2</v>
      </c>
      <c r="K18" s="9"/>
      <c r="L18" s="5"/>
      <c r="M18" s="7"/>
      <c r="N18" s="70" t="str">
        <f>B22</f>
        <v>Obtención y suministro de personal, act de inv. seg. limp</v>
      </c>
      <c r="O18" s="71">
        <f>I22</f>
        <v>-1.0633530107910905</v>
      </c>
      <c r="P18" s="71">
        <f>J22</f>
        <v>-0.58713787203603718</v>
      </c>
      <c r="Q18" s="72"/>
    </row>
    <row r="19" spans="1:17" x14ac:dyDescent="0.25">
      <c r="A19" s="5"/>
      <c r="C19" s="7" t="s">
        <v>23</v>
      </c>
      <c r="D19" s="7"/>
      <c r="E19" s="57">
        <v>2.3058908304809833</v>
      </c>
      <c r="F19" s="57">
        <v>3.8524145415084199</v>
      </c>
      <c r="G19" s="57">
        <v>1.559821734658895</v>
      </c>
      <c r="H19" s="57">
        <v>-2.6600985221674867</v>
      </c>
      <c r="I19" s="57">
        <v>-0.29934847684451871</v>
      </c>
      <c r="J19" s="45">
        <v>-3.2865801200568437E-3</v>
      </c>
      <c r="K19" s="9"/>
      <c r="L19" s="5"/>
      <c r="M19" s="7"/>
      <c r="N19" s="70" t="str">
        <f>B17</f>
        <v>Radio, televisión, otros de entretenimiento</v>
      </c>
      <c r="O19" s="71">
        <f>I17</f>
        <v>9.4356645639691124</v>
      </c>
      <c r="P19" s="71">
        <f>J17</f>
        <v>0.2598331577268469</v>
      </c>
      <c r="Q19" s="72"/>
    </row>
    <row r="20" spans="1:17" x14ac:dyDescent="0.25">
      <c r="A20" s="5"/>
      <c r="C20" s="7" t="s">
        <v>24</v>
      </c>
      <c r="D20" s="7"/>
      <c r="E20" s="57">
        <v>11.856115107913666</v>
      </c>
      <c r="F20" s="57">
        <v>21.843003412969274</v>
      </c>
      <c r="G20" s="57">
        <v>41.511972020446585</v>
      </c>
      <c r="H20" s="57">
        <v>33.828601751127628</v>
      </c>
      <c r="I20" s="57">
        <v>27.862104450733206</v>
      </c>
      <c r="J20" s="45">
        <v>0.20937448647185655</v>
      </c>
      <c r="K20" s="9"/>
      <c r="L20" s="5"/>
      <c r="M20" s="7"/>
      <c r="N20" s="70" t="str">
        <f>B21</f>
        <v>Salud humana privada</v>
      </c>
      <c r="O20" s="71">
        <f>I21</f>
        <v>4.0441885451389936</v>
      </c>
      <c r="P20" s="71">
        <f>J21</f>
        <v>0.28380585977902623</v>
      </c>
      <c r="Q20" s="72"/>
    </row>
    <row r="21" spans="1:17" x14ac:dyDescent="0.25">
      <c r="A21" s="5"/>
      <c r="B21" s="7" t="s">
        <v>8</v>
      </c>
      <c r="C21" s="7"/>
      <c r="D21" s="7"/>
      <c r="E21" s="57">
        <v>3.2394766780432294</v>
      </c>
      <c r="F21" s="57">
        <v>-0.27710910821250323</v>
      </c>
      <c r="G21" s="57">
        <v>-1.8529068663356907</v>
      </c>
      <c r="H21" s="57">
        <v>-0.26088374368171685</v>
      </c>
      <c r="I21" s="57">
        <v>4.0441885451389936</v>
      </c>
      <c r="J21" s="45">
        <v>0.28380585977902623</v>
      </c>
      <c r="K21" s="9"/>
      <c r="L21" s="5"/>
      <c r="M21" s="7"/>
      <c r="N21" s="70" t="str">
        <f>B16</f>
        <v>Expendio de alimentos, bares y similares</v>
      </c>
      <c r="O21" s="71">
        <f>I16</f>
        <v>7.6435910392454121</v>
      </c>
      <c r="P21" s="71">
        <f>J16</f>
        <v>0.43866178190641048</v>
      </c>
      <c r="Q21" s="72"/>
    </row>
    <row r="22" spans="1:17" x14ac:dyDescent="0.25">
      <c r="A22" s="5"/>
      <c r="B22" s="7" t="s">
        <v>22</v>
      </c>
      <c r="C22" s="7"/>
      <c r="D22" s="7"/>
      <c r="E22" s="57">
        <v>0.35629954461122715</v>
      </c>
      <c r="F22" s="57">
        <v>-1.9355565877916869</v>
      </c>
      <c r="G22" s="57">
        <v>-3.6444777520094229</v>
      </c>
      <c r="H22" s="57">
        <v>-5.6903861205322208</v>
      </c>
      <c r="I22" s="57">
        <v>-1.0633530107910905</v>
      </c>
      <c r="J22" s="45">
        <v>-0.58713787203603718</v>
      </c>
      <c r="K22" s="9"/>
      <c r="L22" s="5"/>
      <c r="M22" s="7"/>
      <c r="N22" s="70" t="str">
        <f>B23</f>
        <v>Almacenamiento, correo y telecomunicaciones</v>
      </c>
      <c r="O22" s="71">
        <f>I23</f>
        <v>6.1175431605270996</v>
      </c>
      <c r="P22" s="71">
        <f>J23</f>
        <v>0.45142144590192529</v>
      </c>
    </row>
    <row r="23" spans="1:17" x14ac:dyDescent="0.25">
      <c r="A23" s="5"/>
      <c r="B23" s="4" t="s">
        <v>46</v>
      </c>
      <c r="C23" s="7"/>
      <c r="D23" s="7"/>
      <c r="E23" s="57">
        <v>10.39744411828203</v>
      </c>
      <c r="F23" s="57">
        <v>10.143051845432598</v>
      </c>
      <c r="G23" s="57">
        <v>9.0279452067579129</v>
      </c>
      <c r="H23" s="57">
        <v>11.207687364488237</v>
      </c>
      <c r="I23" s="57">
        <v>6.1175431605270996</v>
      </c>
      <c r="J23" s="45">
        <v>0.45142144590192529</v>
      </c>
      <c r="K23" s="9"/>
      <c r="L23" s="5"/>
      <c r="M23" s="7"/>
      <c r="N23" s="70" t="str">
        <f>B27</f>
        <v>Inmobiliarias, empresariales y de alquiler</v>
      </c>
      <c r="O23" s="71">
        <f>I27</f>
        <v>5.7414545340271763</v>
      </c>
      <c r="P23" s="71">
        <f>J27</f>
        <v>1.2357541251413731</v>
      </c>
      <c r="Q23" s="72"/>
    </row>
    <row r="24" spans="1:17" x14ac:dyDescent="0.25">
      <c r="A24" s="5"/>
      <c r="C24" s="7" t="s">
        <v>18</v>
      </c>
      <c r="D24" s="7"/>
      <c r="E24" s="57">
        <v>7.024446542860141</v>
      </c>
      <c r="F24" s="57">
        <v>6.8804515135967081</v>
      </c>
      <c r="G24" s="57">
        <v>2.3679768507354648</v>
      </c>
      <c r="H24" s="57">
        <v>3.0766994524928482</v>
      </c>
      <c r="I24" s="57">
        <v>4.3184157639331477</v>
      </c>
      <c r="J24" s="45">
        <v>0.17032218151588702</v>
      </c>
      <c r="K24" s="9"/>
      <c r="L24" s="5"/>
      <c r="M24" s="7"/>
      <c r="N24" s="70" t="str">
        <f>B14</f>
        <v>Ingresos operacionales nominales</v>
      </c>
      <c r="O24" s="71">
        <f>I14</f>
        <v>2.0823384984195448</v>
      </c>
      <c r="P24" s="71">
        <f>J14</f>
        <v>2.0823384984195448</v>
      </c>
      <c r="Q24" s="72"/>
    </row>
    <row r="25" spans="1:17" x14ac:dyDescent="0.25">
      <c r="A25" s="5"/>
      <c r="C25" s="7" t="s">
        <v>17</v>
      </c>
      <c r="D25" s="7"/>
      <c r="E25" s="57">
        <v>21.822962313759863</v>
      </c>
      <c r="F25" s="57">
        <v>18.53440878668269</v>
      </c>
      <c r="G25" s="57">
        <v>30.567477348593219</v>
      </c>
      <c r="H25" s="57">
        <v>41.484585453457058</v>
      </c>
      <c r="I25" s="57">
        <v>8.7769784172661893</v>
      </c>
      <c r="J25" s="45">
        <v>0.1179302278373338</v>
      </c>
      <c r="K25" s="9"/>
      <c r="L25" s="5"/>
      <c r="M25" s="7"/>
      <c r="Q25" s="72"/>
    </row>
    <row r="26" spans="1:17" x14ac:dyDescent="0.25">
      <c r="A26" s="5"/>
      <c r="C26" s="7" t="s">
        <v>16</v>
      </c>
      <c r="D26" s="7"/>
      <c r="E26" s="57">
        <v>11.359959124584851</v>
      </c>
      <c r="F26" s="57">
        <v>12.637269809089368</v>
      </c>
      <c r="G26" s="57">
        <v>9.1544147510356666</v>
      </c>
      <c r="H26" s="57">
        <v>8.5655962942608141</v>
      </c>
      <c r="I26" s="57">
        <v>6.4540796818842283</v>
      </c>
      <c r="J26" s="45">
        <v>0.16316903654870446</v>
      </c>
      <c r="K26" s="9"/>
      <c r="L26" s="5"/>
      <c r="M26" s="7"/>
      <c r="Q26" s="72"/>
    </row>
    <row r="27" spans="1:17" x14ac:dyDescent="0.25">
      <c r="A27" s="5"/>
      <c r="B27" s="4" t="s">
        <v>42</v>
      </c>
      <c r="C27" s="7"/>
      <c r="D27" s="7"/>
      <c r="E27" s="57">
        <v>-1.9825054964134545</v>
      </c>
      <c r="F27" s="57">
        <v>-2.4156756528449641</v>
      </c>
      <c r="G27" s="57">
        <v>-2.6117920013222458</v>
      </c>
      <c r="H27" s="57">
        <v>1.1703402206856104</v>
      </c>
      <c r="I27" s="57">
        <v>5.7414545340271763</v>
      </c>
      <c r="J27" s="45">
        <v>1.2357541251413731</v>
      </c>
      <c r="K27" s="9"/>
      <c r="L27" s="5"/>
      <c r="M27" s="7"/>
    </row>
    <row r="28" spans="1:17" x14ac:dyDescent="0.25">
      <c r="A28" s="5"/>
      <c r="C28" s="7" t="s">
        <v>20</v>
      </c>
      <c r="D28" s="7"/>
      <c r="E28" s="57">
        <v>7.1996259934548945</v>
      </c>
      <c r="F28" s="57">
        <v>7.3448546739984355</v>
      </c>
      <c r="G28" s="57">
        <v>6.6456877700143968</v>
      </c>
      <c r="H28" s="57">
        <v>8.8100924099262734</v>
      </c>
      <c r="I28" s="57">
        <v>15.650894025294381</v>
      </c>
      <c r="J28" s="45">
        <v>0.55504538380489399</v>
      </c>
      <c r="K28" s="9"/>
      <c r="L28" s="5"/>
      <c r="M28" s="7"/>
    </row>
    <row r="29" spans="1:17" x14ac:dyDescent="0.25">
      <c r="A29" s="5"/>
      <c r="C29" s="7" t="s">
        <v>21</v>
      </c>
      <c r="D29" s="7"/>
      <c r="E29" s="57">
        <v>3.0495978552278924</v>
      </c>
      <c r="F29" s="57">
        <v>-3.7673496364838077</v>
      </c>
      <c r="G29" s="57">
        <v>-1.4035087719298289</v>
      </c>
      <c r="H29" s="57">
        <v>-0.20437038201540636</v>
      </c>
      <c r="I29" s="57">
        <v>0.52032520325202558</v>
      </c>
      <c r="J29" s="45">
        <v>6.186503755401117E-3</v>
      </c>
      <c r="K29" s="9"/>
      <c r="L29" s="5"/>
      <c r="M29" s="7"/>
    </row>
    <row r="30" spans="1:17" x14ac:dyDescent="0.25">
      <c r="A30" s="5"/>
      <c r="C30" s="7" t="s">
        <v>19</v>
      </c>
      <c r="D30" s="7"/>
      <c r="E30" s="57">
        <v>-1.1948529411764719</v>
      </c>
      <c r="F30" s="57">
        <v>-3.4383318544809249</v>
      </c>
      <c r="G30" s="57">
        <v>2.0346117867165558</v>
      </c>
      <c r="H30" s="57">
        <v>-0.80591000671591528</v>
      </c>
      <c r="I30" s="57">
        <v>2.3488372093023235</v>
      </c>
      <c r="J30" s="45">
        <v>1.9526152477984775E-2</v>
      </c>
      <c r="K30" s="9"/>
      <c r="L30" s="5"/>
      <c r="M30" s="7"/>
      <c r="Q30" s="73"/>
    </row>
    <row r="31" spans="1:17" x14ac:dyDescent="0.25">
      <c r="A31" s="5"/>
      <c r="C31" s="7" t="s">
        <v>51</v>
      </c>
      <c r="D31" s="7"/>
      <c r="E31" s="57">
        <v>-4.137020550745973</v>
      </c>
      <c r="F31" s="57">
        <v>-4.2472661208613367</v>
      </c>
      <c r="G31" s="57">
        <v>-4.8663003241900977</v>
      </c>
      <c r="H31" s="57">
        <v>-0.31987481158453068</v>
      </c>
      <c r="I31" s="57">
        <v>4.129088870472386</v>
      </c>
      <c r="J31" s="45">
        <v>0.65499608510309326</v>
      </c>
      <c r="K31" s="9"/>
      <c r="L31" s="5"/>
      <c r="M31" s="7"/>
      <c r="Q31" s="72"/>
    </row>
    <row r="32" spans="1:17" x14ac:dyDescent="0.25">
      <c r="A32" s="5"/>
      <c r="K32" s="9"/>
      <c r="L32" s="5"/>
      <c r="M32" s="7"/>
    </row>
    <row r="33" spans="1:17" x14ac:dyDescent="0.25">
      <c r="K33" s="9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K34" s="9"/>
      <c r="L34" s="5"/>
      <c r="M34" s="7"/>
      <c r="N34" s="70"/>
      <c r="O34" s="70"/>
      <c r="P34" s="70"/>
      <c r="Q34" s="70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K35" s="9"/>
      <c r="L35" s="5"/>
      <c r="M35" s="7"/>
      <c r="N35" s="70"/>
      <c r="O35" s="70"/>
      <c r="P35" s="70"/>
      <c r="Q35" s="70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J36" s="7"/>
      <c r="K36" s="9"/>
      <c r="L36" s="5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28"/>
      <c r="O39" s="27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28"/>
      <c r="O40" s="27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28"/>
      <c r="O41" s="27"/>
    </row>
    <row r="42" spans="1:17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24"/>
      <c r="O42" s="27"/>
    </row>
    <row r="43" spans="1:17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27"/>
    </row>
    <row r="44" spans="1:17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27"/>
    </row>
    <row r="45" spans="1:17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9"/>
      <c r="L45" s="5"/>
      <c r="O45" s="27"/>
    </row>
    <row r="46" spans="1:17" x14ac:dyDescent="0.25">
      <c r="A46" s="5"/>
      <c r="B46" s="16"/>
      <c r="C46" s="16"/>
      <c r="D46" s="16"/>
      <c r="E46" s="16"/>
      <c r="F46" s="16"/>
      <c r="G46" s="16"/>
      <c r="H46" s="16"/>
      <c r="I46" s="16"/>
      <c r="J46" s="16"/>
      <c r="K46" s="9"/>
      <c r="L46" s="5"/>
      <c r="O46" s="27"/>
    </row>
    <row r="47" spans="1:17" x14ac:dyDescent="0.25">
      <c r="A47" s="5"/>
      <c r="B47" s="16"/>
      <c r="C47" s="16"/>
      <c r="D47" s="16"/>
      <c r="E47" s="16"/>
      <c r="F47" s="16"/>
      <c r="G47" s="16"/>
      <c r="H47" s="16"/>
      <c r="I47" s="16"/>
      <c r="J47" s="16"/>
      <c r="K47" s="9"/>
      <c r="L47" s="5"/>
      <c r="O47" s="27"/>
    </row>
    <row r="48" spans="1:17" x14ac:dyDescent="0.25">
      <c r="A48" s="5"/>
      <c r="B48" s="16"/>
      <c r="C48" s="16"/>
      <c r="D48" s="16"/>
      <c r="E48" s="16"/>
      <c r="F48" s="16"/>
      <c r="G48" s="16"/>
      <c r="H48" s="16"/>
      <c r="I48" s="16"/>
      <c r="J48" s="16"/>
      <c r="K48" s="9"/>
      <c r="L48" s="5"/>
      <c r="O48" s="27"/>
    </row>
    <row r="49" spans="1:15" x14ac:dyDescent="0.25">
      <c r="A49" s="5"/>
      <c r="B49" s="16"/>
      <c r="C49" s="16"/>
      <c r="D49" s="16"/>
      <c r="E49" s="16"/>
      <c r="F49" s="16"/>
      <c r="G49" s="16"/>
      <c r="H49" s="16"/>
      <c r="I49" s="16"/>
      <c r="J49" s="16"/>
      <c r="K49" s="9"/>
      <c r="L49" s="5"/>
      <c r="O49" s="27"/>
    </row>
    <row r="50" spans="1:15" x14ac:dyDescent="0.25">
      <c r="A50" s="5"/>
      <c r="B50" s="16"/>
      <c r="C50" s="16"/>
      <c r="D50" s="16"/>
      <c r="E50" s="16"/>
      <c r="F50" s="16"/>
      <c r="G50" s="16"/>
      <c r="H50" s="16"/>
      <c r="I50" s="16"/>
      <c r="J50" s="16"/>
      <c r="K50" s="9"/>
      <c r="L50" s="5"/>
      <c r="O50" s="27"/>
    </row>
    <row r="51" spans="1:15" x14ac:dyDescent="0.25">
      <c r="A51" s="5"/>
      <c r="B51" s="16"/>
      <c r="C51" s="16"/>
      <c r="D51" s="16"/>
      <c r="E51" s="16"/>
      <c r="F51" s="16"/>
      <c r="G51" s="16"/>
      <c r="H51" s="16"/>
      <c r="I51" s="16"/>
      <c r="J51" s="16"/>
      <c r="K51" s="9"/>
      <c r="L51" s="5"/>
      <c r="O51" s="27"/>
    </row>
    <row r="52" spans="1:15" x14ac:dyDescent="0.25">
      <c r="A52" s="5"/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5"/>
      <c r="O52" s="27"/>
    </row>
    <row r="53" spans="1:15" x14ac:dyDescent="0.25">
      <c r="A53" s="5"/>
      <c r="B53" s="16"/>
      <c r="C53" s="16"/>
      <c r="D53" s="16"/>
      <c r="E53" s="16"/>
      <c r="F53" s="16"/>
      <c r="G53" s="16"/>
      <c r="H53" s="16"/>
      <c r="I53" s="16"/>
      <c r="J53" s="16"/>
      <c r="K53" s="9"/>
      <c r="L53" s="5"/>
      <c r="O53" s="27"/>
    </row>
    <row r="54" spans="1:15" x14ac:dyDescent="0.25">
      <c r="A54" s="5"/>
      <c r="B54" s="16"/>
      <c r="C54" s="16"/>
      <c r="D54" s="16"/>
      <c r="E54" s="16"/>
      <c r="F54" s="16"/>
      <c r="G54" s="16"/>
      <c r="H54" s="16"/>
      <c r="I54" s="16"/>
      <c r="J54" s="16"/>
      <c r="K54" s="9"/>
      <c r="L54" s="5"/>
      <c r="O54" s="27"/>
    </row>
    <row r="55" spans="1:15" x14ac:dyDescent="0.25">
      <c r="A55" s="5"/>
      <c r="B55" s="16"/>
      <c r="C55" s="16"/>
      <c r="D55" s="16"/>
      <c r="E55" s="16"/>
      <c r="F55" s="16"/>
      <c r="G55" s="16"/>
      <c r="H55" s="16"/>
      <c r="I55" s="16"/>
      <c r="J55" s="16"/>
      <c r="K55" s="9"/>
      <c r="L55" s="5"/>
      <c r="O55" s="27"/>
    </row>
    <row r="56" spans="1:15" x14ac:dyDescent="0.25">
      <c r="A56" s="5"/>
      <c r="B56" s="16"/>
      <c r="C56" s="16"/>
      <c r="D56" s="16"/>
      <c r="E56" s="16"/>
      <c r="F56" s="16"/>
      <c r="G56" s="16"/>
      <c r="H56" s="16"/>
      <c r="I56" s="16"/>
      <c r="J56" s="16"/>
      <c r="K56" s="9"/>
      <c r="L56" s="5"/>
      <c r="O56" s="27"/>
    </row>
    <row r="57" spans="1:15" x14ac:dyDescent="0.25">
      <c r="A57" s="17"/>
      <c r="B57" s="18" t="str">
        <f>Índice!B35</f>
        <v>Fuente: Departamento Administrativo Nacional de Estadistica, Dane julio 2014</v>
      </c>
      <c r="C57" s="18"/>
      <c r="D57" s="18"/>
      <c r="E57" s="18"/>
      <c r="F57" s="18"/>
      <c r="G57" s="18"/>
      <c r="H57" s="18"/>
      <c r="I57" s="18"/>
      <c r="J57" s="18"/>
      <c r="K57" s="20"/>
      <c r="L57" s="5"/>
      <c r="O57" s="27"/>
    </row>
    <row r="58" spans="1:15" x14ac:dyDescent="0.25">
      <c r="A58" s="7"/>
      <c r="B58" s="7"/>
      <c r="C58" s="7"/>
      <c r="D58" s="7"/>
      <c r="E58" s="7"/>
      <c r="F58" s="7"/>
      <c r="G58" s="7"/>
      <c r="H58" s="7"/>
      <c r="I58" s="22"/>
      <c r="J58" s="22"/>
      <c r="K58" s="22"/>
      <c r="O58" s="27"/>
    </row>
    <row r="59" spans="1:15" x14ac:dyDescent="0.25">
      <c r="O59" s="27"/>
    </row>
    <row r="60" spans="1:15" x14ac:dyDescent="0.25">
      <c r="O60" s="27"/>
    </row>
    <row r="61" spans="1:15" x14ac:dyDescent="0.25">
      <c r="O61" s="27"/>
    </row>
    <row r="62" spans="1:15" x14ac:dyDescent="0.25">
      <c r="O62" s="27"/>
    </row>
    <row r="63" spans="1:15" x14ac:dyDescent="0.25">
      <c r="O63" s="27"/>
    </row>
    <row r="64" spans="1:15" x14ac:dyDescent="0.25">
      <c r="O64" s="27"/>
    </row>
  </sheetData>
  <mergeCells count="4">
    <mergeCell ref="D7:J7"/>
    <mergeCell ref="D8:J8"/>
    <mergeCell ref="D9:J9"/>
    <mergeCell ref="E11:H11"/>
  </mergeCells>
  <pageMargins left="0.7" right="0.7" top="0.75" bottom="0.75" header="0.3" footer="0.3"/>
  <ignoredErrors>
    <ignoredError sqref="N18:P20 N21:P21" formula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4"/>
  <sheetViews>
    <sheetView zoomScaleNormal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9.7109375" style="4" customWidth="1"/>
    <col min="10" max="10" width="14.140625" style="4" customWidth="1"/>
    <col min="11" max="11" width="1.5703125" style="4" customWidth="1"/>
    <col min="12" max="12" width="10.85546875" style="4"/>
    <col min="13" max="13" width="7.5703125" style="4" customWidth="1"/>
    <col min="14" max="14" width="17.140625" style="12" customWidth="1"/>
    <col min="15" max="17" width="8.28515625" style="12" customWidth="1"/>
    <col min="18" max="19" width="10.85546875" style="4"/>
    <col min="20" max="20" width="10.85546875" style="39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1"/>
      <c r="T1" s="4"/>
    </row>
    <row r="2" spans="1:20" x14ac:dyDescent="0.25">
      <c r="A2" s="5"/>
      <c r="B2" s="49"/>
      <c r="C2" s="49"/>
      <c r="D2" s="49"/>
      <c r="E2" s="49"/>
      <c r="F2" s="49"/>
      <c r="G2" s="49"/>
      <c r="H2" s="49"/>
      <c r="I2" s="49"/>
      <c r="J2" s="49"/>
      <c r="K2" s="50"/>
      <c r="L2" s="21"/>
      <c r="T2" s="4"/>
    </row>
    <row r="3" spans="1:20" x14ac:dyDescent="0.25">
      <c r="A3" s="5"/>
      <c r="B3" s="49"/>
      <c r="C3" s="49"/>
      <c r="D3" s="49"/>
      <c r="E3" s="49"/>
      <c r="F3" s="49"/>
      <c r="G3" s="49"/>
      <c r="H3" s="49"/>
      <c r="I3" s="49"/>
      <c r="J3" s="49"/>
      <c r="K3" s="50"/>
      <c r="L3" s="21"/>
      <c r="T3" s="4"/>
    </row>
    <row r="4" spans="1:20" x14ac:dyDescent="0.25">
      <c r="A4" s="5"/>
      <c r="B4" s="49"/>
      <c r="C4" s="49"/>
      <c r="D4" s="49"/>
      <c r="E4" s="49"/>
      <c r="F4" s="49"/>
      <c r="G4" s="49"/>
      <c r="H4" s="49"/>
      <c r="I4" s="49"/>
      <c r="J4" s="49"/>
      <c r="K4" s="9"/>
      <c r="L4" s="5"/>
      <c r="T4" s="4"/>
    </row>
    <row r="5" spans="1:20" x14ac:dyDescent="0.25">
      <c r="A5" s="5"/>
      <c r="B5" s="49"/>
      <c r="C5" s="49"/>
      <c r="D5" s="49"/>
      <c r="E5" s="49"/>
      <c r="F5" s="49"/>
      <c r="G5" s="49"/>
      <c r="H5" s="49"/>
      <c r="I5" s="49"/>
      <c r="J5" s="49"/>
      <c r="K5" s="9"/>
      <c r="L5" s="5"/>
      <c r="T5" s="4"/>
    </row>
    <row r="6" spans="1:20" x14ac:dyDescent="0.25">
      <c r="A6" s="5"/>
      <c r="B6" s="49"/>
      <c r="C6" s="49"/>
      <c r="D6" s="49"/>
      <c r="E6" s="49"/>
      <c r="F6" s="49"/>
      <c r="G6" s="49"/>
      <c r="H6" s="49"/>
      <c r="I6" s="49"/>
      <c r="J6" s="49"/>
      <c r="K6" s="9"/>
      <c r="L6" s="5"/>
      <c r="T6" s="4"/>
    </row>
    <row r="7" spans="1:20" x14ac:dyDescent="0.25">
      <c r="A7" s="5"/>
      <c r="B7" s="49"/>
      <c r="C7" s="49"/>
      <c r="D7" s="99" t="s">
        <v>118</v>
      </c>
      <c r="E7" s="99"/>
      <c r="F7" s="99"/>
      <c r="G7" s="99"/>
      <c r="H7" s="99"/>
      <c r="I7" s="99"/>
      <c r="J7" s="99"/>
      <c r="K7" s="9"/>
      <c r="L7" s="5"/>
      <c r="T7" s="4"/>
    </row>
    <row r="8" spans="1:20" x14ac:dyDescent="0.25">
      <c r="A8" s="5"/>
      <c r="B8" s="49"/>
      <c r="C8" s="49"/>
      <c r="D8" s="99" t="s">
        <v>14</v>
      </c>
      <c r="E8" s="99"/>
      <c r="F8" s="99"/>
      <c r="G8" s="99"/>
      <c r="H8" s="99"/>
      <c r="I8" s="99"/>
      <c r="J8" s="99"/>
      <c r="K8" s="9"/>
      <c r="L8" s="5"/>
      <c r="T8" s="4"/>
    </row>
    <row r="9" spans="1:20" x14ac:dyDescent="0.25">
      <c r="A9" s="5"/>
      <c r="B9" s="49"/>
      <c r="C9" s="49"/>
      <c r="D9" s="100" t="s">
        <v>95</v>
      </c>
      <c r="E9" s="100"/>
      <c r="F9" s="100"/>
      <c r="G9" s="100"/>
      <c r="H9" s="100"/>
      <c r="I9" s="100"/>
      <c r="J9" s="100"/>
      <c r="K9" s="9"/>
      <c r="L9" s="5"/>
      <c r="T9" s="4"/>
    </row>
    <row r="10" spans="1:20" x14ac:dyDescent="0.25">
      <c r="A10" s="5"/>
      <c r="B10" s="49"/>
      <c r="C10" s="49"/>
      <c r="D10" s="49"/>
      <c r="E10" s="49"/>
      <c r="F10" s="49"/>
      <c r="G10" s="49"/>
      <c r="H10" s="49"/>
      <c r="I10" s="49"/>
      <c r="J10" s="49"/>
      <c r="K10" s="9"/>
      <c r="L10" s="5"/>
      <c r="T10" s="4"/>
    </row>
    <row r="11" spans="1:20" x14ac:dyDescent="0.25">
      <c r="A11" s="5"/>
      <c r="B11" s="7"/>
      <c r="C11" s="7"/>
      <c r="E11" s="106">
        <v>2013</v>
      </c>
      <c r="F11" s="106"/>
      <c r="G11" s="106"/>
      <c r="H11" s="106"/>
      <c r="I11" s="84">
        <v>2014</v>
      </c>
      <c r="J11" s="32" t="s">
        <v>2</v>
      </c>
      <c r="K11" s="9"/>
      <c r="L11" s="5"/>
      <c r="T11" s="4"/>
    </row>
    <row r="12" spans="1:20" x14ac:dyDescent="0.25">
      <c r="A12" s="5"/>
      <c r="B12" s="7"/>
      <c r="C12" s="7"/>
      <c r="E12" s="23" t="s">
        <v>5</v>
      </c>
      <c r="F12" s="23" t="s">
        <v>10</v>
      </c>
      <c r="G12" s="23" t="s">
        <v>31</v>
      </c>
      <c r="H12" s="23" t="s">
        <v>50</v>
      </c>
      <c r="I12" s="23" t="s">
        <v>5</v>
      </c>
      <c r="J12" s="93"/>
      <c r="K12" s="9"/>
      <c r="L12" s="5"/>
      <c r="M12" s="7"/>
      <c r="R12" s="90"/>
      <c r="S12" s="7"/>
      <c r="T12" s="4"/>
    </row>
    <row r="13" spans="1:20" x14ac:dyDescent="0.25">
      <c r="A13" s="5"/>
      <c r="B13" s="7"/>
      <c r="C13" s="7"/>
      <c r="I13" s="7"/>
      <c r="J13" s="7"/>
      <c r="K13" s="9"/>
      <c r="L13" s="5"/>
      <c r="M13" s="7"/>
      <c r="O13" s="12" t="s">
        <v>25</v>
      </c>
      <c r="P13" s="12" t="s">
        <v>45</v>
      </c>
      <c r="R13" s="7"/>
      <c r="S13" s="7"/>
      <c r="T13" s="4"/>
    </row>
    <row r="14" spans="1:20" x14ac:dyDescent="0.25">
      <c r="A14" s="5"/>
      <c r="B14" s="14" t="s">
        <v>6</v>
      </c>
      <c r="C14" s="14"/>
      <c r="E14" s="45">
        <v>1.2912675923949513</v>
      </c>
      <c r="F14" s="45">
        <v>0.39091060313578563</v>
      </c>
      <c r="G14" s="45">
        <v>-0.1632672875848562</v>
      </c>
      <c r="H14" s="45">
        <v>-0.46520227267878855</v>
      </c>
      <c r="I14" s="45">
        <v>2.0823384984195448</v>
      </c>
      <c r="J14" s="45">
        <v>2.0823384984195448</v>
      </c>
      <c r="K14" s="9"/>
      <c r="L14" s="109"/>
      <c r="M14" s="110"/>
      <c r="N14" s="70"/>
      <c r="O14" s="71"/>
      <c r="P14" s="71"/>
      <c r="Q14" s="72"/>
      <c r="R14" s="11"/>
      <c r="S14" s="7"/>
      <c r="T14" s="4"/>
    </row>
    <row r="15" spans="1:20" x14ac:dyDescent="0.25">
      <c r="A15" s="5"/>
      <c r="B15" s="7" t="s">
        <v>7</v>
      </c>
      <c r="C15" s="7"/>
      <c r="D15" s="7"/>
      <c r="E15" s="94" t="s">
        <v>117</v>
      </c>
      <c r="F15" s="94" t="s">
        <v>117</v>
      </c>
      <c r="G15" s="94" t="s">
        <v>117</v>
      </c>
      <c r="H15" s="94" t="s">
        <v>117</v>
      </c>
      <c r="I15" s="94" t="s">
        <v>117</v>
      </c>
      <c r="J15" s="95" t="s">
        <v>117</v>
      </c>
      <c r="K15" s="9"/>
      <c r="L15" s="109"/>
      <c r="M15" s="110"/>
      <c r="N15" s="70"/>
      <c r="O15" s="71"/>
      <c r="P15" s="71"/>
      <c r="Q15" s="72"/>
      <c r="R15" s="11"/>
      <c r="S15" s="7"/>
      <c r="T15" s="4"/>
    </row>
    <row r="16" spans="1:20" x14ac:dyDescent="0.25">
      <c r="A16" s="5"/>
      <c r="B16" s="7" t="s">
        <v>15</v>
      </c>
      <c r="C16" s="7"/>
      <c r="D16" s="7"/>
      <c r="E16" s="57">
        <v>8.224871486383023</v>
      </c>
      <c r="F16" s="57">
        <v>5.68103797334647</v>
      </c>
      <c r="G16" s="57">
        <v>7.1319217090232367</v>
      </c>
      <c r="H16" s="57">
        <v>8.2848067760719957</v>
      </c>
      <c r="I16" s="57">
        <v>7.6435910392454121</v>
      </c>
      <c r="J16" s="45">
        <v>0.43866178190641048</v>
      </c>
      <c r="K16" s="9"/>
      <c r="L16" s="109"/>
      <c r="M16" s="110"/>
      <c r="Q16" s="72"/>
      <c r="R16" s="11"/>
      <c r="S16" s="7"/>
      <c r="T16" s="4"/>
    </row>
    <row r="17" spans="1:20" x14ac:dyDescent="0.25">
      <c r="A17" s="5"/>
      <c r="B17" s="7" t="s">
        <v>43</v>
      </c>
      <c r="C17" s="7"/>
      <c r="D17" s="7"/>
      <c r="E17" s="57">
        <v>3.1391613660572082</v>
      </c>
      <c r="F17" s="57">
        <v>5.1898215194448856</v>
      </c>
      <c r="G17" s="57">
        <v>6.869282717587474</v>
      </c>
      <c r="H17" s="57">
        <v>6.9486225887918209</v>
      </c>
      <c r="I17" s="57">
        <v>9.4391219138788802</v>
      </c>
      <c r="J17" s="45">
        <v>0.2598331577268469</v>
      </c>
      <c r="K17" s="9"/>
      <c r="L17" s="109"/>
      <c r="M17" s="110"/>
      <c r="N17" s="70" t="str">
        <f>B15</f>
        <v>Educación superior privada</v>
      </c>
      <c r="O17" s="71" t="str">
        <f>I15</f>
        <v>n.d</v>
      </c>
      <c r="P17" s="71" t="str">
        <f>J15</f>
        <v>n.d</v>
      </c>
      <c r="Q17" s="72"/>
      <c r="R17" s="11"/>
      <c r="S17" s="7"/>
      <c r="T17" s="4"/>
    </row>
    <row r="18" spans="1:20" x14ac:dyDescent="0.25">
      <c r="A18" s="5"/>
      <c r="C18" s="7" t="s">
        <v>44</v>
      </c>
      <c r="D18" s="7"/>
      <c r="E18" s="57">
        <v>-1.9109575116893707</v>
      </c>
      <c r="F18" s="57">
        <v>-0.2822296139502023</v>
      </c>
      <c r="G18" s="57">
        <v>-1.0804719607583224</v>
      </c>
      <c r="H18" s="57">
        <v>-0.94152626362735692</v>
      </c>
      <c r="I18" s="57">
        <v>5.7616580310880794</v>
      </c>
      <c r="J18" s="45">
        <v>5.3745251375047209E-2</v>
      </c>
      <c r="K18" s="9"/>
      <c r="L18" s="109"/>
      <c r="M18" s="110"/>
      <c r="N18" s="70" t="str">
        <f>B22</f>
        <v>Obtención y suministro de personal, act de inv. seg. limp</v>
      </c>
      <c r="O18" s="71">
        <f>I22</f>
        <v>-1.0633530107910905</v>
      </c>
      <c r="P18" s="71">
        <f>J22</f>
        <v>-0.58713787203603718</v>
      </c>
      <c r="Q18" s="72"/>
      <c r="R18" s="11"/>
      <c r="S18" s="7"/>
      <c r="T18" s="4"/>
    </row>
    <row r="19" spans="1:20" x14ac:dyDescent="0.25">
      <c r="A19" s="5"/>
      <c r="C19" s="7" t="s">
        <v>23</v>
      </c>
      <c r="D19" s="7"/>
      <c r="E19" s="57">
        <v>2.3058908304809833</v>
      </c>
      <c r="F19" s="57">
        <v>3.0776173285198549</v>
      </c>
      <c r="G19" s="57">
        <v>2.5540971975877902</v>
      </c>
      <c r="H19" s="57">
        <v>1.1737089201877993</v>
      </c>
      <c r="I19" s="57">
        <v>-0.29934847684451871</v>
      </c>
      <c r="J19" s="45">
        <v>-3.2865801200568437E-3</v>
      </c>
      <c r="K19" s="9"/>
      <c r="L19" s="109"/>
      <c r="M19" s="110"/>
      <c r="N19" s="70" t="str">
        <f>B17</f>
        <v>Radio, televisión, otros de entretenimiento</v>
      </c>
      <c r="O19" s="71">
        <f>I17</f>
        <v>9.4391219138788802</v>
      </c>
      <c r="P19" s="71">
        <f>J17</f>
        <v>0.2598331577268469</v>
      </c>
      <c r="Q19" s="72"/>
      <c r="R19" s="11"/>
      <c r="S19" s="7"/>
      <c r="T19" s="4"/>
    </row>
    <row r="20" spans="1:20" x14ac:dyDescent="0.25">
      <c r="A20" s="5"/>
      <c r="C20" s="7" t="s">
        <v>24</v>
      </c>
      <c r="D20" s="7"/>
      <c r="E20" s="57">
        <v>11.856115107913666</v>
      </c>
      <c r="F20" s="57">
        <v>16.878844228293509</v>
      </c>
      <c r="G20" s="57">
        <v>25.429585356742624</v>
      </c>
      <c r="H20" s="57">
        <v>27.616218829868068</v>
      </c>
      <c r="I20" s="57">
        <v>27.862104450733206</v>
      </c>
      <c r="J20" s="45">
        <v>0.20937448647185655</v>
      </c>
      <c r="K20" s="9"/>
      <c r="L20" s="109"/>
      <c r="M20" s="110"/>
      <c r="N20" s="70" t="str">
        <f>B21</f>
        <v>Salud humana privada</v>
      </c>
      <c r="O20" s="71">
        <f>I21</f>
        <v>4.0441885451389936</v>
      </c>
      <c r="P20" s="71">
        <f>J21</f>
        <v>0.28380585977902623</v>
      </c>
      <c r="Q20" s="72"/>
      <c r="R20" s="11"/>
      <c r="S20" s="7"/>
      <c r="T20" s="4"/>
    </row>
    <row r="21" spans="1:20" x14ac:dyDescent="0.25">
      <c r="A21" s="5"/>
      <c r="B21" s="7" t="s">
        <v>8</v>
      </c>
      <c r="C21" s="7"/>
      <c r="D21" s="7"/>
      <c r="E21" s="57">
        <v>3.2394766780432294</v>
      </c>
      <c r="F21" s="57">
        <v>1.4671444290833113</v>
      </c>
      <c r="G21" s="57">
        <v>0.33133173081385525</v>
      </c>
      <c r="H21" s="57">
        <v>0.18056660555536563</v>
      </c>
      <c r="I21" s="57">
        <v>4.0441885451389936</v>
      </c>
      <c r="J21" s="45">
        <v>0.28380585977902623</v>
      </c>
      <c r="K21" s="9"/>
      <c r="L21" s="109"/>
      <c r="M21" s="110"/>
      <c r="N21" s="70" t="str">
        <f>B16</f>
        <v>Expendio de alimentos, bares y similares</v>
      </c>
      <c r="O21" s="71">
        <f>I16</f>
        <v>7.6435910392454121</v>
      </c>
      <c r="P21" s="71">
        <f>J16</f>
        <v>0.43866178190641048</v>
      </c>
      <c r="Q21" s="72"/>
      <c r="R21" s="11"/>
      <c r="S21" s="7"/>
      <c r="T21" s="4"/>
    </row>
    <row r="22" spans="1:20" x14ac:dyDescent="0.25">
      <c r="A22" s="5"/>
      <c r="B22" s="7" t="s">
        <v>22</v>
      </c>
      <c r="C22" s="7"/>
      <c r="D22" s="7"/>
      <c r="E22" s="57">
        <v>0.35629954461122715</v>
      </c>
      <c r="F22" s="57">
        <v>-0.80588732472427482</v>
      </c>
      <c r="G22" s="57">
        <v>-1.7684193657316549</v>
      </c>
      <c r="H22" s="57">
        <v>-2.787387364487881</v>
      </c>
      <c r="I22" s="57">
        <v>-1.0633530107910905</v>
      </c>
      <c r="J22" s="45">
        <v>-0.58713787203603718</v>
      </c>
      <c r="K22" s="9"/>
      <c r="L22" s="109"/>
      <c r="M22" s="110"/>
      <c r="N22" s="70" t="str">
        <f>B23</f>
        <v>Almacenamiento, correo y telecomunicaciones</v>
      </c>
      <c r="O22" s="71">
        <f>I23</f>
        <v>6.1187349921828185</v>
      </c>
      <c r="P22" s="71">
        <f>J23</f>
        <v>0.45142144590192529</v>
      </c>
      <c r="R22" s="11"/>
      <c r="S22" s="7"/>
      <c r="T22" s="4"/>
    </row>
    <row r="23" spans="1:20" x14ac:dyDescent="0.25">
      <c r="A23" s="5"/>
      <c r="B23" s="4" t="s">
        <v>46</v>
      </c>
      <c r="C23" s="7"/>
      <c r="D23" s="7"/>
      <c r="E23" s="57">
        <v>10.399469768565741</v>
      </c>
      <c r="F23" s="57">
        <v>10.270689466493895</v>
      </c>
      <c r="G23" s="57">
        <v>9.8493454087273449</v>
      </c>
      <c r="H23" s="57">
        <v>10.200133627965313</v>
      </c>
      <c r="I23" s="57">
        <v>6.1187349921828185</v>
      </c>
      <c r="J23" s="45">
        <v>0.45142144590192529</v>
      </c>
      <c r="K23" s="9"/>
      <c r="L23" s="109"/>
      <c r="M23" s="110"/>
      <c r="N23" s="70" t="str">
        <f>B27</f>
        <v>Inmobiliarias, empresariales y de alquiler</v>
      </c>
      <c r="O23" s="71">
        <f>I27</f>
        <v>5.7068436425160334</v>
      </c>
      <c r="P23" s="71">
        <f>J27</f>
        <v>1.2357541251413731</v>
      </c>
      <c r="Q23" s="72"/>
      <c r="R23" s="11"/>
      <c r="S23" s="7"/>
      <c r="T23" s="4"/>
    </row>
    <row r="24" spans="1:20" x14ac:dyDescent="0.25">
      <c r="A24" s="5"/>
      <c r="C24" s="7" t="s">
        <v>18</v>
      </c>
      <c r="D24" s="7"/>
      <c r="E24" s="57">
        <v>7.024446542860141</v>
      </c>
      <c r="F24" s="57">
        <v>6.9516497198588878</v>
      </c>
      <c r="G24" s="57">
        <v>5.3485587059557638</v>
      </c>
      <c r="H24" s="57">
        <v>4.7619047619047672</v>
      </c>
      <c r="I24" s="57">
        <v>4.3184157639331477</v>
      </c>
      <c r="J24" s="45">
        <v>0.17032218151588702</v>
      </c>
      <c r="K24" s="9"/>
      <c r="L24" s="109"/>
      <c r="M24" s="110"/>
      <c r="N24" s="70" t="str">
        <f>B14</f>
        <v>Ingresos operacionales nominales</v>
      </c>
      <c r="O24" s="71">
        <f>I14</f>
        <v>2.0823384984195448</v>
      </c>
      <c r="P24" s="71">
        <f>J14</f>
        <v>2.0823384984195448</v>
      </c>
      <c r="Q24" s="72"/>
      <c r="R24" s="11"/>
      <c r="S24" s="7"/>
      <c r="T24" s="4"/>
    </row>
    <row r="25" spans="1:20" x14ac:dyDescent="0.25">
      <c r="A25" s="5"/>
      <c r="C25" s="7" t="s">
        <v>17</v>
      </c>
      <c r="D25" s="7"/>
      <c r="E25" s="57">
        <v>21.822962313759863</v>
      </c>
      <c r="F25" s="57">
        <v>20.161290322580648</v>
      </c>
      <c r="G25" s="57">
        <v>23.834371317959935</v>
      </c>
      <c r="H25" s="57">
        <v>28.647214854111414</v>
      </c>
      <c r="I25" s="57">
        <v>8.7769784172661893</v>
      </c>
      <c r="J25" s="45">
        <v>0.1179302278373338</v>
      </c>
      <c r="K25" s="9"/>
      <c r="L25" s="109"/>
      <c r="M25" s="110"/>
      <c r="Q25" s="72"/>
      <c r="R25" s="11"/>
      <c r="S25" s="7"/>
      <c r="T25" s="4"/>
    </row>
    <row r="26" spans="1:20" x14ac:dyDescent="0.25">
      <c r="A26" s="5"/>
      <c r="C26" s="7" t="s">
        <v>16</v>
      </c>
      <c r="D26" s="7"/>
      <c r="E26" s="57">
        <v>11.359959124584851</v>
      </c>
      <c r="F26" s="57">
        <v>12.001187396632872</v>
      </c>
      <c r="G26" s="57">
        <v>11.024740889334673</v>
      </c>
      <c r="H26" s="57">
        <v>10.380637068415965</v>
      </c>
      <c r="I26" s="57">
        <v>6.4540796818842283</v>
      </c>
      <c r="J26" s="45">
        <v>0.16316903654870446</v>
      </c>
      <c r="K26" s="9"/>
      <c r="L26" s="109"/>
      <c r="M26" s="110"/>
      <c r="Q26" s="72"/>
      <c r="R26" s="11"/>
      <c r="S26" s="7"/>
      <c r="T26" s="4"/>
    </row>
    <row r="27" spans="1:20" x14ac:dyDescent="0.25">
      <c r="A27" s="5"/>
      <c r="B27" s="4" t="s">
        <v>42</v>
      </c>
      <c r="C27" s="7"/>
      <c r="D27" s="7"/>
      <c r="E27" s="57">
        <v>-1.9705544686294756</v>
      </c>
      <c r="F27" s="57">
        <v>-2.1884726640266416</v>
      </c>
      <c r="G27" s="57">
        <v>-2.3268540056630282</v>
      </c>
      <c r="H27" s="57">
        <v>-1.4269813264671936</v>
      </c>
      <c r="I27" s="57">
        <v>5.7068436425160334</v>
      </c>
      <c r="J27" s="45">
        <v>1.2357541251413731</v>
      </c>
      <c r="K27" s="9"/>
      <c r="L27" s="109"/>
      <c r="M27" s="110"/>
      <c r="R27" s="11"/>
      <c r="S27" s="7"/>
      <c r="T27" s="4"/>
    </row>
    <row r="28" spans="1:20" x14ac:dyDescent="0.25">
      <c r="A28" s="5"/>
      <c r="C28" s="7" t="s">
        <v>20</v>
      </c>
      <c r="D28" s="7"/>
      <c r="E28" s="57">
        <v>7.1996259934548945</v>
      </c>
      <c r="F28" s="57">
        <v>7.273716150455134</v>
      </c>
      <c r="G28" s="57">
        <v>7.0543747555091851</v>
      </c>
      <c r="H28" s="57">
        <v>7.517993008431012</v>
      </c>
      <c r="I28" s="57">
        <v>15.650894025294381</v>
      </c>
      <c r="J28" s="45">
        <v>0.55504538380489399</v>
      </c>
      <c r="K28" s="9"/>
      <c r="L28" s="109"/>
      <c r="M28" s="110"/>
      <c r="R28" s="11"/>
      <c r="S28" s="7"/>
      <c r="T28" s="4"/>
    </row>
    <row r="29" spans="1:20" x14ac:dyDescent="0.25">
      <c r="A29" s="5"/>
      <c r="C29" s="7" t="s">
        <v>21</v>
      </c>
      <c r="D29" s="7"/>
      <c r="E29" s="57">
        <v>3.0495978552278924</v>
      </c>
      <c r="F29" s="57">
        <v>-0.38269550748751824</v>
      </c>
      <c r="G29" s="57">
        <v>-0.732640787315475</v>
      </c>
      <c r="H29" s="57">
        <v>-0.59632469271023725</v>
      </c>
      <c r="I29" s="57">
        <v>0.52032520325202558</v>
      </c>
      <c r="J29" s="45">
        <v>6.186503755401117E-3</v>
      </c>
      <c r="K29" s="9"/>
      <c r="L29" s="109"/>
      <c r="M29" s="110"/>
      <c r="R29" s="11"/>
      <c r="S29" s="7"/>
      <c r="T29" s="4"/>
    </row>
    <row r="30" spans="1:20" x14ac:dyDescent="0.25">
      <c r="A30" s="5"/>
      <c r="C30" s="7" t="s">
        <v>19</v>
      </c>
      <c r="D30" s="7"/>
      <c r="E30" s="57">
        <v>-1.1948529411764719</v>
      </c>
      <c r="F30" s="57">
        <v>-2.3363431151241509</v>
      </c>
      <c r="G30" s="57">
        <v>-0.91352009744214424</v>
      </c>
      <c r="H30" s="57">
        <v>-0.88621257740157944</v>
      </c>
      <c r="I30" s="57">
        <v>2.3488372093023235</v>
      </c>
      <c r="J30" s="45">
        <v>1.9526152477984775E-2</v>
      </c>
      <c r="K30" s="9"/>
      <c r="L30" s="109"/>
      <c r="M30" s="110"/>
      <c r="Q30" s="73"/>
      <c r="R30" s="11"/>
      <c r="S30" s="7"/>
      <c r="T30" s="4"/>
    </row>
    <row r="31" spans="1:20" x14ac:dyDescent="0.25">
      <c r="A31" s="5"/>
      <c r="C31" s="7" t="s">
        <v>51</v>
      </c>
      <c r="D31" s="7"/>
      <c r="E31" s="57">
        <v>-4.137020550745973</v>
      </c>
      <c r="F31" s="57">
        <v>-4.1922314242388907</v>
      </c>
      <c r="G31" s="57">
        <v>-4.4191049580956987</v>
      </c>
      <c r="H31" s="57">
        <v>-3.3875287747390348</v>
      </c>
      <c r="I31" s="57">
        <v>4.129088870472386</v>
      </c>
      <c r="J31" s="45">
        <v>0.65499608510309326</v>
      </c>
      <c r="K31" s="9"/>
      <c r="L31" s="109"/>
      <c r="M31" s="110"/>
      <c r="Q31" s="72"/>
      <c r="R31" s="11"/>
      <c r="S31" s="7"/>
      <c r="T31" s="4"/>
    </row>
    <row r="32" spans="1:20" x14ac:dyDescent="0.25">
      <c r="A32" s="5"/>
      <c r="K32" s="9"/>
      <c r="L32" s="5"/>
      <c r="M32" s="7"/>
      <c r="R32" s="11"/>
      <c r="S32" s="7"/>
      <c r="T32" s="4"/>
    </row>
    <row r="33" spans="1:20" x14ac:dyDescent="0.25">
      <c r="K33" s="9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K34" s="9"/>
      <c r="L34" s="5"/>
      <c r="M34" s="7"/>
      <c r="N34" s="70"/>
      <c r="O34" s="70"/>
      <c r="P34" s="70"/>
      <c r="Q34" s="70"/>
      <c r="R34" s="7"/>
      <c r="S34" s="7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K35" s="9"/>
      <c r="L35" s="5"/>
      <c r="M35" s="7"/>
      <c r="N35" s="70"/>
      <c r="O35" s="70"/>
      <c r="P35" s="70"/>
      <c r="Q35" s="70"/>
      <c r="R35" s="7"/>
      <c r="S35" s="7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28"/>
      <c r="O39" s="27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28"/>
      <c r="O40" s="27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28"/>
      <c r="O41" s="27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24"/>
      <c r="O42" s="27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27"/>
      <c r="T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27"/>
      <c r="T44" s="4"/>
    </row>
    <row r="45" spans="1:20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9"/>
      <c r="L45" s="5"/>
      <c r="O45" s="27"/>
      <c r="T45" s="4"/>
    </row>
    <row r="46" spans="1:20" x14ac:dyDescent="0.25">
      <c r="A46" s="5"/>
      <c r="B46" s="16"/>
      <c r="C46" s="16"/>
      <c r="D46" s="16"/>
      <c r="E46" s="16"/>
      <c r="F46" s="16"/>
      <c r="G46" s="16"/>
      <c r="H46" s="16"/>
      <c r="I46" s="16"/>
      <c r="J46" s="16"/>
      <c r="K46" s="9"/>
      <c r="L46" s="5"/>
      <c r="O46" s="27"/>
      <c r="T46" s="4"/>
    </row>
    <row r="47" spans="1:20" x14ac:dyDescent="0.25">
      <c r="A47" s="5"/>
      <c r="B47" s="16"/>
      <c r="C47" s="16"/>
      <c r="D47" s="16"/>
      <c r="E47" s="16"/>
      <c r="F47" s="16"/>
      <c r="G47" s="16"/>
      <c r="H47" s="16"/>
      <c r="I47" s="16"/>
      <c r="J47" s="16"/>
      <c r="K47" s="9"/>
      <c r="L47" s="5"/>
      <c r="O47" s="27"/>
      <c r="T47" s="4"/>
    </row>
    <row r="48" spans="1:20" x14ac:dyDescent="0.25">
      <c r="A48" s="5"/>
      <c r="B48" s="16"/>
      <c r="C48" s="16"/>
      <c r="D48" s="16"/>
      <c r="E48" s="16"/>
      <c r="F48" s="16"/>
      <c r="G48" s="16"/>
      <c r="H48" s="16"/>
      <c r="I48" s="16"/>
      <c r="J48" s="16"/>
      <c r="K48" s="9"/>
      <c r="L48" s="5"/>
      <c r="O48" s="27"/>
      <c r="T48" s="4"/>
    </row>
    <row r="49" spans="1:20" x14ac:dyDescent="0.25">
      <c r="A49" s="5"/>
      <c r="B49" s="16"/>
      <c r="C49" s="16"/>
      <c r="D49" s="16"/>
      <c r="E49" s="16"/>
      <c r="F49" s="16"/>
      <c r="G49" s="16"/>
      <c r="H49" s="16"/>
      <c r="I49" s="16"/>
      <c r="J49" s="16"/>
      <c r="K49" s="9"/>
      <c r="L49" s="5"/>
      <c r="O49" s="27"/>
      <c r="T49" s="4"/>
    </row>
    <row r="50" spans="1:20" x14ac:dyDescent="0.25">
      <c r="A50" s="5"/>
      <c r="B50" s="16"/>
      <c r="C50" s="16"/>
      <c r="D50" s="16"/>
      <c r="E50" s="16"/>
      <c r="F50" s="16"/>
      <c r="G50" s="16"/>
      <c r="H50" s="16"/>
      <c r="I50" s="16"/>
      <c r="J50" s="16"/>
      <c r="K50" s="9"/>
      <c r="L50" s="5"/>
      <c r="O50" s="27"/>
      <c r="T50" s="4"/>
    </row>
    <row r="51" spans="1:20" x14ac:dyDescent="0.25">
      <c r="A51" s="5"/>
      <c r="B51" s="16"/>
      <c r="C51" s="16"/>
      <c r="D51" s="16"/>
      <c r="E51" s="16"/>
      <c r="F51" s="16"/>
      <c r="G51" s="16"/>
      <c r="H51" s="16"/>
      <c r="I51" s="16"/>
      <c r="J51" s="16"/>
      <c r="K51" s="9"/>
      <c r="L51" s="5"/>
      <c r="O51" s="27"/>
      <c r="T51" s="4"/>
    </row>
    <row r="52" spans="1:20" x14ac:dyDescent="0.25">
      <c r="A52" s="5"/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5"/>
      <c r="O52" s="27"/>
      <c r="T52" s="4"/>
    </row>
    <row r="53" spans="1:20" x14ac:dyDescent="0.25">
      <c r="A53" s="5"/>
      <c r="B53" s="16"/>
      <c r="C53" s="16"/>
      <c r="D53" s="16"/>
      <c r="E53" s="16"/>
      <c r="F53" s="16"/>
      <c r="G53" s="16"/>
      <c r="H53" s="16"/>
      <c r="I53" s="16"/>
      <c r="J53" s="16"/>
      <c r="K53" s="9"/>
      <c r="L53" s="5"/>
      <c r="O53" s="27"/>
      <c r="T53" s="4"/>
    </row>
    <row r="54" spans="1:20" x14ac:dyDescent="0.25">
      <c r="A54" s="5"/>
      <c r="B54" s="16"/>
      <c r="C54" s="16"/>
      <c r="D54" s="16"/>
      <c r="E54" s="16"/>
      <c r="F54" s="16"/>
      <c r="G54" s="16"/>
      <c r="H54" s="16"/>
      <c r="I54" s="16"/>
      <c r="J54" s="16"/>
      <c r="K54" s="9"/>
      <c r="L54" s="5"/>
      <c r="O54" s="27"/>
      <c r="T54" s="4"/>
    </row>
    <row r="55" spans="1:20" x14ac:dyDescent="0.25">
      <c r="A55" s="5"/>
      <c r="B55" s="16"/>
      <c r="C55" s="16"/>
      <c r="D55" s="16"/>
      <c r="E55" s="16"/>
      <c r="F55" s="16"/>
      <c r="G55" s="16"/>
      <c r="H55" s="16"/>
      <c r="I55" s="16"/>
      <c r="J55" s="16"/>
      <c r="K55" s="9"/>
      <c r="L55" s="5"/>
      <c r="O55" s="27"/>
      <c r="T55" s="4"/>
    </row>
    <row r="56" spans="1:20" x14ac:dyDescent="0.25">
      <c r="A56" s="5"/>
      <c r="B56" s="16"/>
      <c r="C56" s="16"/>
      <c r="D56" s="16"/>
      <c r="E56" s="16"/>
      <c r="F56" s="16"/>
      <c r="G56" s="16"/>
      <c r="H56" s="16"/>
      <c r="I56" s="16"/>
      <c r="J56" s="16"/>
      <c r="K56" s="9"/>
      <c r="L56" s="5"/>
      <c r="O56" s="27"/>
      <c r="T56" s="4"/>
    </row>
    <row r="57" spans="1:20" x14ac:dyDescent="0.25">
      <c r="A57" s="17"/>
      <c r="B57" s="18" t="str">
        <f>Índice!B35</f>
        <v>Fuente: Departamento Administrativo Nacional de Estadistica, Dane julio 2014</v>
      </c>
      <c r="C57" s="18"/>
      <c r="D57" s="18"/>
      <c r="E57" s="18"/>
      <c r="F57" s="18"/>
      <c r="G57" s="18"/>
      <c r="H57" s="18"/>
      <c r="I57" s="18"/>
      <c r="J57" s="18"/>
      <c r="K57" s="20"/>
      <c r="L57" s="5"/>
      <c r="O57" s="27"/>
      <c r="T57" s="4"/>
    </row>
    <row r="58" spans="1:20" x14ac:dyDescent="0.25">
      <c r="A58" s="7"/>
      <c r="B58" s="7"/>
      <c r="C58" s="7"/>
      <c r="D58" s="7"/>
      <c r="E58" s="7"/>
      <c r="F58" s="7"/>
      <c r="G58" s="7"/>
      <c r="H58" s="7"/>
      <c r="I58" s="22"/>
      <c r="J58" s="22"/>
      <c r="K58" s="22"/>
      <c r="O58" s="27"/>
      <c r="T58" s="4"/>
    </row>
    <row r="59" spans="1:20" x14ac:dyDescent="0.25">
      <c r="O59" s="27"/>
      <c r="T59" s="4"/>
    </row>
    <row r="60" spans="1:20" x14ac:dyDescent="0.25">
      <c r="O60" s="27"/>
      <c r="T60" s="4"/>
    </row>
    <row r="61" spans="1:20" x14ac:dyDescent="0.25">
      <c r="O61" s="27"/>
      <c r="T61" s="4"/>
    </row>
    <row r="62" spans="1:20" x14ac:dyDescent="0.25">
      <c r="O62" s="27"/>
      <c r="T62" s="4"/>
    </row>
    <row r="63" spans="1:20" x14ac:dyDescent="0.25">
      <c r="O63" s="27"/>
      <c r="T63" s="4"/>
    </row>
    <row r="64" spans="1:20" x14ac:dyDescent="0.25">
      <c r="O64" s="27"/>
      <c r="T64" s="4"/>
    </row>
  </sheetData>
  <mergeCells count="4">
    <mergeCell ref="D7:J7"/>
    <mergeCell ref="D8:J8"/>
    <mergeCell ref="D9:J9"/>
    <mergeCell ref="E11:H11"/>
  </mergeCells>
  <pageMargins left="0.7" right="0.7" top="0.75" bottom="0.75" header="0.3" footer="0.3"/>
  <ignoredErrors>
    <ignoredError sqref="N18:P21" formula="1"/>
  </ignoredError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0.7109375" style="4" customWidth="1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57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C10" s="10"/>
      <c r="D10" s="65"/>
      <c r="E10" s="65"/>
      <c r="F10" s="65"/>
      <c r="G10" s="65"/>
      <c r="H10" s="65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86">
        <v>2013</v>
      </c>
      <c r="C14" s="53" t="s">
        <v>5</v>
      </c>
      <c r="D14" s="25">
        <v>4.2414745283275934</v>
      </c>
      <c r="E14" s="25">
        <v>10.4725</v>
      </c>
      <c r="F14" s="75"/>
      <c r="G14" s="25">
        <v>8.224871486383023</v>
      </c>
      <c r="H14" s="25">
        <v>11.6008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35"/>
      <c r="C15" s="53" t="s">
        <v>10</v>
      </c>
      <c r="D15" s="25">
        <v>10.629389989367022</v>
      </c>
      <c r="E15" s="25">
        <v>12.636200000000001</v>
      </c>
      <c r="F15" s="74"/>
      <c r="G15" s="25">
        <v>3.305644447470546</v>
      </c>
      <c r="H15" s="25">
        <v>8.1511999999999993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35"/>
      <c r="C16" s="53" t="s">
        <v>31</v>
      </c>
      <c r="D16" s="25">
        <v>16.761741222276672</v>
      </c>
      <c r="E16" s="25">
        <v>11.611599999999999</v>
      </c>
      <c r="F16" s="74"/>
      <c r="G16" s="25">
        <v>10.063676141012422</v>
      </c>
      <c r="H16" s="25">
        <v>5.3193999999999999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35"/>
      <c r="C17" s="53" t="s">
        <v>50</v>
      </c>
      <c r="D17" s="25">
        <v>15.832689817267065</v>
      </c>
      <c r="E17" s="25">
        <v>10.890499999999999</v>
      </c>
      <c r="F17" s="75"/>
      <c r="G17" s="25">
        <v>11.72869907830858</v>
      </c>
      <c r="H17" s="25">
        <v>7.0369000000000002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86">
        <v>2014</v>
      </c>
      <c r="C18" s="53" t="s">
        <v>5</v>
      </c>
      <c r="D18" s="45">
        <v>10.293641132011055</v>
      </c>
      <c r="E18" s="45">
        <v>10.1737</v>
      </c>
      <c r="F18" s="75"/>
      <c r="G18" s="45">
        <v>7.6435910392454121</v>
      </c>
      <c r="H18" s="45">
        <v>2.6432000000000002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48.75" customHeight="1" x14ac:dyDescent="0.25">
      <c r="A38" s="5"/>
      <c r="B38" s="16"/>
      <c r="D38" s="107" t="s">
        <v>97</v>
      </c>
      <c r="E38" s="107"/>
      <c r="F38" s="107"/>
      <c r="G38" s="107"/>
      <c r="H38" s="16"/>
      <c r="I38" s="9"/>
      <c r="J38" s="5"/>
      <c r="M38" s="27"/>
      <c r="O38" s="4"/>
    </row>
    <row r="39" spans="1:15" ht="5.25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ht="15.75" customHeight="1" x14ac:dyDescent="0.25">
      <c r="A40" s="5"/>
      <c r="B40" s="16"/>
      <c r="C40" s="7"/>
      <c r="E40" s="53">
        <v>2013</v>
      </c>
      <c r="F40" s="53">
        <v>2014</v>
      </c>
      <c r="G40" s="53"/>
      <c r="H40" s="12"/>
      <c r="I40" s="9"/>
      <c r="J40" s="5"/>
      <c r="M40" s="27"/>
      <c r="O40" s="4"/>
    </row>
    <row r="41" spans="1:15" ht="6.75" customHeight="1" x14ac:dyDescent="0.25">
      <c r="A41" s="5"/>
      <c r="B41" s="16"/>
      <c r="C41" s="7"/>
      <c r="D41" s="35"/>
      <c r="E41" s="35"/>
      <c r="F41" s="16"/>
      <c r="H41" s="16"/>
      <c r="I41" s="9"/>
      <c r="J41" s="5"/>
      <c r="L41" s="53"/>
      <c r="M41" s="27"/>
      <c r="O41" s="4"/>
    </row>
    <row r="42" spans="1:15" x14ac:dyDescent="0.25">
      <c r="A42" s="5"/>
      <c r="B42" s="16"/>
      <c r="C42" s="67" t="s">
        <v>52</v>
      </c>
      <c r="D42" s="16"/>
      <c r="E42" s="25">
        <v>8.8273195876288568</v>
      </c>
      <c r="F42" s="45">
        <v>12.68098390656116</v>
      </c>
      <c r="G42" s="53"/>
      <c r="H42" s="16"/>
      <c r="I42" s="9"/>
      <c r="J42" s="5"/>
      <c r="L42" s="53"/>
      <c r="M42" s="27"/>
      <c r="O42" s="4"/>
    </row>
    <row r="43" spans="1:15" x14ac:dyDescent="0.25">
      <c r="A43" s="5"/>
      <c r="B43" s="16"/>
      <c r="C43" s="67" t="s">
        <v>53</v>
      </c>
      <c r="D43" s="16"/>
      <c r="E43" s="25">
        <v>8.4358523725834864</v>
      </c>
      <c r="F43" s="45">
        <v>-0.78336034575905433</v>
      </c>
      <c r="G43" s="53"/>
      <c r="H43" s="16"/>
      <c r="I43" s="9"/>
      <c r="J43" s="5"/>
      <c r="L43" s="53"/>
      <c r="M43" s="27"/>
      <c r="O43" s="4"/>
    </row>
    <row r="44" spans="1:15" x14ac:dyDescent="0.25">
      <c r="A44" s="5"/>
      <c r="B44" s="16"/>
      <c r="C44" s="67" t="s">
        <v>55</v>
      </c>
      <c r="D44" s="16"/>
      <c r="E44" s="25">
        <v>-2.5641025641025661</v>
      </c>
      <c r="F44" s="45">
        <v>-6.598016781083138</v>
      </c>
      <c r="G44" s="53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16"/>
      <c r="E45" s="78">
        <v>8.224871486383023</v>
      </c>
      <c r="F45" s="45">
        <v>7.6435910392454121</v>
      </c>
      <c r="G45" s="53"/>
      <c r="H45" s="16"/>
      <c r="I45" s="9"/>
      <c r="J45" s="5"/>
      <c r="M45" s="27"/>
      <c r="O45" s="4"/>
    </row>
    <row r="46" spans="1:15" x14ac:dyDescent="0.25">
      <c r="A46" s="5"/>
      <c r="B46" s="16"/>
      <c r="C46" s="53"/>
      <c r="D46" s="16"/>
      <c r="E46" s="16"/>
      <c r="F46" s="16"/>
      <c r="G46" s="53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53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59</v>
      </c>
      <c r="C48" s="53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9:H9"/>
    <mergeCell ref="C7:H7"/>
    <mergeCell ref="C8:H8"/>
    <mergeCell ref="D11:E11"/>
    <mergeCell ref="G11:H11"/>
  </mergeCells>
  <pageMargins left="0.7" right="0.7" top="0.75" bottom="0.75" header="0.3" footer="0.3"/>
  <pageSetup paperSize="9" scale="76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>
      <selection activeCell="K30" sqref="K30:L3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6"/>
      <c r="C2" s="6"/>
      <c r="D2" s="6"/>
      <c r="E2" s="6"/>
      <c r="F2" s="6"/>
      <c r="G2" s="49"/>
      <c r="H2" s="49"/>
      <c r="I2" s="8"/>
      <c r="J2" s="21"/>
    </row>
    <row r="3" spans="1:18" x14ac:dyDescent="0.25">
      <c r="A3" s="5"/>
      <c r="B3" s="6"/>
      <c r="C3" s="6"/>
      <c r="D3" s="6"/>
      <c r="E3" s="6"/>
      <c r="F3" s="6"/>
      <c r="G3" s="49"/>
      <c r="H3" s="49"/>
      <c r="I3" s="8"/>
      <c r="J3" s="21"/>
    </row>
    <row r="4" spans="1:18" x14ac:dyDescent="0.25">
      <c r="A4" s="5"/>
      <c r="B4" s="6"/>
      <c r="C4" s="6"/>
      <c r="D4" s="6"/>
      <c r="E4" s="6"/>
      <c r="F4" s="6"/>
      <c r="G4" s="49"/>
      <c r="H4" s="49"/>
      <c r="I4" s="9"/>
      <c r="J4" s="5"/>
    </row>
    <row r="5" spans="1:18" x14ac:dyDescent="0.25">
      <c r="A5" s="5"/>
      <c r="B5" s="6"/>
      <c r="C5" s="6"/>
      <c r="D5" s="6"/>
      <c r="E5" s="6"/>
      <c r="F5" s="6"/>
      <c r="G5" s="49"/>
      <c r="H5" s="49"/>
      <c r="I5" s="9"/>
      <c r="J5" s="5"/>
    </row>
    <row r="6" spans="1:18" x14ac:dyDescent="0.25">
      <c r="A6" s="5"/>
      <c r="B6" s="6"/>
      <c r="C6" s="6"/>
      <c r="D6" s="6"/>
      <c r="E6" s="6"/>
      <c r="F6" s="6"/>
      <c r="G6" s="49"/>
      <c r="H6" s="49"/>
      <c r="I6" s="9"/>
      <c r="J6" s="5"/>
    </row>
    <row r="7" spans="1:18" x14ac:dyDescent="0.25">
      <c r="A7" s="5"/>
      <c r="B7" s="6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6"/>
      <c r="C8" s="99" t="s">
        <v>60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6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6"/>
      <c r="D10" s="49"/>
      <c r="E10" s="49"/>
      <c r="F10" s="48"/>
      <c r="G10" s="48"/>
      <c r="H10" s="48"/>
      <c r="I10" s="9"/>
      <c r="J10" s="5"/>
    </row>
    <row r="11" spans="1:18" ht="29.25" customHeight="1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ht="15.75" customHeight="1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ht="12" customHeight="1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86">
        <v>2013</v>
      </c>
      <c r="C14" s="53" t="s">
        <v>5</v>
      </c>
      <c r="D14" s="25">
        <v>10.278832035502838</v>
      </c>
      <c r="E14" s="25">
        <v>7.0914999999999999</v>
      </c>
      <c r="F14" s="26"/>
      <c r="G14" s="25">
        <v>7.024446542860141</v>
      </c>
      <c r="H14" s="25">
        <v>3.4937999999999998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86"/>
      <c r="C15" s="53" t="s">
        <v>10</v>
      </c>
      <c r="D15" s="25">
        <v>9.6250644136365082</v>
      </c>
      <c r="E15" s="25">
        <v>7.8867000000000003</v>
      </c>
      <c r="F15" s="7"/>
      <c r="G15" s="25">
        <v>6.8804515135967081</v>
      </c>
      <c r="H15" s="25">
        <v>-1.3154999999999999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86"/>
      <c r="C16" s="53" t="s">
        <v>31</v>
      </c>
      <c r="D16" s="25">
        <v>8.8226484386735304</v>
      </c>
      <c r="E16" s="25">
        <v>8.8991000000000007</v>
      </c>
      <c r="F16" s="7"/>
      <c r="G16" s="25">
        <v>2.3679768507354648</v>
      </c>
      <c r="H16" s="25">
        <v>-7.2700000000000001E-2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86"/>
      <c r="C17" s="53" t="s">
        <v>50</v>
      </c>
      <c r="D17" s="25">
        <v>8.2998066498102254</v>
      </c>
      <c r="E17" s="25">
        <v>10.6107</v>
      </c>
      <c r="F17" s="26"/>
      <c r="G17" s="25">
        <v>3.0766994524928482</v>
      </c>
      <c r="H17" s="25">
        <v>0.55449999999999999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86">
        <v>2014</v>
      </c>
      <c r="C18" s="53" t="s">
        <v>5</v>
      </c>
      <c r="D18" s="45">
        <v>11.636188466325326</v>
      </c>
      <c r="E18" s="45">
        <v>10.9772</v>
      </c>
      <c r="F18" s="26"/>
      <c r="G18" s="45">
        <v>4.3184157639331477</v>
      </c>
      <c r="H18" s="45">
        <v>1.2902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56.25" customHeight="1" x14ac:dyDescent="0.25">
      <c r="A38" s="5"/>
      <c r="B38" s="16"/>
      <c r="D38" s="107" t="s">
        <v>98</v>
      </c>
      <c r="E38" s="107"/>
      <c r="F38" s="107"/>
      <c r="G38" s="107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16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5.25" customHeight="1" x14ac:dyDescent="0.25">
      <c r="A41" s="5"/>
      <c r="B41" s="16"/>
      <c r="C41" s="7"/>
      <c r="D41" s="16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16"/>
      <c r="E42" s="25">
        <v>9.0253966409019615</v>
      </c>
      <c r="F42" s="45">
        <v>5.2398720682302669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16"/>
      <c r="E43" s="25">
        <v>-10.86366105377512</v>
      </c>
      <c r="F43" s="45">
        <v>-6.2157221206581408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16"/>
      <c r="E44" s="25">
        <v>-9.8466105888174162</v>
      </c>
      <c r="F44" s="45">
        <v>39.681668496158061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16"/>
      <c r="E45" s="78">
        <v>7.024446542860141</v>
      </c>
      <c r="F45" s="45">
        <v>4.3184157639331477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61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D11:E11"/>
    <mergeCell ref="C7:H7"/>
    <mergeCell ref="C8:H8"/>
    <mergeCell ref="G11:H11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9" orientation="portrait" verticalDpi="0" r:id="rId1"/>
  <headerFooter>
    <oddFooter>&amp;C&amp;"-,Negrita"&amp;12&amp;K08-048Página 3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62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6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86">
        <v>2013</v>
      </c>
      <c r="C14" s="53" t="s">
        <v>5</v>
      </c>
      <c r="D14" s="25">
        <v>4.0731127985393911</v>
      </c>
      <c r="E14" s="25">
        <v>1.3729</v>
      </c>
      <c r="F14" s="26"/>
      <c r="G14" s="25">
        <v>21.822962313759863</v>
      </c>
      <c r="H14" s="25">
        <v>16.841999999999999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86"/>
      <c r="C15" s="53" t="s">
        <v>10</v>
      </c>
      <c r="D15" s="25">
        <v>14.558089439359767</v>
      </c>
      <c r="E15" s="25">
        <v>9.5913000000000004</v>
      </c>
      <c r="F15" s="7"/>
      <c r="G15" s="25">
        <v>18.53440878668269</v>
      </c>
      <c r="H15" s="25">
        <v>17.667000000000002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86"/>
      <c r="C16" s="53" t="s">
        <v>31</v>
      </c>
      <c r="D16" s="25">
        <v>15.75026716813721</v>
      </c>
      <c r="E16" s="25">
        <v>12.5418</v>
      </c>
      <c r="F16" s="7"/>
      <c r="G16" s="25">
        <v>30.567477348593219</v>
      </c>
      <c r="H16" s="25">
        <v>19.1509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86"/>
      <c r="C17" s="53" t="s">
        <v>50</v>
      </c>
      <c r="D17" s="25">
        <v>17.481957452347597</v>
      </c>
      <c r="E17" s="25">
        <v>13.8253</v>
      </c>
      <c r="F17" s="26"/>
      <c r="G17" s="25">
        <v>41.484585453457058</v>
      </c>
      <c r="H17" s="25">
        <v>29.7927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86">
        <v>2014</v>
      </c>
      <c r="C18" s="53" t="s">
        <v>5</v>
      </c>
      <c r="D18" s="45">
        <v>19.702032631824306</v>
      </c>
      <c r="E18" s="45">
        <v>19.732199999999999</v>
      </c>
      <c r="F18" s="7"/>
      <c r="G18" s="45">
        <v>8.7769784172661893</v>
      </c>
      <c r="H18" s="45">
        <v>15.883699999999999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K32" s="77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67.5" customHeight="1" x14ac:dyDescent="0.25">
      <c r="A38" s="5"/>
      <c r="B38" s="16"/>
      <c r="D38" s="107" t="s">
        <v>99</v>
      </c>
      <c r="E38" s="107"/>
      <c r="F38" s="107"/>
      <c r="G38" s="107"/>
      <c r="H38" s="16"/>
      <c r="I38" s="9"/>
      <c r="J38" s="5"/>
      <c r="M38" s="27"/>
      <c r="O38" s="4"/>
    </row>
    <row r="39" spans="1:15" ht="5.25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16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4.5" customHeight="1" x14ac:dyDescent="0.25">
      <c r="A41" s="5"/>
      <c r="B41" s="16"/>
      <c r="C41" s="7"/>
      <c r="D41" s="16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16"/>
      <c r="E42" s="25">
        <v>-12.592782185820317</v>
      </c>
      <c r="F42" s="45">
        <v>-7.9648609077598849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16"/>
      <c r="E43" s="25">
        <v>105.28455284552845</v>
      </c>
      <c r="F43" s="45">
        <v>24.950495049504951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16"/>
      <c r="E44" s="25">
        <v>-3.7850625211219957</v>
      </c>
      <c r="F44" s="45">
        <v>-2.2831050228310557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16"/>
      <c r="E45" s="78">
        <v>21.822962313759863</v>
      </c>
      <c r="F45" s="45">
        <v>8.7769784172661893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63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workbookViewId="0">
      <selection activeCell="A9" sqref="A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64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6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1.712182022383768</v>
      </c>
      <c r="E14" s="25">
        <v>2.6273</v>
      </c>
      <c r="F14" s="26"/>
      <c r="G14" s="25">
        <v>11.359959124584851</v>
      </c>
      <c r="H14" s="25">
        <v>13.702999999999999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66"/>
      <c r="C15" s="53" t="s">
        <v>10</v>
      </c>
      <c r="D15" s="25">
        <v>1.0496039920589784</v>
      </c>
      <c r="E15" s="25">
        <v>3.6613000000000002</v>
      </c>
      <c r="F15" s="7"/>
      <c r="G15" s="25">
        <v>12.637269809089368</v>
      </c>
      <c r="H15" s="25">
        <v>13.136900000000001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-0.57255276167063052</v>
      </c>
      <c r="E16" s="25">
        <v>2.6429</v>
      </c>
      <c r="F16" s="7"/>
      <c r="G16" s="25">
        <v>9.1544147510356666</v>
      </c>
      <c r="H16" s="25">
        <v>12.062200000000001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-0.86291156183135875</v>
      </c>
      <c r="E17" s="25">
        <v>2.5148999999999999</v>
      </c>
      <c r="F17" s="26"/>
      <c r="G17" s="25">
        <v>8.5655962942608141</v>
      </c>
      <c r="H17" s="25">
        <v>9.8051999999999992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5.0935929468377106</v>
      </c>
      <c r="E18" s="45">
        <v>8.7937999999999992</v>
      </c>
      <c r="F18" s="7"/>
      <c r="G18" s="45">
        <v>6.4540796818842283</v>
      </c>
      <c r="H18" s="45">
        <v>6.7366999999999999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51.75" customHeight="1" x14ac:dyDescent="0.25">
      <c r="A38" s="5"/>
      <c r="B38" s="16"/>
      <c r="D38" s="107" t="s">
        <v>100</v>
      </c>
      <c r="E38" s="107"/>
      <c r="F38" s="107"/>
      <c r="G38" s="107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16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5.25" customHeight="1" x14ac:dyDescent="0.25">
      <c r="A41" s="5"/>
      <c r="B41" s="16"/>
      <c r="C41" s="7"/>
      <c r="D41" s="16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16"/>
      <c r="E42" s="25">
        <v>5.2476124840011851</v>
      </c>
      <c r="F42" s="45">
        <v>6.6604303086997163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16"/>
      <c r="E43" s="25">
        <v>50.567465321563688</v>
      </c>
      <c r="F43" s="45">
        <v>5.4857621440536075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16"/>
      <c r="E44" s="25">
        <v>-2.3073753605273972</v>
      </c>
      <c r="F44" s="45">
        <v>-13.83382539013075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16"/>
      <c r="E45" s="78">
        <v>11.359959124584851</v>
      </c>
      <c r="F45" s="45">
        <v>6.4540796818842283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/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16" t="str">
        <f>Índice!B35</f>
        <v>Fuente: Departamento Administrativo Nacional de Estadistica, Dane julio 2014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5"/>
      <c r="B49" s="76" t="s">
        <v>65</v>
      </c>
      <c r="C49" s="16"/>
      <c r="D49" s="16"/>
      <c r="E49" s="16"/>
      <c r="F49" s="16"/>
      <c r="G49" s="16"/>
      <c r="H49" s="16"/>
      <c r="I49" s="9"/>
      <c r="J49" s="5"/>
      <c r="M49" s="27"/>
      <c r="O49" s="4"/>
    </row>
    <row r="50" spans="1:15" x14ac:dyDescent="0.25">
      <c r="A50" s="17"/>
      <c r="B50" s="76" t="s">
        <v>86</v>
      </c>
      <c r="C50" s="18"/>
      <c r="D50" s="18"/>
      <c r="E50" s="18"/>
      <c r="F50" s="18"/>
      <c r="G50" s="18"/>
      <c r="H50" s="18"/>
      <c r="I50" s="20"/>
      <c r="J50" s="5"/>
      <c r="M50" s="27"/>
      <c r="O50" s="4"/>
    </row>
    <row r="51" spans="1:15" x14ac:dyDescent="0.25">
      <c r="A51" s="22"/>
      <c r="B51" s="22"/>
      <c r="C51" s="22"/>
      <c r="D51" s="22"/>
      <c r="E51" s="22"/>
      <c r="F51" s="22"/>
      <c r="G51" s="22"/>
      <c r="H51" s="22"/>
      <c r="I51" s="22"/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  <row r="57" spans="1:15" x14ac:dyDescent="0.25">
      <c r="M57" s="27"/>
      <c r="O57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11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66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-3.448259091180883</v>
      </c>
      <c r="E14" s="25">
        <v>-5.7096999999999998</v>
      </c>
      <c r="F14" s="26"/>
      <c r="G14" s="25">
        <v>-1.1948529411764719</v>
      </c>
      <c r="H14" s="25">
        <v>4.1387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7"/>
      <c r="C15" s="53" t="s">
        <v>10</v>
      </c>
      <c r="D15" s="25">
        <v>2.6558932383523137</v>
      </c>
      <c r="E15" s="25">
        <v>0.69550000000000001</v>
      </c>
      <c r="F15" s="7"/>
      <c r="G15" s="25">
        <v>-3.4383318544809249</v>
      </c>
      <c r="H15" s="25">
        <v>3.6448999999999998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5.0920758847667003</v>
      </c>
      <c r="E16" s="25">
        <v>-2.8666</v>
      </c>
      <c r="F16" s="7"/>
      <c r="G16" s="25">
        <v>2.0346117867165558</v>
      </c>
      <c r="H16" s="25">
        <v>6.9260999999999999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5.7690949401353775</v>
      </c>
      <c r="E17" s="25">
        <v>13.7628</v>
      </c>
      <c r="F17" s="26"/>
      <c r="G17" s="25">
        <v>-0.80591000671591528</v>
      </c>
      <c r="H17" s="25">
        <v>5.1764999999999999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5.3060339179522131</v>
      </c>
      <c r="E18" s="45">
        <v>5.1894999999999998</v>
      </c>
      <c r="F18" s="7"/>
      <c r="G18" s="45">
        <v>2.3488372093023235</v>
      </c>
      <c r="H18" s="45">
        <v>0.79790000000000005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50.25" customHeight="1" x14ac:dyDescent="0.25">
      <c r="A38" s="5"/>
      <c r="B38" s="16"/>
      <c r="D38" s="107" t="s">
        <v>101</v>
      </c>
      <c r="E38" s="107"/>
      <c r="F38" s="107"/>
      <c r="G38" s="107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D41" s="53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-3.5518336702281217</v>
      </c>
      <c r="F42" s="45">
        <v>2.754491017964078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13.94472361809045</v>
      </c>
      <c r="F43" s="45">
        <v>6.8357221609702368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53"/>
      <c r="E44" s="25">
        <v>-16.170212765957448</v>
      </c>
      <c r="F44" s="45">
        <v>-17.512690355329951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53"/>
      <c r="E45" s="78">
        <v>-1.1948529411764719</v>
      </c>
      <c r="F45" s="45">
        <v>2.3488372093023235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67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68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12.70871186244773</v>
      </c>
      <c r="E14" s="25">
        <v>8.6937999999999995</v>
      </c>
      <c r="F14" s="26"/>
      <c r="G14" s="25">
        <v>7.1996259934548945</v>
      </c>
      <c r="H14" s="25">
        <v>9.0572999999999997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66"/>
      <c r="C15" s="53" t="s">
        <v>10</v>
      </c>
      <c r="D15" s="25">
        <v>22.345829177229405</v>
      </c>
      <c r="E15" s="25">
        <v>16.9954</v>
      </c>
      <c r="F15" s="7"/>
      <c r="G15" s="25">
        <v>7.3448546739984355</v>
      </c>
      <c r="H15" s="25">
        <v>3.8155000000000001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25.937871069436923</v>
      </c>
      <c r="E16" s="25">
        <v>19.314699999999998</v>
      </c>
      <c r="F16" s="7"/>
      <c r="G16" s="25">
        <v>6.6456877700143968</v>
      </c>
      <c r="H16" s="25">
        <v>5.0160999999999998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15.975738605146251</v>
      </c>
      <c r="E17" s="25">
        <v>12.771800000000001</v>
      </c>
      <c r="F17" s="26"/>
      <c r="G17" s="25">
        <v>8.8100924099262734</v>
      </c>
      <c r="H17" s="25">
        <v>6.9802999999999997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19.574160905711601</v>
      </c>
      <c r="E18" s="45">
        <v>18.0139</v>
      </c>
      <c r="F18" s="7"/>
      <c r="G18" s="45">
        <v>15.650894025294381</v>
      </c>
      <c r="H18" s="45">
        <v>12.0837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53.25" customHeight="1" x14ac:dyDescent="0.25">
      <c r="A38" s="5"/>
      <c r="B38" s="16"/>
      <c r="D38" s="107" t="s">
        <v>102</v>
      </c>
      <c r="E38" s="107"/>
      <c r="F38" s="107"/>
      <c r="G38" s="107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E42" s="25">
        <v>9.3186876301242005</v>
      </c>
      <c r="F42" s="45">
        <v>7.7428252446312573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E43" s="25">
        <v>-0.31989763275751537</v>
      </c>
      <c r="F43" s="45">
        <v>54.332477535301663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E44" s="25">
        <v>46.384297520661157</v>
      </c>
      <c r="F44" s="45">
        <v>-42.131263232180657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E45" s="25">
        <v>7.1996259934548945</v>
      </c>
      <c r="F45" s="45">
        <v>15.650894025294381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69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70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66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-3.0433190733009874</v>
      </c>
      <c r="E14" s="25">
        <v>3.2869000000000002</v>
      </c>
      <c r="F14" s="26"/>
      <c r="G14" s="25">
        <v>3.0495978552278924</v>
      </c>
      <c r="H14" s="25">
        <v>4.0505000000000004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66"/>
      <c r="C15" s="53" t="s">
        <v>10</v>
      </c>
      <c r="D15" s="25">
        <v>7.6692157231494917E-3</v>
      </c>
      <c r="E15" s="25">
        <v>4.6882999999999999</v>
      </c>
      <c r="F15" s="7"/>
      <c r="G15" s="25">
        <v>-3.7673496364838077</v>
      </c>
      <c r="H15" s="25">
        <v>-4.7999000000000001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-1.7050382611374926</v>
      </c>
      <c r="E16" s="25">
        <v>1.7876000000000001</v>
      </c>
      <c r="F16" s="7"/>
      <c r="G16" s="25">
        <v>-1.4035087719298289</v>
      </c>
      <c r="H16" s="25">
        <v>-10.9069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5.2459622634251524</v>
      </c>
      <c r="E17" s="25">
        <v>6.0289000000000001</v>
      </c>
      <c r="F17" s="26"/>
      <c r="G17" s="25">
        <v>-0.20437038201540636</v>
      </c>
      <c r="H17" s="25">
        <v>-7.1051000000000002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15.141722146228641</v>
      </c>
      <c r="E18" s="45">
        <v>15.8253</v>
      </c>
      <c r="F18" s="7"/>
      <c r="G18" s="45">
        <v>0.52032520325202558</v>
      </c>
      <c r="H18" s="45">
        <v>-7.2548000000000004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52.5" customHeight="1" x14ac:dyDescent="0.25">
      <c r="A38" s="5"/>
      <c r="B38" s="16"/>
      <c r="D38" s="107" t="s">
        <v>103</v>
      </c>
      <c r="E38" s="107"/>
      <c r="F38" s="107"/>
      <c r="G38" s="107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53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D41" s="53"/>
      <c r="E41" s="35"/>
      <c r="F41" s="16"/>
      <c r="G41" s="53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3.8964241676942013</v>
      </c>
      <c r="F42" s="25">
        <v>7.1208165202940599E-2</v>
      </c>
      <c r="G42" s="53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1.1488250652741616</v>
      </c>
      <c r="F43" s="25">
        <v>1.4971605575632374</v>
      </c>
      <c r="G43" s="53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53"/>
      <c r="E44" s="25">
        <v>-3.0303030303030276</v>
      </c>
      <c r="F44" s="25">
        <v>-20.220588235294112</v>
      </c>
      <c r="G44" s="53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53"/>
      <c r="E45" s="78">
        <v>3.0495978552278924</v>
      </c>
      <c r="F45" s="78">
        <v>0.52032520325202558</v>
      </c>
      <c r="G45" s="53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71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72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-8.6029568890799943</v>
      </c>
      <c r="E14" s="25">
        <v>2.4876</v>
      </c>
      <c r="F14" s="26"/>
      <c r="G14" s="25">
        <v>-4.137020550745973</v>
      </c>
      <c r="H14" s="25">
        <v>4.0278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66"/>
      <c r="C15" s="53" t="s">
        <v>10</v>
      </c>
      <c r="D15" s="25">
        <v>-4.5726456300855478</v>
      </c>
      <c r="E15" s="25">
        <v>6.7420999999999998</v>
      </c>
      <c r="F15" s="7"/>
      <c r="G15" s="25">
        <v>-4.2472661208613367</v>
      </c>
      <c r="H15" s="25">
        <v>5.7881999999999998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-2.3277397138820044</v>
      </c>
      <c r="E16" s="25">
        <v>6.0101000000000004</v>
      </c>
      <c r="F16" s="7"/>
      <c r="G16" s="25">
        <v>-4.8663003241900977</v>
      </c>
      <c r="H16" s="25">
        <v>6.2032999999999996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0.9742589479619479</v>
      </c>
      <c r="E17" s="25">
        <v>7.6581999999999999</v>
      </c>
      <c r="F17" s="26"/>
      <c r="G17" s="25">
        <v>-0.31987481158453068</v>
      </c>
      <c r="H17" s="25">
        <v>7.3178999999999998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8.1285042717117015</v>
      </c>
      <c r="E18" s="45">
        <v>10.9255</v>
      </c>
      <c r="F18" s="7"/>
      <c r="G18" s="45">
        <v>4.392336567055044</v>
      </c>
      <c r="H18" s="45">
        <v>11.431900000000001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45.75" customHeight="1" x14ac:dyDescent="0.25">
      <c r="A38" s="5"/>
      <c r="B38" s="16"/>
      <c r="D38" s="107" t="s">
        <v>104</v>
      </c>
      <c r="E38" s="107"/>
      <c r="F38" s="107"/>
      <c r="G38" s="107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D41" s="53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0.42229092828596215</v>
      </c>
      <c r="F42" s="45">
        <v>2.6319741683562325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-11.031456646684379</v>
      </c>
      <c r="F43" s="45">
        <v>7.6201722700750318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53"/>
      <c r="E44" s="25">
        <v>-4.6774424259762526</v>
      </c>
      <c r="F44" s="45">
        <v>-7.3229291716686689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53"/>
      <c r="E45" s="78">
        <v>-4.137020550745973</v>
      </c>
      <c r="F45" s="45">
        <v>4.392336567055044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73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75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59"/>
      <c r="G10" s="59"/>
      <c r="H10" s="59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5.0687502053390343</v>
      </c>
      <c r="E14" s="25">
        <v>1.2043999999999999</v>
      </c>
      <c r="F14" s="26"/>
      <c r="G14" s="25">
        <v>0.35629954461122715</v>
      </c>
      <c r="H14" s="25">
        <v>-1.9490000000000001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66"/>
      <c r="C15" s="53" t="s">
        <v>10</v>
      </c>
      <c r="D15" s="25">
        <v>3.9160612785882787</v>
      </c>
      <c r="E15" s="25">
        <v>1.0407</v>
      </c>
      <c r="F15" s="7"/>
      <c r="G15" s="25">
        <v>-1.9355565877916869</v>
      </c>
      <c r="H15" s="25">
        <v>-2.298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0.81703841937417199</v>
      </c>
      <c r="E16" s="25">
        <v>1.0286</v>
      </c>
      <c r="F16" s="7"/>
      <c r="G16" s="25">
        <v>-3.6444777520094229</v>
      </c>
      <c r="H16" s="25">
        <v>-1.9902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3.8919239499612068</v>
      </c>
      <c r="E17" s="25">
        <v>1.8421000000000001</v>
      </c>
      <c r="F17" s="26"/>
      <c r="G17" s="25">
        <v>-5.6903861205322208</v>
      </c>
      <c r="H17" s="25">
        <v>-0.19819999999999999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1.4600032814533703</v>
      </c>
      <c r="E18" s="45">
        <v>1.0790999999999999</v>
      </c>
      <c r="F18" s="7"/>
      <c r="G18" s="45">
        <v>-1.0633530107910905</v>
      </c>
      <c r="H18" s="45">
        <v>0.51470000000000005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47.25" customHeight="1" x14ac:dyDescent="0.25">
      <c r="A38" s="5"/>
      <c r="B38" s="16"/>
      <c r="D38" s="108" t="s">
        <v>105</v>
      </c>
      <c r="E38" s="108"/>
      <c r="F38" s="108"/>
      <c r="G38" s="108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53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D41" s="35"/>
      <c r="E41" s="35"/>
      <c r="G41" s="53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9.0476876530759309</v>
      </c>
      <c r="F42" s="45">
        <v>4.8993702382525317</v>
      </c>
      <c r="G42" s="53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6.699528561642909</v>
      </c>
      <c r="F43" s="45">
        <v>8.4074973879986423</v>
      </c>
      <c r="G43" s="53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54</v>
      </c>
      <c r="D44" s="53"/>
      <c r="E44" s="25">
        <v>7.8471777116195796E-2</v>
      </c>
      <c r="F44" s="45">
        <v>-10.929550487819473</v>
      </c>
      <c r="G44" s="53"/>
      <c r="H44" s="16"/>
      <c r="I44" s="9"/>
      <c r="J44" s="5"/>
      <c r="M44" s="27"/>
      <c r="O44" s="4"/>
    </row>
    <row r="45" spans="1:15" x14ac:dyDescent="0.25">
      <c r="A45" s="5"/>
      <c r="B45" s="16"/>
      <c r="C45" s="67" t="s">
        <v>55</v>
      </c>
      <c r="D45" s="53"/>
      <c r="E45" s="25">
        <v>-3.19735391400221</v>
      </c>
      <c r="F45" s="45">
        <v>29.726651480637823</v>
      </c>
      <c r="G45" s="53"/>
      <c r="H45" s="16"/>
      <c r="I45" s="9"/>
      <c r="J45" s="5"/>
      <c r="M45" s="27"/>
      <c r="O45" s="4"/>
    </row>
    <row r="46" spans="1:15" x14ac:dyDescent="0.25">
      <c r="A46" s="5"/>
      <c r="B46" s="16"/>
      <c r="C46" s="66" t="s">
        <v>56</v>
      </c>
      <c r="D46" s="53"/>
      <c r="E46" s="78">
        <v>0.35629954461122715</v>
      </c>
      <c r="F46" s="45">
        <v>-1.0633530107910905</v>
      </c>
      <c r="G46" s="53"/>
      <c r="H46" s="16"/>
      <c r="I46" s="9"/>
      <c r="J46" s="5"/>
      <c r="M46" s="27"/>
      <c r="O46" s="4"/>
    </row>
    <row r="47" spans="1:15" x14ac:dyDescent="0.25">
      <c r="A47" s="5"/>
      <c r="B47" s="16"/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16" t="str">
        <f>Índice!B35</f>
        <v>Fuente: Departamento Administrativo Nacional de Estadistica, Dane julio 2014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5"/>
      <c r="B49" s="76" t="s">
        <v>74</v>
      </c>
      <c r="C49" s="16"/>
      <c r="D49" s="16"/>
      <c r="E49" s="16"/>
      <c r="F49" s="16"/>
      <c r="G49" s="16"/>
      <c r="H49" s="16"/>
      <c r="I49" s="9"/>
      <c r="J49" s="5"/>
      <c r="M49" s="27"/>
      <c r="O49" s="4"/>
    </row>
    <row r="50" spans="1:15" x14ac:dyDescent="0.25">
      <c r="A50" s="17"/>
      <c r="B50" s="76" t="s">
        <v>86</v>
      </c>
      <c r="C50" s="18"/>
      <c r="D50" s="18"/>
      <c r="E50" s="18"/>
      <c r="F50" s="18"/>
      <c r="G50" s="18"/>
      <c r="H50" s="18"/>
      <c r="I50" s="20"/>
      <c r="J50" s="5"/>
      <c r="M50" s="27"/>
      <c r="O50" s="4"/>
    </row>
    <row r="51" spans="1:15" x14ac:dyDescent="0.25">
      <c r="A51" s="22"/>
      <c r="B51" s="22"/>
      <c r="C51" s="22"/>
      <c r="D51" s="22"/>
      <c r="E51" s="22"/>
      <c r="F51" s="22"/>
      <c r="G51" s="22"/>
      <c r="H51" s="22"/>
      <c r="I51" s="22"/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  <row r="57" spans="1:15" x14ac:dyDescent="0.25">
      <c r="M57" s="27"/>
      <c r="O57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2"/>
  <sheetViews>
    <sheetView zoomScaleNormal="100" workbookViewId="0">
      <selection activeCell="C12" sqref="C12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9.42578125" style="4" customWidth="1"/>
    <col min="9" max="9" width="10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37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76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59"/>
      <c r="G10" s="59"/>
      <c r="H10" s="59"/>
      <c r="I10" s="9"/>
      <c r="J10" s="5"/>
    </row>
    <row r="11" spans="1:18" ht="15.75" customHeight="1" x14ac:dyDescent="0.25">
      <c r="A11" s="5"/>
      <c r="B11" s="7"/>
      <c r="C11" s="7"/>
      <c r="E11" s="107" t="s">
        <v>9</v>
      </c>
      <c r="F11" s="107"/>
      <c r="G11" s="7"/>
      <c r="H11" s="7"/>
      <c r="I11" s="9"/>
      <c r="J11" s="5"/>
    </row>
    <row r="12" spans="1:18" x14ac:dyDescent="0.25">
      <c r="A12" s="5"/>
      <c r="B12" s="7"/>
      <c r="C12" s="7"/>
      <c r="E12" s="49" t="s">
        <v>3</v>
      </c>
      <c r="F12" s="49" t="s">
        <v>4</v>
      </c>
      <c r="G12" s="7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7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53">
        <v>2013</v>
      </c>
      <c r="D14" s="53" t="s">
        <v>5</v>
      </c>
      <c r="E14" s="25">
        <v>13.789167659991497</v>
      </c>
      <c r="F14" s="25">
        <v>5.5183999999999997</v>
      </c>
      <c r="G14" s="7"/>
      <c r="H14" s="7"/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7"/>
      <c r="C15" s="53"/>
      <c r="D15" s="53" t="s">
        <v>10</v>
      </c>
      <c r="E15" s="25">
        <v>16.347699728016508</v>
      </c>
      <c r="F15" s="25">
        <v>11.787599999999999</v>
      </c>
      <c r="G15" s="7"/>
      <c r="H15" s="7"/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/>
      <c r="D16" s="53" t="s">
        <v>31</v>
      </c>
      <c r="E16" s="25">
        <v>12.725181854346634</v>
      </c>
      <c r="F16" s="25">
        <v>9.5092999999999996</v>
      </c>
      <c r="G16" s="7"/>
      <c r="H16" s="7"/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/>
      <c r="D17" s="53" t="s">
        <v>50</v>
      </c>
      <c r="E17" s="25">
        <v>11.559213778633115</v>
      </c>
      <c r="F17" s="25">
        <v>12.194699999999999</v>
      </c>
      <c r="G17" s="7"/>
      <c r="H17" s="7"/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7"/>
      <c r="C18" s="53">
        <v>2014</v>
      </c>
      <c r="D18" s="53" t="s">
        <v>5</v>
      </c>
      <c r="E18" s="45">
        <v>12.151407923667668</v>
      </c>
      <c r="F18" s="45">
        <v>12.122999999999999</v>
      </c>
      <c r="G18" s="7"/>
      <c r="H18" s="7"/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L19" s="24"/>
      <c r="M19" s="28"/>
      <c r="N19" s="28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4"/>
      <c r="M20" s="28"/>
      <c r="N20" s="28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8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4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8"/>
      <c r="N25" s="28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8"/>
      <c r="M26" s="28"/>
      <c r="N26" s="28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4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8"/>
      <c r="M30" s="28"/>
      <c r="N30" s="28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7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 t="str">
        <f>Índice!B35</f>
        <v>Fuente: Departamento Administrativo Nacional de Estadistica, Dane julio 2014</v>
      </c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17"/>
      <c r="B35" s="76" t="s">
        <v>77</v>
      </c>
      <c r="C35" s="18"/>
      <c r="D35" s="18"/>
      <c r="E35" s="18"/>
      <c r="F35" s="18"/>
      <c r="G35" s="18"/>
      <c r="H35" s="18"/>
      <c r="I35" s="20"/>
      <c r="J35" s="5"/>
      <c r="M35" s="27"/>
      <c r="O35" s="4"/>
    </row>
    <row r="36" spans="1:15" x14ac:dyDescent="0.25">
      <c r="A36" s="22"/>
      <c r="B36" s="22"/>
      <c r="C36" s="22"/>
      <c r="D36" s="22"/>
      <c r="E36" s="22"/>
      <c r="F36" s="22"/>
      <c r="G36" s="22"/>
      <c r="H36" s="22"/>
      <c r="I36" s="22"/>
      <c r="M36" s="27"/>
      <c r="O36" s="4"/>
    </row>
    <row r="37" spans="1:15" x14ac:dyDescent="0.25">
      <c r="M37" s="27"/>
      <c r="O37" s="4"/>
    </row>
    <row r="38" spans="1:15" x14ac:dyDescent="0.25">
      <c r="M38" s="27"/>
      <c r="O38" s="4"/>
    </row>
    <row r="39" spans="1:15" x14ac:dyDescent="0.25">
      <c r="M39" s="27"/>
      <c r="O39" s="4"/>
    </row>
    <row r="40" spans="1:15" x14ac:dyDescent="0.25">
      <c r="M40" s="27"/>
      <c r="O40" s="4"/>
    </row>
    <row r="41" spans="1:15" x14ac:dyDescent="0.25">
      <c r="M41" s="27"/>
      <c r="O41" s="4"/>
    </row>
    <row r="42" spans="1:15" x14ac:dyDescent="0.25">
      <c r="M42" s="27"/>
      <c r="O42" s="4"/>
    </row>
  </sheetData>
  <mergeCells count="4">
    <mergeCell ref="C7:H7"/>
    <mergeCell ref="C8:H8"/>
    <mergeCell ref="E11:F11"/>
    <mergeCell ref="C9:H9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78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60"/>
      <c r="G10" s="60"/>
      <c r="H10" s="60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2.5261768279732477</v>
      </c>
      <c r="E14" s="25">
        <v>5.7630999999999997</v>
      </c>
      <c r="F14" s="26"/>
      <c r="G14" s="25">
        <v>3.2394766780432294</v>
      </c>
      <c r="H14" s="25">
        <v>4.8745000000000003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66"/>
      <c r="C15" s="53" t="s">
        <v>10</v>
      </c>
      <c r="D15" s="25">
        <v>7.5618852285364246</v>
      </c>
      <c r="E15" s="25">
        <v>10.1959</v>
      </c>
      <c r="F15" s="7"/>
      <c r="G15" s="25">
        <v>-0.27710910821250323</v>
      </c>
      <c r="H15" s="25">
        <v>3.3384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4.0086895783391086</v>
      </c>
      <c r="E16" s="25">
        <v>10.6196</v>
      </c>
      <c r="F16" s="7"/>
      <c r="G16" s="25">
        <v>-1.8529068663356907</v>
      </c>
      <c r="H16" s="25">
        <v>3.8601999999999999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1.7507004327479425</v>
      </c>
      <c r="E17" s="25">
        <v>9.8265999999999991</v>
      </c>
      <c r="F17" s="26"/>
      <c r="G17" s="25">
        <v>-0.26088374368171685</v>
      </c>
      <c r="H17" s="25">
        <v>4.6326000000000001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5.4829877118922843</v>
      </c>
      <c r="E18" s="45">
        <v>9.7035</v>
      </c>
      <c r="F18" s="7"/>
      <c r="G18" s="45">
        <v>4.0441885451389936</v>
      </c>
      <c r="H18" s="45">
        <v>6.9101999999999997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45.75" customHeight="1" x14ac:dyDescent="0.25">
      <c r="A38" s="5"/>
      <c r="B38" s="16"/>
      <c r="D38" s="108" t="s">
        <v>106</v>
      </c>
      <c r="E38" s="108"/>
      <c r="F38" s="108"/>
      <c r="G38" s="108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53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D41" s="35"/>
      <c r="E41" s="35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2.4635629853486884</v>
      </c>
      <c r="F42" s="45">
        <v>12.316595109202911</v>
      </c>
      <c r="G42" s="53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5.7698721511951101</v>
      </c>
      <c r="F43" s="45">
        <v>-19.245322682362833</v>
      </c>
      <c r="G43" s="53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53"/>
      <c r="E44" s="25">
        <v>9.8488427019367109</v>
      </c>
      <c r="F44" s="45">
        <v>-3.1283594925822444</v>
      </c>
      <c r="G44" s="53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53"/>
      <c r="E45" s="78">
        <v>3.2394766780432294</v>
      </c>
      <c r="F45" s="45">
        <v>4.0441885451389936</v>
      </c>
      <c r="G45" s="53"/>
      <c r="H45" s="16"/>
      <c r="I45" s="9"/>
      <c r="J45" s="5"/>
      <c r="M45" s="27"/>
      <c r="O45" s="4"/>
    </row>
    <row r="46" spans="1:15" x14ac:dyDescent="0.25">
      <c r="A46" s="5"/>
      <c r="B46" s="16"/>
      <c r="C46" s="66"/>
      <c r="D46" s="79"/>
      <c r="E46" s="79"/>
      <c r="F46" s="79"/>
      <c r="G46" s="53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79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80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60"/>
      <c r="G10" s="60"/>
      <c r="H10" s="60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10.779095489531421</v>
      </c>
      <c r="E14" s="25">
        <v>12.253299999999999</v>
      </c>
      <c r="F14" s="26"/>
      <c r="G14" s="25">
        <v>-1.9109575116893707</v>
      </c>
      <c r="H14" s="25">
        <v>1.5226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66"/>
      <c r="C15" s="53" t="s">
        <v>10</v>
      </c>
      <c r="D15" s="25">
        <v>26.687993169297197</v>
      </c>
      <c r="E15" s="25">
        <v>23.756</v>
      </c>
      <c r="F15" s="7"/>
      <c r="G15" s="25">
        <v>1.3194722111155466</v>
      </c>
      <c r="H15" s="25">
        <v>3.2759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14.10138655352673</v>
      </c>
      <c r="E16" s="25">
        <v>15.6388</v>
      </c>
      <c r="F16" s="7"/>
      <c r="G16" s="25">
        <v>-2.61374636979671</v>
      </c>
      <c r="H16" s="25">
        <v>-0.1686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2.1864558878036178</v>
      </c>
      <c r="E17" s="25">
        <v>2.7909999999999999</v>
      </c>
      <c r="F17" s="26"/>
      <c r="G17" s="25">
        <v>-0.5300353356890497</v>
      </c>
      <c r="H17" s="25">
        <v>1.7202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5.0971160539452054</v>
      </c>
      <c r="E18" s="45">
        <v>6.8796999999999997</v>
      </c>
      <c r="F18" s="7"/>
      <c r="G18" s="45">
        <v>5.7616580310880794</v>
      </c>
      <c r="H18" s="45">
        <v>3.4565999999999999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46.5" customHeight="1" x14ac:dyDescent="0.25">
      <c r="A38" s="5"/>
      <c r="B38" s="16"/>
      <c r="D38" s="108" t="s">
        <v>107</v>
      </c>
      <c r="E38" s="108"/>
      <c r="F38" s="108"/>
      <c r="G38" s="108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7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D41" s="53"/>
      <c r="E41" s="35"/>
      <c r="G41" s="7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2.2785999530185563</v>
      </c>
      <c r="F42" s="45">
        <v>5.8566835094166381</v>
      </c>
      <c r="G42" s="7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-28.851963746223564</v>
      </c>
      <c r="F43" s="45">
        <v>4.8832271762208057</v>
      </c>
      <c r="G43" s="7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53"/>
      <c r="E44" s="25">
        <v>-5.9737156511350031</v>
      </c>
      <c r="F44" s="45">
        <v>-28.208386277001274</v>
      </c>
      <c r="G44" s="7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53"/>
      <c r="E45" s="78">
        <v>-1.9109575116893707</v>
      </c>
      <c r="F45" s="45">
        <v>5.7616580310880794</v>
      </c>
      <c r="G45" s="7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81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27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83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60"/>
      <c r="G10" s="60"/>
      <c r="H10" s="60"/>
      <c r="I10" s="9"/>
      <c r="J10" s="5"/>
    </row>
    <row r="11" spans="1:18" x14ac:dyDescent="0.25">
      <c r="A11" s="5"/>
      <c r="B11" s="7"/>
      <c r="C11" s="7"/>
      <c r="D11" s="107" t="s">
        <v>9</v>
      </c>
      <c r="E11" s="107"/>
      <c r="F11" s="32"/>
      <c r="G11" s="107" t="s">
        <v>58</v>
      </c>
      <c r="H11" s="107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9.3628649567451649</v>
      </c>
      <c r="E14" s="25">
        <v>12.2399</v>
      </c>
      <c r="F14" s="26"/>
      <c r="G14" s="25">
        <v>2.3058908304809833</v>
      </c>
      <c r="H14" s="25">
        <v>1.4693000000000001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66"/>
      <c r="C15" s="53" t="s">
        <v>10</v>
      </c>
      <c r="D15" s="25">
        <v>14.62026324976704</v>
      </c>
      <c r="E15" s="25">
        <v>7.4992000000000001</v>
      </c>
      <c r="F15" s="7"/>
      <c r="G15" s="25">
        <v>3.8524145415084199</v>
      </c>
      <c r="H15" s="25">
        <v>2.9331999999999998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10.627127079492183</v>
      </c>
      <c r="E16" s="25">
        <v>13.1378</v>
      </c>
      <c r="F16" s="7"/>
      <c r="G16" s="25">
        <v>1.559821734658895</v>
      </c>
      <c r="H16" s="25">
        <v>3.4443999999999999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10.181378685716712</v>
      </c>
      <c r="E17" s="25">
        <v>8.1966999999999999</v>
      </c>
      <c r="F17" s="26"/>
      <c r="G17" s="25">
        <v>-2.6600985221674867</v>
      </c>
      <c r="H17" s="25">
        <v>2.0398999999999998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45">
        <v>4.8886822959272713</v>
      </c>
      <c r="E18" s="45">
        <v>10.1617</v>
      </c>
      <c r="F18" s="7"/>
      <c r="G18" s="45">
        <v>-0.29934847684451871</v>
      </c>
      <c r="H18" s="45">
        <v>-0.65820000000000001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66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Q19" s="30"/>
      <c r="R19" s="30"/>
    </row>
    <row r="20" spans="1:18" x14ac:dyDescent="0.25">
      <c r="A20" s="5"/>
      <c r="B20" s="66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49.5" customHeight="1" x14ac:dyDescent="0.25">
      <c r="A38" s="5"/>
      <c r="B38" s="16"/>
      <c r="D38" s="108" t="s">
        <v>108</v>
      </c>
      <c r="E38" s="108"/>
      <c r="F38" s="108"/>
      <c r="G38" s="108"/>
      <c r="H38" s="16"/>
      <c r="I38" s="9"/>
      <c r="J38" s="5"/>
      <c r="M38" s="27"/>
      <c r="O38" s="4"/>
    </row>
    <row r="39" spans="1:15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x14ac:dyDescent="0.25">
      <c r="A41" s="5"/>
      <c r="B41" s="16"/>
      <c r="C41" s="7"/>
      <c r="D41" s="53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1.9041640510567115</v>
      </c>
      <c r="F42" s="45">
        <v>-0.86242299794661026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4.7927461139896321</v>
      </c>
      <c r="F43" s="45">
        <v>3.0902348578492056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53"/>
      <c r="E44" s="25">
        <v>-19.261822376009231</v>
      </c>
      <c r="F44" s="45">
        <v>41.571428571428569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53"/>
      <c r="E45" s="78">
        <v>2.3058908304809833</v>
      </c>
      <c r="F45" s="45">
        <v>-0.29934847684451871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Índice!B35</f>
        <v>Fuente: Departamento Administrativo Nacional de Estadistica, Dane julio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6" t="s">
        <v>82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76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4"/>
  <sheetViews>
    <sheetView zoomScaleNormal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99" t="s">
        <v>37</v>
      </c>
      <c r="D7" s="99"/>
      <c r="E7" s="99"/>
      <c r="F7" s="99"/>
      <c r="G7" s="99"/>
      <c r="H7" s="99"/>
      <c r="I7" s="9"/>
      <c r="J7" s="5"/>
    </row>
    <row r="8" spans="1:18" x14ac:dyDescent="0.25">
      <c r="A8" s="5"/>
      <c r="B8" s="49"/>
      <c r="C8" s="99" t="s">
        <v>84</v>
      </c>
      <c r="D8" s="99"/>
      <c r="E8" s="99"/>
      <c r="F8" s="99"/>
      <c r="G8" s="99"/>
      <c r="H8" s="99"/>
      <c r="I8" s="52"/>
      <c r="J8" s="5"/>
    </row>
    <row r="9" spans="1:18" x14ac:dyDescent="0.25">
      <c r="A9" s="5"/>
      <c r="B9" s="49"/>
      <c r="C9" s="100" t="s">
        <v>96</v>
      </c>
      <c r="D9" s="100"/>
      <c r="E9" s="100"/>
      <c r="F9" s="100"/>
      <c r="G9" s="100"/>
      <c r="H9" s="100"/>
      <c r="I9" s="9"/>
      <c r="J9" s="5"/>
    </row>
    <row r="10" spans="1:18" x14ac:dyDescent="0.25">
      <c r="A10" s="5"/>
      <c r="B10" s="49"/>
      <c r="D10" s="49"/>
      <c r="E10" s="49"/>
      <c r="F10" s="60"/>
      <c r="G10" s="60"/>
      <c r="H10" s="60"/>
      <c r="I10" s="9"/>
      <c r="J10" s="5"/>
    </row>
    <row r="11" spans="1:18" ht="15.75" customHeight="1" x14ac:dyDescent="0.25">
      <c r="A11" s="5"/>
      <c r="B11" s="7"/>
      <c r="C11" s="7"/>
      <c r="E11" s="107" t="s">
        <v>3</v>
      </c>
      <c r="F11" s="107"/>
      <c r="G11" s="7"/>
      <c r="H11" s="7"/>
      <c r="I11" s="9"/>
      <c r="J11" s="5"/>
    </row>
    <row r="12" spans="1:18" ht="31.5" x14ac:dyDescent="0.25">
      <c r="A12" s="5"/>
      <c r="B12" s="7"/>
      <c r="C12" s="7"/>
      <c r="E12" s="49" t="s">
        <v>49</v>
      </c>
      <c r="F12" s="80" t="s">
        <v>112</v>
      </c>
      <c r="G12" s="7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7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6">
        <v>2013</v>
      </c>
      <c r="D14" s="53" t="s">
        <v>5</v>
      </c>
      <c r="E14" s="25">
        <v>3.4882162747496004</v>
      </c>
      <c r="F14" s="25">
        <v>11.856115107913666</v>
      </c>
      <c r="G14" s="7"/>
      <c r="H14" s="7"/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7"/>
      <c r="C15" s="66"/>
      <c r="D15" s="53" t="s">
        <v>10</v>
      </c>
      <c r="E15" s="25">
        <v>12.519978395626152</v>
      </c>
      <c r="F15" s="25">
        <v>21.843003412969274</v>
      </c>
      <c r="G15" s="7"/>
      <c r="H15" s="7"/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66"/>
      <c r="D16" s="53" t="s">
        <v>31</v>
      </c>
      <c r="E16" s="25">
        <v>10.079198078914352</v>
      </c>
      <c r="F16" s="25">
        <v>41.511972020446585</v>
      </c>
      <c r="G16" s="7"/>
      <c r="H16" s="7"/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66"/>
      <c r="D17" s="53" t="s">
        <v>50</v>
      </c>
      <c r="E17" s="25">
        <v>10.868777615182502</v>
      </c>
      <c r="F17" s="25">
        <v>33.828601751127628</v>
      </c>
      <c r="G17" s="7"/>
      <c r="H17" s="7"/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7"/>
      <c r="C18" s="66">
        <v>2014</v>
      </c>
      <c r="D18" s="53" t="s">
        <v>5</v>
      </c>
      <c r="E18" s="45">
        <v>8.692910790371954</v>
      </c>
      <c r="F18" s="45">
        <v>27.862104450733206</v>
      </c>
      <c r="G18" s="7"/>
      <c r="H18" s="7"/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4"/>
      <c r="M20" s="28"/>
      <c r="N20" s="28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8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4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8"/>
      <c r="N25" s="28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8"/>
      <c r="M26" s="28"/>
      <c r="N26" s="28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4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8"/>
      <c r="M30" s="28"/>
      <c r="N30" s="28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7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ht="48.75" customHeight="1" x14ac:dyDescent="0.25">
      <c r="A35" s="5"/>
      <c r="B35" s="16"/>
      <c r="D35" s="108" t="s">
        <v>109</v>
      </c>
      <c r="E35" s="108"/>
      <c r="F35" s="108"/>
      <c r="G35" s="108"/>
      <c r="H35" s="16"/>
      <c r="I35" s="9"/>
      <c r="J35" s="5"/>
      <c r="M35" s="27"/>
      <c r="O35" s="4"/>
    </row>
    <row r="36" spans="1:15" ht="6" customHeight="1" x14ac:dyDescent="0.25">
      <c r="A36" s="5"/>
      <c r="B36" s="16"/>
      <c r="D36" s="51"/>
      <c r="E36" s="51"/>
      <c r="F36" s="51"/>
      <c r="G36" s="51"/>
      <c r="H36" s="16"/>
      <c r="I36" s="9"/>
      <c r="J36" s="5"/>
      <c r="M36" s="27"/>
      <c r="O36" s="4"/>
    </row>
    <row r="37" spans="1:15" x14ac:dyDescent="0.25">
      <c r="A37" s="5"/>
      <c r="B37" s="16"/>
      <c r="C37" s="7"/>
      <c r="D37" s="53"/>
      <c r="E37" s="53">
        <v>2013</v>
      </c>
      <c r="F37" s="53">
        <v>2014</v>
      </c>
      <c r="G37" s="16"/>
      <c r="H37" s="16"/>
      <c r="I37" s="9"/>
      <c r="J37" s="5"/>
      <c r="M37" s="27"/>
      <c r="O37" s="4"/>
    </row>
    <row r="38" spans="1:15" ht="6" customHeight="1" x14ac:dyDescent="0.25">
      <c r="A38" s="5"/>
      <c r="B38" s="16"/>
      <c r="C38" s="7"/>
      <c r="D38" s="35"/>
      <c r="E38" s="35"/>
      <c r="G38" s="16"/>
      <c r="H38" s="16"/>
      <c r="I38" s="9"/>
      <c r="J38" s="5"/>
      <c r="M38" s="27"/>
      <c r="O38" s="4"/>
    </row>
    <row r="39" spans="1:15" x14ac:dyDescent="0.25">
      <c r="A39" s="5"/>
      <c r="B39" s="16"/>
      <c r="C39" s="67" t="s">
        <v>52</v>
      </c>
      <c r="D39" s="53"/>
      <c r="E39" s="25">
        <v>15.849182515849192</v>
      </c>
      <c r="F39" s="45">
        <v>29.781105990783409</v>
      </c>
      <c r="G39" s="16"/>
      <c r="H39" s="16"/>
      <c r="I39" s="9"/>
      <c r="J39" s="5"/>
      <c r="M39" s="27"/>
      <c r="O39" s="4"/>
    </row>
    <row r="40" spans="1:15" x14ac:dyDescent="0.25">
      <c r="A40" s="5"/>
      <c r="B40" s="16"/>
      <c r="C40" s="67" t="s">
        <v>53</v>
      </c>
      <c r="D40" s="53"/>
      <c r="E40" s="25">
        <v>-13.179916317991635</v>
      </c>
      <c r="F40" s="45">
        <v>11.807228915662659</v>
      </c>
      <c r="G40" s="16"/>
      <c r="H40" s="16"/>
      <c r="I40" s="9"/>
      <c r="J40" s="5"/>
      <c r="M40" s="27"/>
      <c r="O40" s="4"/>
    </row>
    <row r="41" spans="1:15" x14ac:dyDescent="0.25">
      <c r="A41" s="5"/>
      <c r="B41" s="16"/>
      <c r="C41" s="67" t="s">
        <v>55</v>
      </c>
      <c r="D41" s="53"/>
      <c r="E41" s="25">
        <v>2.5071633237822244</v>
      </c>
      <c r="F41" s="45">
        <v>-25.157232704402521</v>
      </c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6" t="s">
        <v>56</v>
      </c>
      <c r="D42" s="53"/>
      <c r="E42" s="78">
        <v>11.856115107913666</v>
      </c>
      <c r="F42" s="45">
        <v>27.862104450733206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6"/>
      <c r="D43" s="81"/>
      <c r="E43" s="81"/>
      <c r="F43" s="81"/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6"/>
      <c r="D44" s="81"/>
      <c r="E44" s="81"/>
      <c r="F44" s="81"/>
      <c r="G44" s="81"/>
      <c r="H44" s="16"/>
      <c r="I44" s="9"/>
      <c r="J44" s="5"/>
      <c r="M44" s="27"/>
      <c r="O44" s="4"/>
    </row>
    <row r="45" spans="1:15" x14ac:dyDescent="0.25">
      <c r="A45" s="5"/>
      <c r="B45" s="16" t="str">
        <f>Índice!B35</f>
        <v>Fuente: Departamento Administrativo Nacional de Estadistica, Dane julio 2014</v>
      </c>
      <c r="C45" s="16"/>
      <c r="D45" s="16"/>
      <c r="E45" s="16"/>
      <c r="F45" s="16"/>
      <c r="G45" s="16"/>
      <c r="H45" s="16"/>
      <c r="I45" s="9"/>
      <c r="J45" s="5"/>
      <c r="M45" s="27"/>
      <c r="O45" s="4"/>
    </row>
    <row r="46" spans="1:15" x14ac:dyDescent="0.25">
      <c r="A46" s="5"/>
      <c r="B46" s="76" t="s">
        <v>85</v>
      </c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17"/>
      <c r="B47" s="76" t="s">
        <v>86</v>
      </c>
      <c r="C47" s="18"/>
      <c r="D47" s="18"/>
      <c r="E47" s="18"/>
      <c r="F47" s="18"/>
      <c r="G47" s="18"/>
      <c r="H47" s="18"/>
      <c r="I47" s="20"/>
      <c r="J47" s="5"/>
      <c r="M47" s="27"/>
      <c r="O47" s="4"/>
    </row>
    <row r="48" spans="1:15" x14ac:dyDescent="0.25">
      <c r="A48" s="22"/>
      <c r="B48" s="22"/>
      <c r="C48" s="22"/>
      <c r="D48" s="22"/>
      <c r="E48" s="22"/>
      <c r="F48" s="22"/>
      <c r="G48" s="22"/>
      <c r="H48" s="22"/>
      <c r="I48" s="22"/>
      <c r="M48" s="27"/>
      <c r="O48" s="4"/>
    </row>
    <row r="49" spans="13:15" x14ac:dyDescent="0.25">
      <c r="M49" s="27"/>
      <c r="O49" s="4"/>
    </row>
    <row r="50" spans="13:15" x14ac:dyDescent="0.25">
      <c r="M50" s="27"/>
      <c r="O50" s="4"/>
    </row>
    <row r="51" spans="13:15" x14ac:dyDescent="0.25">
      <c r="M51" s="27"/>
      <c r="O51" s="4"/>
    </row>
    <row r="52" spans="13:15" x14ac:dyDescent="0.25">
      <c r="M52" s="27"/>
      <c r="O52" s="4"/>
    </row>
    <row r="53" spans="13:15" x14ac:dyDescent="0.25">
      <c r="M53" s="27"/>
      <c r="O53" s="4"/>
    </row>
    <row r="54" spans="13:15" x14ac:dyDescent="0.25">
      <c r="M54" s="27"/>
      <c r="O54" s="4"/>
    </row>
  </sheetData>
  <mergeCells count="5">
    <mergeCell ref="D35:G35"/>
    <mergeCell ref="C7:H7"/>
    <mergeCell ref="C8:H8"/>
    <mergeCell ref="E11:F11"/>
    <mergeCell ref="C9:H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22</vt:i4>
      </vt:variant>
      <vt:variant>
        <vt:lpstr>Rangos con nombre</vt:lpstr>
      </vt:variant>
      <vt:variant>
        <vt:i4>4</vt:i4>
      </vt:variant>
    </vt:vector>
  </HeadingPairs>
  <TitlesOfParts>
    <vt:vector size="26" baseType="lpstr">
      <vt:lpstr>Índice</vt:lpstr>
      <vt:lpstr>Princ resultados anual</vt:lpstr>
      <vt:lpstr>Princ result corrido</vt:lpstr>
      <vt:lpstr>Ing Actividad Anual</vt:lpstr>
      <vt:lpstr>Ing Actividad Corrida</vt:lpstr>
      <vt:lpstr>Ing Actividad Doce Meses</vt:lpstr>
      <vt:lpstr>Empleo Act Anual</vt:lpstr>
      <vt:lpstr>Empleo Act Corrida</vt:lpstr>
      <vt:lpstr>Restaurantes</vt:lpstr>
      <vt:lpstr>Telecomunicaciones</vt:lpstr>
      <vt:lpstr>Postales</vt:lpstr>
      <vt:lpstr>Aux Transporte</vt:lpstr>
      <vt:lpstr>Inmobiliarias</vt:lpstr>
      <vt:lpstr>Informatica</vt:lpstr>
      <vt:lpstr>Publicidad</vt:lpstr>
      <vt:lpstr>I &amp; D</vt:lpstr>
      <vt:lpstr>Suministro personal</vt:lpstr>
      <vt:lpstr>Educación</vt:lpstr>
      <vt:lpstr>Salud</vt:lpstr>
      <vt:lpstr>Radio</vt:lpstr>
      <vt:lpstr>Entretenimiento</vt:lpstr>
      <vt:lpstr>Deportes</vt:lpstr>
      <vt:lpstr>Índice!Área_de_impresión</vt:lpstr>
      <vt:lpstr>'Ing Actividad Anual'!Área_de_impresión</vt:lpstr>
      <vt:lpstr>Restaurantes!Área_de_impresión</vt:lpstr>
      <vt:lpstr>Telecomunicaciones!Área_de_impresión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2014-04-11T18:06:11Z</cp:lastPrinted>
  <dcterms:created xsi:type="dcterms:W3CDTF">2010-10-05T21:06:03Z</dcterms:created>
  <dcterms:modified xsi:type="dcterms:W3CDTF">2014-07-24T23:35:24Z</dcterms:modified>
</cp:coreProperties>
</file>