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5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6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7.xml" ContentType="application/vnd.openxmlformats-officedocument.drawing+xml"/>
  <Override PartName="/xl/charts/chart21.xml" ContentType="application/vnd.openxmlformats-officedocument.drawingml.chart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charts/chart23.xml" ContentType="application/vnd.openxmlformats-officedocument.drawingml.chart+xml"/>
  <Override PartName="/xl/drawings/drawing20.xml" ContentType="application/vnd.openxmlformats-officedocument.drawing+xml"/>
  <Override PartName="/xl/charts/chart24.xml" ContentType="application/vnd.openxmlformats-officedocument.drawingml.chart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drawings/drawing22.xml" ContentType="application/vnd.openxmlformats-officedocument.drawing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drawings/drawing24.xml" ContentType="application/vnd.openxmlformats-officedocument.drawing+xml"/>
  <Override PartName="/xl/charts/chart28.xml" ContentType="application/vnd.openxmlformats-officedocument.drawingml.chart+xml"/>
  <Override PartName="/xl/drawings/drawing2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30.xml" ContentType="application/vnd.openxmlformats-officedocument.drawingml.chart+xml"/>
  <Override PartName="/xl/drawings/drawing27.xml" ContentType="application/vnd.openxmlformats-officedocument.drawing+xml"/>
  <Override PartName="/xl/charts/chart31.xml" ContentType="application/vnd.openxmlformats-officedocument.drawingml.chart+xml"/>
  <Override PartName="/xl/drawings/drawing28.xml" ContentType="application/vnd.openxmlformats-officedocument.drawing+xml"/>
  <Override PartName="/xl/charts/chart32.xml" ContentType="application/vnd.openxmlformats-officedocument.drawingml.chart+xml"/>
  <Override PartName="/xl/drawings/drawing29.xml" ContentType="application/vnd.openxmlformats-officedocument.drawing+xml"/>
  <Override PartName="/xl/charts/chart33.xml" ContentType="application/vnd.openxmlformats-officedocument.drawingml.chart+xml"/>
  <Override PartName="/xl/drawings/drawing30.xml" ContentType="application/vnd.openxmlformats-officedocument.drawing+xml"/>
  <Override PartName="/xl/charts/chart34.xml" ContentType="application/vnd.openxmlformats-officedocument.drawingml.chart+xml"/>
  <Override PartName="/xl/drawings/drawing31.xml" ContentType="application/vnd.openxmlformats-officedocument.drawing+xml"/>
  <Override PartName="/xl/charts/chart35.xml" ContentType="application/vnd.openxmlformats-officedocument.drawingml.chart+xml"/>
  <Override PartName="/xl/drawings/drawing3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37.xml" ContentType="application/vnd.openxmlformats-officedocument.drawingml.chart+xml"/>
  <Override PartName="/xl/drawings/drawing34.xml" ContentType="application/vnd.openxmlformats-officedocument.drawing+xml"/>
  <Override PartName="/xl/charts/chart3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Deser-9jq1\bases\9. Construcción\Informes Estadísticos\"/>
    </mc:Choice>
  </mc:AlternateContent>
  <bookViews>
    <workbookView xWindow="-45" yWindow="-60" windowWidth="15480" windowHeight="11640" tabRatio="900"/>
  </bookViews>
  <sheets>
    <sheet name="Índice" sheetId="15" r:id="rId1"/>
    <sheet name="Area censada" sheetId="167" r:id="rId2"/>
    <sheet name="Area proceso edificaciones" sheetId="182" r:id="rId3"/>
    <sheet name="Area proceso vivienda" sheetId="183" r:id="rId4"/>
    <sheet name="Area proceso otros destinos" sheetId="184" r:id="rId5"/>
    <sheet name="Area nueva edificaciones" sheetId="169" r:id="rId6"/>
    <sheet name="Area nueva vivienda" sheetId="170" r:id="rId7"/>
    <sheet name="Area nueva VIS" sheetId="171" r:id="rId8"/>
    <sheet name="Area nueva No VIS" sheetId="172" r:id="rId9"/>
    <sheet name="Area nueva VIP" sheetId="173" r:id="rId10"/>
    <sheet name="Area nueva VIS 70-135smlm" sheetId="179" r:id="rId11"/>
    <sheet name="Area nueva otros destinos" sheetId="181" r:id="rId12"/>
    <sheet name="Resumen licencias area" sheetId="19" r:id="rId13"/>
    <sheet name="Resumen licencias unidades" sheetId="138" r:id="rId14"/>
    <sheet name="Resumen precios y costos" sheetId="139" r:id="rId15"/>
    <sheet name="Resumen empleo" sheetId="141" r:id="rId16"/>
    <sheet name="Resumen ventas vivienda" sheetId="180" r:id="rId17"/>
    <sheet name="Despachos cemento" sheetId="64" r:id="rId18"/>
    <sheet name="Insumos importados" sheetId="166" r:id="rId19"/>
    <sheet name="Histórico licencias total" sheetId="151" r:id="rId20"/>
    <sheet name="Histórico licencias vivienda" sheetId="152" r:id="rId21"/>
    <sheet name="Histórico licencias VIS" sheetId="153" r:id="rId22"/>
    <sheet name="Histórico licencias No VIS" sheetId="154" r:id="rId23"/>
    <sheet name="Histórico licencias otros dest" sheetId="155" r:id="rId24"/>
    <sheet name="Histórico proyectos" sheetId="177" r:id="rId25"/>
    <sheet name="Histórico ventas vivienda" sheetId="160" r:id="rId26"/>
    <sheet name="Histórico ventas VIS" sheetId="175" r:id="rId27"/>
    <sheet name="Histórico ventas VIP" sheetId="174" r:id="rId28"/>
    <sheet name="Histórico ventas VIS 70-135sml" sheetId="178" r:id="rId29"/>
    <sheet name="Histórico ventas No VIS" sheetId="176" r:id="rId30"/>
    <sheet name="Histórico oferta vivienda" sheetId="162" r:id="rId31"/>
    <sheet name="Histórico rotación" sheetId="163" r:id="rId32"/>
    <sheet name="Histórico IPC" sheetId="164" r:id="rId33"/>
    <sheet name="Histórico ICCV" sheetId="165" r:id="rId34"/>
  </sheets>
  <externalReferences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 localSheetId="1">#REF!</definedName>
    <definedName name="\a" localSheetId="5">#REF!</definedName>
    <definedName name="\a" localSheetId="8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2">#REF!</definedName>
    <definedName name="\a" localSheetId="4">#REF!</definedName>
    <definedName name="\a" localSheetId="3">#REF!</definedName>
    <definedName name="\a" localSheetId="17">#REF!</definedName>
    <definedName name="\a" localSheetId="33">#REF!</definedName>
    <definedName name="\a" localSheetId="32">#REF!</definedName>
    <definedName name="\a" localSheetId="22">#REF!</definedName>
    <definedName name="\a" localSheetId="23">#REF!</definedName>
    <definedName name="\a" localSheetId="19">#REF!</definedName>
    <definedName name="\a" localSheetId="21">#REF!</definedName>
    <definedName name="\a" localSheetId="20">#REF!</definedName>
    <definedName name="\a" localSheetId="30">#REF!</definedName>
    <definedName name="\a" localSheetId="24">#REF!</definedName>
    <definedName name="\a" localSheetId="31">#REF!</definedName>
    <definedName name="\a" localSheetId="29">#REF!</definedName>
    <definedName name="\a" localSheetId="27">#REF!</definedName>
    <definedName name="\a" localSheetId="26">#REF!</definedName>
    <definedName name="\a" localSheetId="28">#REF!</definedName>
    <definedName name="\a" localSheetId="25">#REF!</definedName>
    <definedName name="\a" localSheetId="0">#REF!</definedName>
    <definedName name="\a" localSheetId="18">#REF!</definedName>
    <definedName name="\a" localSheetId="15">#REF!</definedName>
    <definedName name="\a" localSheetId="12">#REF!</definedName>
    <definedName name="\a" localSheetId="13">#REF!</definedName>
    <definedName name="\a" localSheetId="14">#REF!</definedName>
    <definedName name="\a" localSheetId="16">#REF!</definedName>
    <definedName name="\y" localSheetId="1">#REF!</definedName>
    <definedName name="\y" localSheetId="5">#REF!</definedName>
    <definedName name="\y" localSheetId="8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2">#REF!</definedName>
    <definedName name="\y" localSheetId="4">#REF!</definedName>
    <definedName name="\y" localSheetId="3">#REF!</definedName>
    <definedName name="\y" localSheetId="17">#REF!</definedName>
    <definedName name="\y" localSheetId="33">#REF!</definedName>
    <definedName name="\y" localSheetId="32">#REF!</definedName>
    <definedName name="\y" localSheetId="22">#REF!</definedName>
    <definedName name="\y" localSheetId="23">#REF!</definedName>
    <definedName name="\y" localSheetId="19">#REF!</definedName>
    <definedName name="\y" localSheetId="21">#REF!</definedName>
    <definedName name="\y" localSheetId="20">#REF!</definedName>
    <definedName name="\y" localSheetId="30">#REF!</definedName>
    <definedName name="\y" localSheetId="24">#REF!</definedName>
    <definedName name="\y" localSheetId="31">#REF!</definedName>
    <definedName name="\y" localSheetId="29">#REF!</definedName>
    <definedName name="\y" localSheetId="27">#REF!</definedName>
    <definedName name="\y" localSheetId="26">#REF!</definedName>
    <definedName name="\y" localSheetId="28">#REF!</definedName>
    <definedName name="\y" localSheetId="25">#REF!</definedName>
    <definedName name="\y" localSheetId="0">#REF!</definedName>
    <definedName name="\y" localSheetId="18">#REF!</definedName>
    <definedName name="\y" localSheetId="15">#REF!</definedName>
    <definedName name="\y" localSheetId="12">#REF!</definedName>
    <definedName name="\y" localSheetId="13">#REF!</definedName>
    <definedName name="\y" localSheetId="14">#REF!</definedName>
    <definedName name="\y" localSheetId="16">#REF!</definedName>
    <definedName name="\z" localSheetId="1">#REF!</definedName>
    <definedName name="\z" localSheetId="5">#REF!</definedName>
    <definedName name="\z" localSheetId="8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2">#REF!</definedName>
    <definedName name="\z" localSheetId="4">#REF!</definedName>
    <definedName name="\z" localSheetId="3">#REF!</definedName>
    <definedName name="\z" localSheetId="17">#REF!</definedName>
    <definedName name="\z" localSheetId="33">#REF!</definedName>
    <definedName name="\z" localSheetId="32">#REF!</definedName>
    <definedName name="\z" localSheetId="22">#REF!</definedName>
    <definedName name="\z" localSheetId="23">#REF!</definedName>
    <definedName name="\z" localSheetId="19">#REF!</definedName>
    <definedName name="\z" localSheetId="21">#REF!</definedName>
    <definedName name="\z" localSheetId="20">#REF!</definedName>
    <definedName name="\z" localSheetId="30">#REF!</definedName>
    <definedName name="\z" localSheetId="24">#REF!</definedName>
    <definedName name="\z" localSheetId="31">#REF!</definedName>
    <definedName name="\z" localSheetId="29">#REF!</definedName>
    <definedName name="\z" localSheetId="27">#REF!</definedName>
    <definedName name="\z" localSheetId="26">#REF!</definedName>
    <definedName name="\z" localSheetId="28">#REF!</definedName>
    <definedName name="\z" localSheetId="25">#REF!</definedName>
    <definedName name="\z" localSheetId="0">#REF!</definedName>
    <definedName name="\z" localSheetId="18">#REF!</definedName>
    <definedName name="\z" localSheetId="15">#REF!</definedName>
    <definedName name="\z" localSheetId="12">#REF!</definedName>
    <definedName name="\z" localSheetId="13">#REF!</definedName>
    <definedName name="\z" localSheetId="14">#REF!</definedName>
    <definedName name="\z" localSheetId="16">#REF!</definedName>
    <definedName name="_C" localSheetId="5">#REF!</definedName>
    <definedName name="_C" localSheetId="8">#REF!</definedName>
    <definedName name="_C" localSheetId="11">#REF!</definedName>
    <definedName name="_C" localSheetId="9">#REF!</definedName>
    <definedName name="_C" localSheetId="7">#REF!</definedName>
    <definedName name="_C" localSheetId="10">#REF!</definedName>
    <definedName name="_C" localSheetId="6">#REF!</definedName>
    <definedName name="_C" localSheetId="2">#REF!</definedName>
    <definedName name="_C" localSheetId="4">#REF!</definedName>
    <definedName name="_C" localSheetId="3">#REF!</definedName>
    <definedName name="_C" localSheetId="17">#REF!</definedName>
    <definedName name="_C" localSheetId="33">#REF!</definedName>
    <definedName name="_C" localSheetId="32">#REF!</definedName>
    <definedName name="_C" localSheetId="22">#REF!</definedName>
    <definedName name="_C" localSheetId="23">#REF!</definedName>
    <definedName name="_C" localSheetId="19">#REF!</definedName>
    <definedName name="_C" localSheetId="21">#REF!</definedName>
    <definedName name="_C" localSheetId="20">#REF!</definedName>
    <definedName name="_C" localSheetId="30">#REF!</definedName>
    <definedName name="_C" localSheetId="24">#REF!</definedName>
    <definedName name="_C" localSheetId="31">#REF!</definedName>
    <definedName name="_C" localSheetId="29">#REF!</definedName>
    <definedName name="_C" localSheetId="27">#REF!</definedName>
    <definedName name="_C" localSheetId="26">#REF!</definedName>
    <definedName name="_C" localSheetId="28">#REF!</definedName>
    <definedName name="_C" localSheetId="25">#REF!</definedName>
    <definedName name="_C" localSheetId="0">#REF!</definedName>
    <definedName name="_C" localSheetId="18">#REF!</definedName>
    <definedName name="_Fill" localSheetId="1" hidden="1">#REF!</definedName>
    <definedName name="_Fill" localSheetId="5" hidden="1">#REF!</definedName>
    <definedName name="_Fill" localSheetId="8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2" hidden="1">#REF!</definedName>
    <definedName name="_Fill" localSheetId="4" hidden="1">#REF!</definedName>
    <definedName name="_Fill" localSheetId="3" hidden="1">#REF!</definedName>
    <definedName name="_Fill" localSheetId="17" hidden="1">#REF!</definedName>
    <definedName name="_Fill" localSheetId="33" hidden="1">#REF!</definedName>
    <definedName name="_Fill" localSheetId="32" hidden="1">#REF!</definedName>
    <definedName name="_Fill" localSheetId="22" hidden="1">#REF!</definedName>
    <definedName name="_Fill" localSheetId="23" hidden="1">#REF!</definedName>
    <definedName name="_Fill" localSheetId="19" hidden="1">#REF!</definedName>
    <definedName name="_Fill" localSheetId="21" hidden="1">#REF!</definedName>
    <definedName name="_Fill" localSheetId="20" hidden="1">#REF!</definedName>
    <definedName name="_Fill" localSheetId="30" hidden="1">#REF!</definedName>
    <definedName name="_Fill" localSheetId="24" hidden="1">#REF!</definedName>
    <definedName name="_Fill" localSheetId="31" hidden="1">#REF!</definedName>
    <definedName name="_Fill" localSheetId="29" hidden="1">#REF!</definedName>
    <definedName name="_Fill" localSheetId="27" hidden="1">#REF!</definedName>
    <definedName name="_Fill" localSheetId="26" hidden="1">#REF!</definedName>
    <definedName name="_Fill" localSheetId="28" hidden="1">#REF!</definedName>
    <definedName name="_Fill" localSheetId="25" hidden="1">#REF!</definedName>
    <definedName name="_Fill" localSheetId="0" hidden="1">#REF!</definedName>
    <definedName name="_Fill" localSheetId="18" hidden="1">#REF!</definedName>
    <definedName name="_Fill" localSheetId="15" hidden="1">#REF!</definedName>
    <definedName name="_Fill" localSheetId="12" hidden="1">#REF!</definedName>
    <definedName name="_Fill" localSheetId="13" hidden="1">#REF!</definedName>
    <definedName name="_Fill" localSheetId="14" hidden="1">#REF!</definedName>
    <definedName name="_Fill" localSheetId="16" hidden="1">#REF!</definedName>
    <definedName name="_Key1" localSheetId="1" hidden="1">#REF!</definedName>
    <definedName name="_Key1" localSheetId="5" hidden="1">#REF!</definedName>
    <definedName name="_Key1" localSheetId="8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2" hidden="1">#REF!</definedName>
    <definedName name="_Key1" localSheetId="4" hidden="1">#REF!</definedName>
    <definedName name="_Key1" localSheetId="3" hidden="1">#REF!</definedName>
    <definedName name="_Key1" localSheetId="17" hidden="1">#REF!</definedName>
    <definedName name="_Key1" localSheetId="33" hidden="1">#REF!</definedName>
    <definedName name="_Key1" localSheetId="32" hidden="1">#REF!</definedName>
    <definedName name="_Key1" localSheetId="22" hidden="1">#REF!</definedName>
    <definedName name="_Key1" localSheetId="23" hidden="1">#REF!</definedName>
    <definedName name="_Key1" localSheetId="19" hidden="1">#REF!</definedName>
    <definedName name="_Key1" localSheetId="21" hidden="1">#REF!</definedName>
    <definedName name="_Key1" localSheetId="20" hidden="1">#REF!</definedName>
    <definedName name="_Key1" localSheetId="30" hidden="1">#REF!</definedName>
    <definedName name="_Key1" localSheetId="24" hidden="1">#REF!</definedName>
    <definedName name="_Key1" localSheetId="31" hidden="1">#REF!</definedName>
    <definedName name="_Key1" localSheetId="29" hidden="1">#REF!</definedName>
    <definedName name="_Key1" localSheetId="27" hidden="1">#REF!</definedName>
    <definedName name="_Key1" localSheetId="26" hidden="1">#REF!</definedName>
    <definedName name="_Key1" localSheetId="28" hidden="1">#REF!</definedName>
    <definedName name="_Key1" localSheetId="25" hidden="1">#REF!</definedName>
    <definedName name="_Key1" localSheetId="0" hidden="1">#REF!</definedName>
    <definedName name="_Key1" localSheetId="18" hidden="1">#REF!</definedName>
    <definedName name="_Key1" localSheetId="15" hidden="1">#REF!</definedName>
    <definedName name="_Key1" localSheetId="12" hidden="1">#REF!</definedName>
    <definedName name="_Key1" localSheetId="13" hidden="1">#REF!</definedName>
    <definedName name="_Key1" localSheetId="14" hidden="1">#REF!</definedName>
    <definedName name="_Key1" localSheetId="16" hidden="1">#REF!</definedName>
    <definedName name="_Order1" hidden="1">255</definedName>
    <definedName name="_Sort" localSheetId="1" hidden="1">#REF!</definedName>
    <definedName name="_Sort" localSheetId="5" hidden="1">#REF!</definedName>
    <definedName name="_Sort" localSheetId="8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2" hidden="1">#REF!</definedName>
    <definedName name="_Sort" localSheetId="4" hidden="1">#REF!</definedName>
    <definedName name="_Sort" localSheetId="3" hidden="1">#REF!</definedName>
    <definedName name="_Sort" localSheetId="17" hidden="1">#REF!</definedName>
    <definedName name="_Sort" localSheetId="33" hidden="1">#REF!</definedName>
    <definedName name="_Sort" localSheetId="32" hidden="1">#REF!</definedName>
    <definedName name="_Sort" localSheetId="22" hidden="1">#REF!</definedName>
    <definedName name="_Sort" localSheetId="23" hidden="1">#REF!</definedName>
    <definedName name="_Sort" localSheetId="19" hidden="1">#REF!</definedName>
    <definedName name="_Sort" localSheetId="21" hidden="1">#REF!</definedName>
    <definedName name="_Sort" localSheetId="20" hidden="1">#REF!</definedName>
    <definedName name="_Sort" localSheetId="30" hidden="1">#REF!</definedName>
    <definedName name="_Sort" localSheetId="24" hidden="1">#REF!</definedName>
    <definedName name="_Sort" localSheetId="31" hidden="1">#REF!</definedName>
    <definedName name="_Sort" localSheetId="29" hidden="1">#REF!</definedName>
    <definedName name="_Sort" localSheetId="27" hidden="1">#REF!</definedName>
    <definedName name="_Sort" localSheetId="26" hidden="1">#REF!</definedName>
    <definedName name="_Sort" localSheetId="28" hidden="1">#REF!</definedName>
    <definedName name="_Sort" localSheetId="25" hidden="1">#REF!</definedName>
    <definedName name="_Sort" localSheetId="0" hidden="1">#REF!</definedName>
    <definedName name="_Sort" localSheetId="18" hidden="1">#REF!</definedName>
    <definedName name="_Sort" localSheetId="15" hidden="1">#REF!</definedName>
    <definedName name="_Sort" localSheetId="12" hidden="1">#REF!</definedName>
    <definedName name="_Sort" localSheetId="13" hidden="1">#REF!</definedName>
    <definedName name="_Sort" localSheetId="14" hidden="1">#REF!</definedName>
    <definedName name="_Sort" localSheetId="16" hidden="1">#REF!</definedName>
    <definedName name="_Table1_In1" localSheetId="5" hidden="1">#REF!</definedName>
    <definedName name="_Table1_In1" localSheetId="8" hidden="1">#REF!</definedName>
    <definedName name="_Table1_In1" localSheetId="11" hidden="1">#REF!</definedName>
    <definedName name="_Table1_In1" localSheetId="9" hidden="1">#REF!</definedName>
    <definedName name="_Table1_In1" localSheetId="7" hidden="1">#REF!</definedName>
    <definedName name="_Table1_In1" localSheetId="10" hidden="1">#REF!</definedName>
    <definedName name="_Table1_In1" localSheetId="6" hidden="1">#REF!</definedName>
    <definedName name="_Table1_In1" localSheetId="2" hidden="1">#REF!</definedName>
    <definedName name="_Table1_In1" localSheetId="4" hidden="1">#REF!</definedName>
    <definedName name="_Table1_In1" localSheetId="3" hidden="1">#REF!</definedName>
    <definedName name="_Table1_In1" localSheetId="17" hidden="1">#REF!</definedName>
    <definedName name="_Table1_In1" localSheetId="33" hidden="1">#REF!</definedName>
    <definedName name="_Table1_In1" localSheetId="32" hidden="1">#REF!</definedName>
    <definedName name="_Table1_In1" localSheetId="22" hidden="1">#REF!</definedName>
    <definedName name="_Table1_In1" localSheetId="23" hidden="1">#REF!</definedName>
    <definedName name="_Table1_In1" localSheetId="19" hidden="1">#REF!</definedName>
    <definedName name="_Table1_In1" localSheetId="21" hidden="1">#REF!</definedName>
    <definedName name="_Table1_In1" localSheetId="20" hidden="1">#REF!</definedName>
    <definedName name="_Table1_In1" localSheetId="30" hidden="1">#REF!</definedName>
    <definedName name="_Table1_In1" localSheetId="24" hidden="1">#REF!</definedName>
    <definedName name="_Table1_In1" localSheetId="31" hidden="1">#REF!</definedName>
    <definedName name="_Table1_In1" localSheetId="29" hidden="1">#REF!</definedName>
    <definedName name="_Table1_In1" localSheetId="27" hidden="1">#REF!</definedName>
    <definedName name="_Table1_In1" localSheetId="26" hidden="1">#REF!</definedName>
    <definedName name="_Table1_In1" localSheetId="28" hidden="1">#REF!</definedName>
    <definedName name="_Table1_In1" localSheetId="25" hidden="1">#REF!</definedName>
    <definedName name="_Table1_In1" localSheetId="0" hidden="1">#REF!</definedName>
    <definedName name="_Table1_In1" localSheetId="18" hidden="1">#REF!</definedName>
    <definedName name="_Table1_Out" localSheetId="5" hidden="1">#REF!</definedName>
    <definedName name="_Table1_Out" localSheetId="8" hidden="1">#REF!</definedName>
    <definedName name="_Table1_Out" localSheetId="11" hidden="1">#REF!</definedName>
    <definedName name="_Table1_Out" localSheetId="9" hidden="1">#REF!</definedName>
    <definedName name="_Table1_Out" localSheetId="7" hidden="1">#REF!</definedName>
    <definedName name="_Table1_Out" localSheetId="10" hidden="1">#REF!</definedName>
    <definedName name="_Table1_Out" localSheetId="6" hidden="1">#REF!</definedName>
    <definedName name="_Table1_Out" localSheetId="2" hidden="1">#REF!</definedName>
    <definedName name="_Table1_Out" localSheetId="4" hidden="1">#REF!</definedName>
    <definedName name="_Table1_Out" localSheetId="3" hidden="1">#REF!</definedName>
    <definedName name="_Table1_Out" localSheetId="17" hidden="1">#REF!</definedName>
    <definedName name="_Table1_Out" localSheetId="33" hidden="1">#REF!</definedName>
    <definedName name="_Table1_Out" localSheetId="32" hidden="1">#REF!</definedName>
    <definedName name="_Table1_Out" localSheetId="22" hidden="1">#REF!</definedName>
    <definedName name="_Table1_Out" localSheetId="23" hidden="1">#REF!</definedName>
    <definedName name="_Table1_Out" localSheetId="19" hidden="1">#REF!</definedName>
    <definedName name="_Table1_Out" localSheetId="21" hidden="1">#REF!</definedName>
    <definedName name="_Table1_Out" localSheetId="20" hidden="1">#REF!</definedName>
    <definedName name="_Table1_Out" localSheetId="30" hidden="1">#REF!</definedName>
    <definedName name="_Table1_Out" localSheetId="24" hidden="1">#REF!</definedName>
    <definedName name="_Table1_Out" localSheetId="31" hidden="1">#REF!</definedName>
    <definedName name="_Table1_Out" localSheetId="29" hidden="1">#REF!</definedName>
    <definedName name="_Table1_Out" localSheetId="27" hidden="1">#REF!</definedName>
    <definedName name="_Table1_Out" localSheetId="26" hidden="1">#REF!</definedName>
    <definedName name="_Table1_Out" localSheetId="28" hidden="1">#REF!</definedName>
    <definedName name="_Table1_Out" localSheetId="25" hidden="1">#REF!</definedName>
    <definedName name="_Table1_Out" localSheetId="0" hidden="1">#REF!</definedName>
    <definedName name="_Table1_Out" localSheetId="18" hidden="1">#REF!</definedName>
    <definedName name="_TBL3" localSheetId="5">#REF!</definedName>
    <definedName name="_TBL3" localSheetId="8">#REF!</definedName>
    <definedName name="_TBL3" localSheetId="11">#REF!</definedName>
    <definedName name="_TBL3" localSheetId="9">#REF!</definedName>
    <definedName name="_TBL3" localSheetId="7">#REF!</definedName>
    <definedName name="_TBL3" localSheetId="10">#REF!</definedName>
    <definedName name="_TBL3" localSheetId="6">#REF!</definedName>
    <definedName name="_TBL3" localSheetId="2">#REF!</definedName>
    <definedName name="_TBL3" localSheetId="4">#REF!</definedName>
    <definedName name="_TBL3" localSheetId="3">#REF!</definedName>
    <definedName name="_TBL3" localSheetId="17">#REF!</definedName>
    <definedName name="_TBL3" localSheetId="33">#REF!</definedName>
    <definedName name="_TBL3" localSheetId="32">#REF!</definedName>
    <definedName name="_TBL3" localSheetId="22">#REF!</definedName>
    <definedName name="_TBL3" localSheetId="23">#REF!</definedName>
    <definedName name="_TBL3" localSheetId="19">#REF!</definedName>
    <definedName name="_TBL3" localSheetId="21">#REF!</definedName>
    <definedName name="_TBL3" localSheetId="20">#REF!</definedName>
    <definedName name="_TBL3" localSheetId="30">#REF!</definedName>
    <definedName name="_TBL3" localSheetId="24">#REF!</definedName>
    <definedName name="_TBL3" localSheetId="31">#REF!</definedName>
    <definedName name="_TBL3" localSheetId="29">#REF!</definedName>
    <definedName name="_TBL3" localSheetId="27">#REF!</definedName>
    <definedName name="_TBL3" localSheetId="26">#REF!</definedName>
    <definedName name="_TBL3" localSheetId="28">#REF!</definedName>
    <definedName name="_TBL3" localSheetId="25">#REF!</definedName>
    <definedName name="_TBL3" localSheetId="0">#REF!</definedName>
    <definedName name="_TBL3" localSheetId="18">#REF!</definedName>
    <definedName name="a" localSheetId="1">[1]BASE!#REF!</definedName>
    <definedName name="a" localSheetId="5">[2]BASE!#REF!</definedName>
    <definedName name="a" localSheetId="8">[2]BASE!#REF!</definedName>
    <definedName name="a" localSheetId="11">[2]BASE!#REF!</definedName>
    <definedName name="a" localSheetId="9">[2]BASE!#REF!</definedName>
    <definedName name="a" localSheetId="7">[2]BASE!#REF!</definedName>
    <definedName name="a" localSheetId="10">[2]BASE!#REF!</definedName>
    <definedName name="a" localSheetId="6">[2]BASE!#REF!</definedName>
    <definedName name="a" localSheetId="2">[2]BASE!#REF!</definedName>
    <definedName name="a" localSheetId="4">[2]BASE!#REF!</definedName>
    <definedName name="a" localSheetId="3">[2]BASE!#REF!</definedName>
    <definedName name="a" localSheetId="33">[2]BASE!#REF!</definedName>
    <definedName name="a" localSheetId="32">[2]BASE!#REF!</definedName>
    <definedName name="a" localSheetId="22">[2]BASE!#REF!</definedName>
    <definedName name="a" localSheetId="23">[2]BASE!#REF!</definedName>
    <definedName name="a" localSheetId="19">[2]BASE!#REF!</definedName>
    <definedName name="a" localSheetId="21">[2]BASE!#REF!</definedName>
    <definedName name="a" localSheetId="20">[2]BASE!#REF!</definedName>
    <definedName name="a" localSheetId="30">[2]BASE!#REF!</definedName>
    <definedName name="a" localSheetId="24">[2]BASE!#REF!</definedName>
    <definedName name="a" localSheetId="31">[2]BASE!#REF!</definedName>
    <definedName name="a" localSheetId="29">[2]BASE!#REF!</definedName>
    <definedName name="a" localSheetId="27">[2]BASE!#REF!</definedName>
    <definedName name="a" localSheetId="26">[2]BASE!#REF!</definedName>
    <definedName name="a" localSheetId="28">[2]BASE!#REF!</definedName>
    <definedName name="a" localSheetId="25">[2]BASE!#REF!</definedName>
    <definedName name="a" localSheetId="18">[2]BASE!#REF!</definedName>
    <definedName name="a" localSheetId="13">[2]BASE!#REF!</definedName>
    <definedName name="a" localSheetId="14">[2]BASE!#REF!</definedName>
    <definedName name="a" localSheetId="16">[3]BASE!#REF!</definedName>
    <definedName name="a">[2]BASE!#REF!</definedName>
    <definedName name="A_IMPRESIÓN_IM" localSheetId="5">#REF!</definedName>
    <definedName name="A_IMPRESIÓN_IM" localSheetId="8">#REF!</definedName>
    <definedName name="A_IMPRESIÓN_IM" localSheetId="11">#REF!</definedName>
    <definedName name="A_IMPRESIÓN_IM" localSheetId="9">#REF!</definedName>
    <definedName name="A_IMPRESIÓN_IM" localSheetId="7">#REF!</definedName>
    <definedName name="A_IMPRESIÓN_IM" localSheetId="10">#REF!</definedName>
    <definedName name="A_IMPRESIÓN_IM" localSheetId="6">#REF!</definedName>
    <definedName name="A_IMPRESIÓN_IM" localSheetId="2">#REF!</definedName>
    <definedName name="A_IMPRESIÓN_IM" localSheetId="4">#REF!</definedName>
    <definedName name="A_IMPRESIÓN_IM" localSheetId="3">#REF!</definedName>
    <definedName name="A_IMPRESIÓN_IM" localSheetId="17">#REF!</definedName>
    <definedName name="A_IMPRESIÓN_IM" localSheetId="33">#REF!</definedName>
    <definedName name="A_IMPRESIÓN_IM" localSheetId="32">#REF!</definedName>
    <definedName name="A_IMPRESIÓN_IM" localSheetId="22">#REF!</definedName>
    <definedName name="A_IMPRESIÓN_IM" localSheetId="23">#REF!</definedName>
    <definedName name="A_IMPRESIÓN_IM" localSheetId="19">#REF!</definedName>
    <definedName name="A_IMPRESIÓN_IM" localSheetId="21">#REF!</definedName>
    <definedName name="A_IMPRESIÓN_IM" localSheetId="20">#REF!</definedName>
    <definedName name="A_IMPRESIÓN_IM" localSheetId="30">#REF!</definedName>
    <definedName name="A_IMPRESIÓN_IM" localSheetId="24">#REF!</definedName>
    <definedName name="A_IMPRESIÓN_IM" localSheetId="31">#REF!</definedName>
    <definedName name="A_IMPRESIÓN_IM" localSheetId="29">#REF!</definedName>
    <definedName name="A_IMPRESIÓN_IM" localSheetId="27">#REF!</definedName>
    <definedName name="A_IMPRESIÓN_IM" localSheetId="26">#REF!</definedName>
    <definedName name="A_IMPRESIÓN_IM" localSheetId="28">#REF!</definedName>
    <definedName name="A_IMPRESIÓN_IM" localSheetId="25">#REF!</definedName>
    <definedName name="A_IMPRESIÓN_IM" localSheetId="0">#REF!</definedName>
    <definedName name="A_IMPRESIÓN_IM" localSheetId="18">#REF!</definedName>
    <definedName name="ABR._89" localSheetId="1">'[4]ipc indice 2'!$L$1:$L$311</definedName>
    <definedName name="ABR._89" localSheetId="5">'[5]ipc indice 2'!$L$1:$L$311</definedName>
    <definedName name="ABR._89" localSheetId="8">'[5]ipc indice 2'!$L$1:$L$311</definedName>
    <definedName name="ABR._89" localSheetId="11">'[5]ipc indice 2'!$L$1:$L$311</definedName>
    <definedName name="ABR._89" localSheetId="9">'[5]ipc indice 2'!$L$1:$L$311</definedName>
    <definedName name="ABR._89" localSheetId="7">'[5]ipc indice 2'!$L$1:$L$311</definedName>
    <definedName name="ABR._89" localSheetId="10">'[5]ipc indice 2'!$L$1:$L$311</definedName>
    <definedName name="ABR._89" localSheetId="6">'[5]ipc indice 2'!$L$1:$L$311</definedName>
    <definedName name="ABR._89" localSheetId="2">'[5]ipc indice 2'!$L$1:$L$311</definedName>
    <definedName name="ABR._89" localSheetId="4">'[5]ipc indice 2'!$L$1:$L$311</definedName>
    <definedName name="ABR._89" localSheetId="3">'[5]ipc indice 2'!$L$1:$L$311</definedName>
    <definedName name="ABR._89" localSheetId="17">'[5]ipc indice 2'!$L$1:$L$311</definedName>
    <definedName name="ABR._89" localSheetId="33">'[5]ipc indice 2'!$L$1:$L$311</definedName>
    <definedName name="ABR._89" localSheetId="32">'[5]ipc indice 2'!$L$1:$L$311</definedName>
    <definedName name="ABR._89" localSheetId="22">'[5]ipc indice 2'!$L$1:$L$311</definedName>
    <definedName name="ABR._89" localSheetId="23">'[5]ipc indice 2'!$L$1:$L$311</definedName>
    <definedName name="ABR._89" localSheetId="19">'[5]ipc indice 2'!$L$1:$L$311</definedName>
    <definedName name="ABR._89" localSheetId="21">'[5]ipc indice 2'!$L$1:$L$311</definedName>
    <definedName name="ABR._89" localSheetId="20">'[5]ipc indice 2'!$L$1:$L$311</definedName>
    <definedName name="ABR._89" localSheetId="30">'[5]ipc indice 2'!$L$1:$L$311</definedName>
    <definedName name="ABR._89" localSheetId="24">'[5]ipc indice 2'!$L$1:$L$311</definedName>
    <definedName name="ABR._89" localSheetId="31">'[5]ipc indice 2'!$L$1:$L$311</definedName>
    <definedName name="ABR._89" localSheetId="29">'[5]ipc indice 2'!$L$1:$L$311</definedName>
    <definedName name="ABR._89" localSheetId="27">'[5]ipc indice 2'!$L$1:$L$311</definedName>
    <definedName name="ABR._89" localSheetId="26">'[5]ipc indice 2'!$L$1:$L$311</definedName>
    <definedName name="ABR._89" localSheetId="28">'[5]ipc indice 2'!$L$1:$L$311</definedName>
    <definedName name="ABR._89" localSheetId="25">'[5]ipc indice 2'!$L$1:$L$311</definedName>
    <definedName name="ABR._89" localSheetId="0">'[5]ipc indice 2'!$L$1:$L$311</definedName>
    <definedName name="ABR._89" localSheetId="18">'[5]ipc indice 2'!$L$1:$L$311</definedName>
    <definedName name="ABR._89" localSheetId="15">'[6]ipc indice 2'!$L$1:$L$311</definedName>
    <definedName name="ABR._89" localSheetId="12">'[5]ipc indice 2'!$L$1:$L$311</definedName>
    <definedName name="ABR._89" localSheetId="13">'[5]ipc indice 2'!$L$1:$L$311</definedName>
    <definedName name="ABR._89" localSheetId="14">'[5]ipc indice 2'!$L$1:$L$311</definedName>
    <definedName name="ABR._89" localSheetId="16">'[7]ipc indice 2'!$L$1:$L$311</definedName>
    <definedName name="AGO._89" localSheetId="1">'[4]ipc indice 2'!$P$1:$P$311</definedName>
    <definedName name="AGO._89" localSheetId="5">'[5]ipc indice 2'!$P$1:$P$311</definedName>
    <definedName name="AGO._89" localSheetId="8">'[5]ipc indice 2'!$P$1:$P$311</definedName>
    <definedName name="AGO._89" localSheetId="11">'[5]ipc indice 2'!$P$1:$P$311</definedName>
    <definedName name="AGO._89" localSheetId="9">'[5]ipc indice 2'!$P$1:$P$311</definedName>
    <definedName name="AGO._89" localSheetId="7">'[5]ipc indice 2'!$P$1:$P$311</definedName>
    <definedName name="AGO._89" localSheetId="10">'[5]ipc indice 2'!$P$1:$P$311</definedName>
    <definedName name="AGO._89" localSheetId="6">'[5]ipc indice 2'!$P$1:$P$311</definedName>
    <definedName name="AGO._89" localSheetId="2">'[5]ipc indice 2'!$P$1:$P$311</definedName>
    <definedName name="AGO._89" localSheetId="4">'[5]ipc indice 2'!$P$1:$P$311</definedName>
    <definedName name="AGO._89" localSheetId="3">'[5]ipc indice 2'!$P$1:$P$311</definedName>
    <definedName name="AGO._89" localSheetId="17">'[5]ipc indice 2'!$P$1:$P$311</definedName>
    <definedName name="AGO._89" localSheetId="33">'[5]ipc indice 2'!$P$1:$P$311</definedName>
    <definedName name="AGO._89" localSheetId="32">'[5]ipc indice 2'!$P$1:$P$311</definedName>
    <definedName name="AGO._89" localSheetId="22">'[5]ipc indice 2'!$P$1:$P$311</definedName>
    <definedName name="AGO._89" localSheetId="23">'[5]ipc indice 2'!$P$1:$P$311</definedName>
    <definedName name="AGO._89" localSheetId="19">'[5]ipc indice 2'!$P$1:$P$311</definedName>
    <definedName name="AGO._89" localSheetId="21">'[5]ipc indice 2'!$P$1:$P$311</definedName>
    <definedName name="AGO._89" localSheetId="20">'[5]ipc indice 2'!$P$1:$P$311</definedName>
    <definedName name="AGO._89" localSheetId="30">'[5]ipc indice 2'!$P$1:$P$311</definedName>
    <definedName name="AGO._89" localSheetId="24">'[5]ipc indice 2'!$P$1:$P$311</definedName>
    <definedName name="AGO._89" localSheetId="31">'[5]ipc indice 2'!$P$1:$P$311</definedName>
    <definedName name="AGO._89" localSheetId="29">'[5]ipc indice 2'!$P$1:$P$311</definedName>
    <definedName name="AGO._89" localSheetId="27">'[5]ipc indice 2'!$P$1:$P$311</definedName>
    <definedName name="AGO._89" localSheetId="26">'[5]ipc indice 2'!$P$1:$P$311</definedName>
    <definedName name="AGO._89" localSheetId="28">'[5]ipc indice 2'!$P$1:$P$311</definedName>
    <definedName name="AGO._89" localSheetId="25">'[5]ipc indice 2'!$P$1:$P$311</definedName>
    <definedName name="AGO._89" localSheetId="0">'[5]ipc indice 2'!$P$1:$P$311</definedName>
    <definedName name="AGO._89" localSheetId="18">'[5]ipc indice 2'!$P$1:$P$311</definedName>
    <definedName name="AGO._89" localSheetId="15">'[6]ipc indice 2'!$P$1:$P$311</definedName>
    <definedName name="AGO._89" localSheetId="12">'[5]ipc indice 2'!$P$1:$P$311</definedName>
    <definedName name="AGO._89" localSheetId="13">'[5]ipc indice 2'!$P$1:$P$311</definedName>
    <definedName name="AGO._89" localSheetId="14">'[5]ipc indice 2'!$P$1:$P$311</definedName>
    <definedName name="AGO._89" localSheetId="16">'[7]ipc indice 2'!$P$1:$P$311</definedName>
    <definedName name="AÑO" localSheetId="5">#REF!</definedName>
    <definedName name="AÑO" localSheetId="8">#REF!</definedName>
    <definedName name="AÑO" localSheetId="11">#REF!</definedName>
    <definedName name="AÑO" localSheetId="9">#REF!</definedName>
    <definedName name="AÑO" localSheetId="7">#REF!</definedName>
    <definedName name="AÑO" localSheetId="10">#REF!</definedName>
    <definedName name="AÑO" localSheetId="6">#REF!</definedName>
    <definedName name="AÑO" localSheetId="2">#REF!</definedName>
    <definedName name="AÑO" localSheetId="4">#REF!</definedName>
    <definedName name="AÑO" localSheetId="3">#REF!</definedName>
    <definedName name="AÑO" localSheetId="17">#REF!</definedName>
    <definedName name="AÑO" localSheetId="33">#REF!</definedName>
    <definedName name="AÑO" localSheetId="32">#REF!</definedName>
    <definedName name="AÑO" localSheetId="22">#REF!</definedName>
    <definedName name="AÑO" localSheetId="23">#REF!</definedName>
    <definedName name="AÑO" localSheetId="19">#REF!</definedName>
    <definedName name="AÑO" localSheetId="21">#REF!</definedName>
    <definedName name="AÑO" localSheetId="20">#REF!</definedName>
    <definedName name="AÑO" localSheetId="30">#REF!</definedName>
    <definedName name="AÑO" localSheetId="24">#REF!</definedName>
    <definedName name="AÑO" localSheetId="31">#REF!</definedName>
    <definedName name="AÑO" localSheetId="29">#REF!</definedName>
    <definedName name="AÑO" localSheetId="27">#REF!</definedName>
    <definedName name="AÑO" localSheetId="26">#REF!</definedName>
    <definedName name="AÑO" localSheetId="28">#REF!</definedName>
    <definedName name="AÑO" localSheetId="25">#REF!</definedName>
    <definedName name="AÑO" localSheetId="0">#REF!</definedName>
    <definedName name="AÑO" localSheetId="18">#REF!</definedName>
    <definedName name="_xlnm.Print_Area" localSheetId="1">'Area censada'!$A$1:$K$48</definedName>
    <definedName name="_xlnm.Print_Area" localSheetId="5">'Area nueva edificaciones'!$A$1:$L$37</definedName>
    <definedName name="_xlnm.Print_Area" localSheetId="8">'Area nueva No VIS'!$A$1:$L$39</definedName>
    <definedName name="_xlnm.Print_Area" localSheetId="11">'Area nueva otros destinos'!$A$1:$L$38</definedName>
    <definedName name="_xlnm.Print_Area" localSheetId="9">'Area nueva VIP'!$A$1:$L$38</definedName>
    <definedName name="_xlnm.Print_Area" localSheetId="7">'Area nueva VIS'!$A$1:$L$38</definedName>
    <definedName name="_xlnm.Print_Area" localSheetId="10">'Area nueva VIS 70-135smlm'!$A$1:$L$38</definedName>
    <definedName name="_xlnm.Print_Area" localSheetId="6">'Area nueva vivienda'!$A$1:$L$37</definedName>
    <definedName name="_xlnm.Print_Area" localSheetId="2">'Area proceso edificaciones'!$A$1:$L$35</definedName>
    <definedName name="_xlnm.Print_Area" localSheetId="4">'Area proceso otros destinos'!$A$1:$L$35</definedName>
    <definedName name="_xlnm.Print_Area" localSheetId="3">'Area proceso vivienda'!$A$1:$L$35</definedName>
    <definedName name="_xlnm.Print_Area" localSheetId="17">'Despachos cemento'!$A$1:$L$45</definedName>
    <definedName name="_xlnm.Print_Area" localSheetId="33">'Histórico ICCV'!$A$1:$L$44</definedName>
    <definedName name="_xlnm.Print_Area" localSheetId="32">'Histórico IPC'!$A$1:$L$44</definedName>
    <definedName name="_xlnm.Print_Area" localSheetId="22">'Histórico licencias No VIS'!$A$1:$L$45</definedName>
    <definedName name="_xlnm.Print_Area" localSheetId="23">'Histórico licencias otros dest'!$A$1:$L$46</definedName>
    <definedName name="_xlnm.Print_Area" localSheetId="19">'Histórico licencias total'!$A$1:$L$45</definedName>
    <definedName name="_xlnm.Print_Area" localSheetId="21">'Histórico licencias VIS'!$A$1:$L$45</definedName>
    <definedName name="_xlnm.Print_Area" localSheetId="20">'Histórico licencias vivienda'!$A$1:$L$45</definedName>
    <definedName name="_xlnm.Print_Area" localSheetId="30">'Histórico oferta vivienda'!$A$1:$L$46</definedName>
    <definedName name="_xlnm.Print_Area" localSheetId="24">'Histórico proyectos'!$A$1:$L$46</definedName>
    <definedName name="_xlnm.Print_Area" localSheetId="31">'Histórico rotación'!$A$1:$L$44</definedName>
    <definedName name="_xlnm.Print_Area" localSheetId="29">'Histórico ventas No VIS'!$A$1:$L$46</definedName>
    <definedName name="_xlnm.Print_Area" localSheetId="27">'Histórico ventas VIP'!$A$1:$L$46</definedName>
    <definedName name="_xlnm.Print_Area" localSheetId="26">'Histórico ventas VIS'!$A$1:$L$46</definedName>
    <definedName name="_xlnm.Print_Area" localSheetId="28">'Histórico ventas VIS 70-135sml'!$A$1:$L$46</definedName>
    <definedName name="_xlnm.Print_Area" localSheetId="25">'Histórico ventas vivienda'!$A$1:$L$46</definedName>
    <definedName name="_xlnm.Print_Area" localSheetId="0">Índice!$A$1:$L$31</definedName>
    <definedName name="_xlnm.Print_Area" localSheetId="18">'Insumos importados'!$A$1:$L$45</definedName>
    <definedName name="_xlnm.Print_Area" localSheetId="15">'Resumen empleo'!$A$1:$L$38</definedName>
    <definedName name="_xlnm.Print_Area" localSheetId="12">'Resumen licencias area'!$A$1:$K$42</definedName>
    <definedName name="_xlnm.Print_Area" localSheetId="13">'Resumen licencias unidades'!$A$1:$K$36</definedName>
    <definedName name="_xlnm.Print_Area" localSheetId="14">'Resumen precios y costos'!$A$1:$L$38</definedName>
    <definedName name="_xlnm.Print_Area" localSheetId="16">'Resumen ventas vivienda'!$A$1:$K$32</definedName>
    <definedName name="BASE" localSheetId="5">#REF!</definedName>
    <definedName name="BASE" localSheetId="8">#REF!</definedName>
    <definedName name="BASE" localSheetId="11">#REF!</definedName>
    <definedName name="BASE" localSheetId="9">#REF!</definedName>
    <definedName name="BASE" localSheetId="7">#REF!</definedName>
    <definedName name="BASE" localSheetId="10">#REF!</definedName>
    <definedName name="BASE" localSheetId="6">#REF!</definedName>
    <definedName name="BASE" localSheetId="2">#REF!</definedName>
    <definedName name="BASE" localSheetId="4">#REF!</definedName>
    <definedName name="BASE" localSheetId="3">#REF!</definedName>
    <definedName name="BASE" localSheetId="17">#REF!</definedName>
    <definedName name="BASE" localSheetId="33">#REF!</definedName>
    <definedName name="BASE" localSheetId="32">#REF!</definedName>
    <definedName name="BASE" localSheetId="22">#REF!</definedName>
    <definedName name="BASE" localSheetId="23">#REF!</definedName>
    <definedName name="BASE" localSheetId="19">#REF!</definedName>
    <definedName name="BASE" localSheetId="21">#REF!</definedName>
    <definedName name="BASE" localSheetId="20">#REF!</definedName>
    <definedName name="BASE" localSheetId="30">#REF!</definedName>
    <definedName name="BASE" localSheetId="24">#REF!</definedName>
    <definedName name="BASE" localSheetId="31">#REF!</definedName>
    <definedName name="BASE" localSheetId="29">#REF!</definedName>
    <definedName name="BASE" localSheetId="27">#REF!</definedName>
    <definedName name="BASE" localSheetId="26">#REF!</definedName>
    <definedName name="BASE" localSheetId="28">#REF!</definedName>
    <definedName name="BASE" localSheetId="25">#REF!</definedName>
    <definedName name="BASE" localSheetId="0">#REF!</definedName>
    <definedName name="BASE" localSheetId="18">#REF!</definedName>
    <definedName name="_xlnm.Database" localSheetId="1">[1]BASE!#REF!</definedName>
    <definedName name="_xlnm.Database" localSheetId="5">[8]BASE!#REF!</definedName>
    <definedName name="_xlnm.Database" localSheetId="8">[8]BASE!#REF!</definedName>
    <definedName name="_xlnm.Database" localSheetId="11">[8]BASE!#REF!</definedName>
    <definedName name="_xlnm.Database" localSheetId="9">[8]BASE!#REF!</definedName>
    <definedName name="_xlnm.Database" localSheetId="7">[8]BASE!#REF!</definedName>
    <definedName name="_xlnm.Database" localSheetId="10">[8]BASE!#REF!</definedName>
    <definedName name="_xlnm.Database" localSheetId="6">[8]BASE!#REF!</definedName>
    <definedName name="_xlnm.Database" localSheetId="2">[8]BASE!#REF!</definedName>
    <definedName name="_xlnm.Database" localSheetId="4">[8]BASE!#REF!</definedName>
    <definedName name="_xlnm.Database" localSheetId="3">[8]BASE!#REF!</definedName>
    <definedName name="_xlnm.Database" localSheetId="17">[8]BASE!#REF!</definedName>
    <definedName name="_xlnm.Database" localSheetId="33">[8]BASE!#REF!</definedName>
    <definedName name="_xlnm.Database" localSheetId="32">[8]BASE!#REF!</definedName>
    <definedName name="_xlnm.Database" localSheetId="22">[8]BASE!#REF!</definedName>
    <definedName name="_xlnm.Database" localSheetId="23">[8]BASE!#REF!</definedName>
    <definedName name="_xlnm.Database" localSheetId="19">[8]BASE!#REF!</definedName>
    <definedName name="_xlnm.Database" localSheetId="21">[8]BASE!#REF!</definedName>
    <definedName name="_xlnm.Database" localSheetId="20">[8]BASE!#REF!</definedName>
    <definedName name="_xlnm.Database" localSheetId="30">[8]BASE!#REF!</definedName>
    <definedName name="_xlnm.Database" localSheetId="24">[8]BASE!#REF!</definedName>
    <definedName name="_xlnm.Database" localSheetId="31">[8]BASE!#REF!</definedName>
    <definedName name="_xlnm.Database" localSheetId="29">[8]BASE!#REF!</definedName>
    <definedName name="_xlnm.Database" localSheetId="27">[8]BASE!#REF!</definedName>
    <definedName name="_xlnm.Database" localSheetId="26">[8]BASE!#REF!</definedName>
    <definedName name="_xlnm.Database" localSheetId="28">[8]BASE!#REF!</definedName>
    <definedName name="_xlnm.Database" localSheetId="25">[8]BASE!#REF!</definedName>
    <definedName name="_xlnm.Database" localSheetId="0">[2]BASE!#REF!</definedName>
    <definedName name="_xlnm.Database" localSheetId="18">[8]BASE!#REF!</definedName>
    <definedName name="_xlnm.Database" localSheetId="15">[9]BASE!#REF!</definedName>
    <definedName name="_xlnm.Database" localSheetId="12">[2]BASE!#REF!</definedName>
    <definedName name="_xlnm.Database" localSheetId="13">[2]BASE!#REF!</definedName>
    <definedName name="_xlnm.Database" localSheetId="14">[2]BASE!#REF!</definedName>
    <definedName name="_xlnm.Database" localSheetId="16">[3]BASE!#REF!</definedName>
    <definedName name="_xlnm.Database">[2]BASE!#REF!</definedName>
    <definedName name="BasePermanentes" localSheetId="5">#REF!</definedName>
    <definedName name="BasePermanentes" localSheetId="8">#REF!</definedName>
    <definedName name="BasePermanentes" localSheetId="11">#REF!</definedName>
    <definedName name="BasePermanentes" localSheetId="9">#REF!</definedName>
    <definedName name="BasePermanentes" localSheetId="7">#REF!</definedName>
    <definedName name="BasePermanentes" localSheetId="10">#REF!</definedName>
    <definedName name="BasePermanentes" localSheetId="6">#REF!</definedName>
    <definedName name="BasePermanentes" localSheetId="2">#REF!</definedName>
    <definedName name="BasePermanentes" localSheetId="4">#REF!</definedName>
    <definedName name="BasePermanentes" localSheetId="3">#REF!</definedName>
    <definedName name="BasePermanentes" localSheetId="17">#REF!</definedName>
    <definedName name="BasePermanentes" localSheetId="33">#REF!</definedName>
    <definedName name="BasePermanentes" localSheetId="32">#REF!</definedName>
    <definedName name="BasePermanentes" localSheetId="22">#REF!</definedName>
    <definedName name="BasePermanentes" localSheetId="23">#REF!</definedName>
    <definedName name="BasePermanentes" localSheetId="19">#REF!</definedName>
    <definedName name="BasePermanentes" localSheetId="21">#REF!</definedName>
    <definedName name="BasePermanentes" localSheetId="20">#REF!</definedName>
    <definedName name="BasePermanentes" localSheetId="30">#REF!</definedName>
    <definedName name="BasePermanentes" localSheetId="24">#REF!</definedName>
    <definedName name="BasePermanentes" localSheetId="31">#REF!</definedName>
    <definedName name="BasePermanentes" localSheetId="29">#REF!</definedName>
    <definedName name="BasePermanentes" localSheetId="27">#REF!</definedName>
    <definedName name="BasePermanentes" localSheetId="26">#REF!</definedName>
    <definedName name="BasePermanentes" localSheetId="28">#REF!</definedName>
    <definedName name="BasePermanentes" localSheetId="25">#REF!</definedName>
    <definedName name="BasePermanentes" localSheetId="0">#REF!</definedName>
    <definedName name="BasePermanentes" localSheetId="18">#REF!</definedName>
    <definedName name="BASETRANSITORIOS" localSheetId="5">#REF!</definedName>
    <definedName name="BASETRANSITORIOS" localSheetId="8">#REF!</definedName>
    <definedName name="BASETRANSITORIOS" localSheetId="11">#REF!</definedName>
    <definedName name="BASETRANSITORIOS" localSheetId="9">#REF!</definedName>
    <definedName name="BASETRANSITORIOS" localSheetId="7">#REF!</definedName>
    <definedName name="BASETRANSITORIOS" localSheetId="10">#REF!</definedName>
    <definedName name="BASETRANSITORIOS" localSheetId="6">#REF!</definedName>
    <definedName name="BASETRANSITORIOS" localSheetId="2">#REF!</definedName>
    <definedName name="BASETRANSITORIOS" localSheetId="4">#REF!</definedName>
    <definedName name="BASETRANSITORIOS" localSheetId="3">#REF!</definedName>
    <definedName name="BASETRANSITORIOS" localSheetId="17">#REF!</definedName>
    <definedName name="BASETRANSITORIOS" localSheetId="33">#REF!</definedName>
    <definedName name="BASETRANSITORIOS" localSheetId="32">#REF!</definedName>
    <definedName name="BASETRANSITORIOS" localSheetId="22">#REF!</definedName>
    <definedName name="BASETRANSITORIOS" localSheetId="23">#REF!</definedName>
    <definedName name="BASETRANSITORIOS" localSheetId="19">#REF!</definedName>
    <definedName name="BASETRANSITORIOS" localSheetId="21">#REF!</definedName>
    <definedName name="BASETRANSITORIOS" localSheetId="20">#REF!</definedName>
    <definedName name="BASETRANSITORIOS" localSheetId="30">#REF!</definedName>
    <definedName name="BASETRANSITORIOS" localSheetId="24">#REF!</definedName>
    <definedName name="BASETRANSITORIOS" localSheetId="31">#REF!</definedName>
    <definedName name="BASETRANSITORIOS" localSheetId="29">#REF!</definedName>
    <definedName name="BASETRANSITORIOS" localSheetId="27">#REF!</definedName>
    <definedName name="BASETRANSITORIOS" localSheetId="26">#REF!</definedName>
    <definedName name="BASETRANSITORIOS" localSheetId="28">#REF!</definedName>
    <definedName name="BASETRANSITORIOS" localSheetId="25">#REF!</definedName>
    <definedName name="BASETRANSITORIOS" localSheetId="0">#REF!</definedName>
    <definedName name="BASETRANSITORIOS" localSheetId="18">#REF!</definedName>
    <definedName name="BASETRANSITORIOS1" localSheetId="5">#REF!</definedName>
    <definedName name="BASETRANSITORIOS1" localSheetId="8">#REF!</definedName>
    <definedName name="BASETRANSITORIOS1" localSheetId="11">#REF!</definedName>
    <definedName name="BASETRANSITORIOS1" localSheetId="9">#REF!</definedName>
    <definedName name="BASETRANSITORIOS1" localSheetId="7">#REF!</definedName>
    <definedName name="BASETRANSITORIOS1" localSheetId="10">#REF!</definedName>
    <definedName name="BASETRANSITORIOS1" localSheetId="6">#REF!</definedName>
    <definedName name="BASETRANSITORIOS1" localSheetId="2">#REF!</definedName>
    <definedName name="BASETRANSITORIOS1" localSheetId="4">#REF!</definedName>
    <definedName name="BASETRANSITORIOS1" localSheetId="3">#REF!</definedName>
    <definedName name="BASETRANSITORIOS1" localSheetId="17">#REF!</definedName>
    <definedName name="BASETRANSITORIOS1" localSheetId="33">#REF!</definedName>
    <definedName name="BASETRANSITORIOS1" localSheetId="32">#REF!</definedName>
    <definedName name="BASETRANSITORIOS1" localSheetId="22">#REF!</definedName>
    <definedName name="BASETRANSITORIOS1" localSheetId="23">#REF!</definedName>
    <definedName name="BASETRANSITORIOS1" localSheetId="19">#REF!</definedName>
    <definedName name="BASETRANSITORIOS1" localSheetId="21">#REF!</definedName>
    <definedName name="BASETRANSITORIOS1" localSheetId="20">#REF!</definedName>
    <definedName name="BASETRANSITORIOS1" localSheetId="30">#REF!</definedName>
    <definedName name="BASETRANSITORIOS1" localSheetId="24">#REF!</definedName>
    <definedName name="BASETRANSITORIOS1" localSheetId="31">#REF!</definedName>
    <definedName name="BASETRANSITORIOS1" localSheetId="29">#REF!</definedName>
    <definedName name="BASETRANSITORIOS1" localSheetId="27">#REF!</definedName>
    <definedName name="BASETRANSITORIOS1" localSheetId="26">#REF!</definedName>
    <definedName name="BASETRANSITORIOS1" localSheetId="28">#REF!</definedName>
    <definedName name="BASETRANSITORIOS1" localSheetId="25">#REF!</definedName>
    <definedName name="BASETRANSITORIOS1" localSheetId="0">#REF!</definedName>
    <definedName name="BASETRANSITORIOS1" localSheetId="18">#REF!</definedName>
    <definedName name="BaseTransitorios2" localSheetId="5">#REF!</definedName>
    <definedName name="BaseTransitorios2" localSheetId="8">#REF!</definedName>
    <definedName name="BaseTransitorios2" localSheetId="11">#REF!</definedName>
    <definedName name="BaseTransitorios2" localSheetId="9">#REF!</definedName>
    <definedName name="BaseTransitorios2" localSheetId="7">#REF!</definedName>
    <definedName name="BaseTransitorios2" localSheetId="10">#REF!</definedName>
    <definedName name="BaseTransitorios2" localSheetId="6">#REF!</definedName>
    <definedName name="BaseTransitorios2" localSheetId="2">#REF!</definedName>
    <definedName name="BaseTransitorios2" localSheetId="4">#REF!</definedName>
    <definedName name="BaseTransitorios2" localSheetId="3">#REF!</definedName>
    <definedName name="BaseTransitorios2" localSheetId="17">#REF!</definedName>
    <definedName name="BaseTransitorios2" localSheetId="33">#REF!</definedName>
    <definedName name="BaseTransitorios2" localSheetId="32">#REF!</definedName>
    <definedName name="BaseTransitorios2" localSheetId="22">#REF!</definedName>
    <definedName name="BaseTransitorios2" localSheetId="23">#REF!</definedName>
    <definedName name="BaseTransitorios2" localSheetId="19">#REF!</definedName>
    <definedName name="BaseTransitorios2" localSheetId="21">#REF!</definedName>
    <definedName name="BaseTransitorios2" localSheetId="20">#REF!</definedName>
    <definedName name="BaseTransitorios2" localSheetId="30">#REF!</definedName>
    <definedName name="BaseTransitorios2" localSheetId="24">#REF!</definedName>
    <definedName name="BaseTransitorios2" localSheetId="31">#REF!</definedName>
    <definedName name="BaseTransitorios2" localSheetId="29">#REF!</definedName>
    <definedName name="BaseTransitorios2" localSheetId="27">#REF!</definedName>
    <definedName name="BaseTransitorios2" localSheetId="26">#REF!</definedName>
    <definedName name="BaseTransitorios2" localSheetId="28">#REF!</definedName>
    <definedName name="BaseTransitorios2" localSheetId="25">#REF!</definedName>
    <definedName name="BaseTransitorios2" localSheetId="0">#REF!</definedName>
    <definedName name="BaseTransitorios2" localSheetId="18">#REF!</definedName>
    <definedName name="BaseTransitorios3" localSheetId="5">#REF!</definedName>
    <definedName name="BaseTransitorios3" localSheetId="8">#REF!</definedName>
    <definedName name="BaseTransitorios3" localSheetId="11">#REF!</definedName>
    <definedName name="BaseTransitorios3" localSheetId="9">#REF!</definedName>
    <definedName name="BaseTransitorios3" localSheetId="7">#REF!</definedName>
    <definedName name="BaseTransitorios3" localSheetId="10">#REF!</definedName>
    <definedName name="BaseTransitorios3" localSheetId="6">#REF!</definedName>
    <definedName name="BaseTransitorios3" localSheetId="2">#REF!</definedName>
    <definedName name="BaseTransitorios3" localSheetId="4">#REF!</definedName>
    <definedName name="BaseTransitorios3" localSheetId="3">#REF!</definedName>
    <definedName name="BaseTransitorios3" localSheetId="17">#REF!</definedName>
    <definedName name="BaseTransitorios3" localSheetId="33">#REF!</definedName>
    <definedName name="BaseTransitorios3" localSheetId="32">#REF!</definedName>
    <definedName name="BaseTransitorios3" localSheetId="22">#REF!</definedName>
    <definedName name="BaseTransitorios3" localSheetId="23">#REF!</definedName>
    <definedName name="BaseTransitorios3" localSheetId="19">#REF!</definedName>
    <definedName name="BaseTransitorios3" localSheetId="21">#REF!</definedName>
    <definedName name="BaseTransitorios3" localSheetId="20">#REF!</definedName>
    <definedName name="BaseTransitorios3" localSheetId="30">#REF!</definedName>
    <definedName name="BaseTransitorios3" localSheetId="24">#REF!</definedName>
    <definedName name="BaseTransitorios3" localSheetId="31">#REF!</definedName>
    <definedName name="BaseTransitorios3" localSheetId="29">#REF!</definedName>
    <definedName name="BaseTransitorios3" localSheetId="27">#REF!</definedName>
    <definedName name="BaseTransitorios3" localSheetId="26">#REF!</definedName>
    <definedName name="BaseTransitorios3" localSheetId="28">#REF!</definedName>
    <definedName name="BaseTransitorios3" localSheetId="25">#REF!</definedName>
    <definedName name="BaseTransitorios3" localSheetId="0">#REF!</definedName>
    <definedName name="BaseTransitorios3" localSheetId="18">#REF!</definedName>
    <definedName name="CRIT" localSheetId="5">#REF!</definedName>
    <definedName name="CRIT" localSheetId="8">#REF!</definedName>
    <definedName name="CRIT" localSheetId="11">#REF!</definedName>
    <definedName name="CRIT" localSheetId="9">#REF!</definedName>
    <definedName name="CRIT" localSheetId="7">#REF!</definedName>
    <definedName name="CRIT" localSheetId="10">#REF!</definedName>
    <definedName name="CRIT" localSheetId="6">#REF!</definedName>
    <definedName name="CRIT" localSheetId="2">#REF!</definedName>
    <definedName name="CRIT" localSheetId="4">#REF!</definedName>
    <definedName name="CRIT" localSheetId="3">#REF!</definedName>
    <definedName name="CRIT" localSheetId="17">#REF!</definedName>
    <definedName name="CRIT" localSheetId="33">#REF!</definedName>
    <definedName name="CRIT" localSheetId="32">#REF!</definedName>
    <definedName name="CRIT" localSheetId="22">#REF!</definedName>
    <definedName name="CRIT" localSheetId="23">#REF!</definedName>
    <definedName name="CRIT" localSheetId="19">#REF!</definedName>
    <definedName name="CRIT" localSheetId="21">#REF!</definedName>
    <definedName name="CRIT" localSheetId="20">#REF!</definedName>
    <definedName name="CRIT" localSheetId="30">#REF!</definedName>
    <definedName name="CRIT" localSheetId="24">#REF!</definedName>
    <definedName name="CRIT" localSheetId="31">#REF!</definedName>
    <definedName name="CRIT" localSheetId="29">#REF!</definedName>
    <definedName name="CRIT" localSheetId="27">#REF!</definedName>
    <definedName name="CRIT" localSheetId="26">#REF!</definedName>
    <definedName name="CRIT" localSheetId="28">#REF!</definedName>
    <definedName name="CRIT" localSheetId="25">#REF!</definedName>
    <definedName name="CRIT" localSheetId="0">#REF!</definedName>
    <definedName name="CRIT" localSheetId="18">#REF!</definedName>
    <definedName name="CRIT2">#N/A</definedName>
    <definedName name="DIC._88" localSheetId="1">'[4]ipc indice 2'!$H$1:$H$311</definedName>
    <definedName name="DIC._88" localSheetId="5">'[5]ipc indice 2'!$H$1:$H$311</definedName>
    <definedName name="DIC._88" localSheetId="8">'[5]ipc indice 2'!$H$1:$H$311</definedName>
    <definedName name="DIC._88" localSheetId="11">'[5]ipc indice 2'!$H$1:$H$311</definedName>
    <definedName name="DIC._88" localSheetId="9">'[5]ipc indice 2'!$H$1:$H$311</definedName>
    <definedName name="DIC._88" localSheetId="7">'[5]ipc indice 2'!$H$1:$H$311</definedName>
    <definedName name="DIC._88" localSheetId="10">'[5]ipc indice 2'!$H$1:$H$311</definedName>
    <definedName name="DIC._88" localSheetId="6">'[5]ipc indice 2'!$H$1:$H$311</definedName>
    <definedName name="DIC._88" localSheetId="2">'[5]ipc indice 2'!$H$1:$H$311</definedName>
    <definedName name="DIC._88" localSheetId="4">'[5]ipc indice 2'!$H$1:$H$311</definedName>
    <definedName name="DIC._88" localSheetId="3">'[5]ipc indice 2'!$H$1:$H$311</definedName>
    <definedName name="DIC._88" localSheetId="17">'[5]ipc indice 2'!$H$1:$H$311</definedName>
    <definedName name="DIC._88" localSheetId="33">'[5]ipc indice 2'!$H$1:$H$311</definedName>
    <definedName name="DIC._88" localSheetId="32">'[5]ipc indice 2'!$H$1:$H$311</definedName>
    <definedName name="DIC._88" localSheetId="22">'[5]ipc indice 2'!$H$1:$H$311</definedName>
    <definedName name="DIC._88" localSheetId="23">'[5]ipc indice 2'!$H$1:$H$311</definedName>
    <definedName name="DIC._88" localSheetId="19">'[5]ipc indice 2'!$H$1:$H$311</definedName>
    <definedName name="DIC._88" localSheetId="21">'[5]ipc indice 2'!$H$1:$H$311</definedName>
    <definedName name="DIC._88" localSheetId="20">'[5]ipc indice 2'!$H$1:$H$311</definedName>
    <definedName name="DIC._88" localSheetId="30">'[5]ipc indice 2'!$H$1:$H$311</definedName>
    <definedName name="DIC._88" localSheetId="24">'[5]ipc indice 2'!$H$1:$H$311</definedName>
    <definedName name="DIC._88" localSheetId="31">'[5]ipc indice 2'!$H$1:$H$311</definedName>
    <definedName name="DIC._88" localSheetId="29">'[5]ipc indice 2'!$H$1:$H$311</definedName>
    <definedName name="DIC._88" localSheetId="27">'[5]ipc indice 2'!$H$1:$H$311</definedName>
    <definedName name="DIC._88" localSheetId="26">'[5]ipc indice 2'!$H$1:$H$311</definedName>
    <definedName name="DIC._88" localSheetId="28">'[5]ipc indice 2'!$H$1:$H$311</definedName>
    <definedName name="DIC._88" localSheetId="25">'[5]ipc indice 2'!$H$1:$H$311</definedName>
    <definedName name="DIC._88" localSheetId="0">'[5]ipc indice 2'!$H$1:$H$311</definedName>
    <definedName name="DIC._88" localSheetId="18">'[5]ipc indice 2'!$H$1:$H$311</definedName>
    <definedName name="DIC._88" localSheetId="15">'[6]ipc indice 2'!$H$1:$H$311</definedName>
    <definedName name="DIC._88" localSheetId="12">'[5]ipc indice 2'!$H$1:$H$311</definedName>
    <definedName name="DIC._88" localSheetId="13">'[5]ipc indice 2'!$H$1:$H$311</definedName>
    <definedName name="DIC._88" localSheetId="14">'[5]ipc indice 2'!$H$1:$H$311</definedName>
    <definedName name="DIC._88" localSheetId="16">'[7]ipc indice 2'!$H$1:$H$311</definedName>
    <definedName name="DIC._89" localSheetId="1">'[4]ipc indice 2'!$T$1:$T$311</definedName>
    <definedName name="DIC._89" localSheetId="5">'[5]ipc indice 2'!$T$1:$T$311</definedName>
    <definedName name="DIC._89" localSheetId="8">'[5]ipc indice 2'!$T$1:$T$311</definedName>
    <definedName name="DIC._89" localSheetId="11">'[5]ipc indice 2'!$T$1:$T$311</definedName>
    <definedName name="DIC._89" localSheetId="9">'[5]ipc indice 2'!$T$1:$T$311</definedName>
    <definedName name="DIC._89" localSheetId="7">'[5]ipc indice 2'!$T$1:$T$311</definedName>
    <definedName name="DIC._89" localSheetId="10">'[5]ipc indice 2'!$T$1:$T$311</definedName>
    <definedName name="DIC._89" localSheetId="6">'[5]ipc indice 2'!$T$1:$T$311</definedName>
    <definedName name="DIC._89" localSheetId="2">'[5]ipc indice 2'!$T$1:$T$311</definedName>
    <definedName name="DIC._89" localSheetId="4">'[5]ipc indice 2'!$T$1:$T$311</definedName>
    <definedName name="DIC._89" localSheetId="3">'[5]ipc indice 2'!$T$1:$T$311</definedName>
    <definedName name="DIC._89" localSheetId="17">'[5]ipc indice 2'!$T$1:$T$311</definedName>
    <definedName name="DIC._89" localSheetId="33">'[5]ipc indice 2'!$T$1:$T$311</definedName>
    <definedName name="DIC._89" localSheetId="32">'[5]ipc indice 2'!$T$1:$T$311</definedName>
    <definedName name="DIC._89" localSheetId="22">'[5]ipc indice 2'!$T$1:$T$311</definedName>
    <definedName name="DIC._89" localSheetId="23">'[5]ipc indice 2'!$T$1:$T$311</definedName>
    <definedName name="DIC._89" localSheetId="19">'[5]ipc indice 2'!$T$1:$T$311</definedName>
    <definedName name="DIC._89" localSheetId="21">'[5]ipc indice 2'!$T$1:$T$311</definedName>
    <definedName name="DIC._89" localSheetId="20">'[5]ipc indice 2'!$T$1:$T$311</definedName>
    <definedName name="DIC._89" localSheetId="30">'[5]ipc indice 2'!$T$1:$T$311</definedName>
    <definedName name="DIC._89" localSheetId="24">'[5]ipc indice 2'!$T$1:$T$311</definedName>
    <definedName name="DIC._89" localSheetId="31">'[5]ipc indice 2'!$T$1:$T$311</definedName>
    <definedName name="DIC._89" localSheetId="29">'[5]ipc indice 2'!$T$1:$T$311</definedName>
    <definedName name="DIC._89" localSheetId="27">'[5]ipc indice 2'!$T$1:$T$311</definedName>
    <definedName name="DIC._89" localSheetId="26">'[5]ipc indice 2'!$T$1:$T$311</definedName>
    <definedName name="DIC._89" localSheetId="28">'[5]ipc indice 2'!$T$1:$T$311</definedName>
    <definedName name="DIC._89" localSheetId="25">'[5]ipc indice 2'!$T$1:$T$311</definedName>
    <definedName name="DIC._89" localSheetId="0">'[5]ipc indice 2'!$T$1:$T$311</definedName>
    <definedName name="DIC._89" localSheetId="18">'[5]ipc indice 2'!$T$1:$T$311</definedName>
    <definedName name="DIC._89" localSheetId="15">'[6]ipc indice 2'!$T$1:$T$311</definedName>
    <definedName name="DIC._89" localSheetId="12">'[5]ipc indice 2'!$T$1:$T$311</definedName>
    <definedName name="DIC._89" localSheetId="13">'[5]ipc indice 2'!$T$1:$T$311</definedName>
    <definedName name="DIC._89" localSheetId="14">'[5]ipc indice 2'!$T$1:$T$311</definedName>
    <definedName name="DIC._89" localSheetId="16">'[7]ipc indice 2'!$T$1:$T$311</definedName>
    <definedName name="ENE._89" localSheetId="1">'[4]ipc indice 2'!$I$1:$I$311</definedName>
    <definedName name="ENE._89" localSheetId="5">'[5]ipc indice 2'!$I$1:$I$311</definedName>
    <definedName name="ENE._89" localSheetId="8">'[5]ipc indice 2'!$I$1:$I$311</definedName>
    <definedName name="ENE._89" localSheetId="11">'[5]ipc indice 2'!$I$1:$I$311</definedName>
    <definedName name="ENE._89" localSheetId="9">'[5]ipc indice 2'!$I$1:$I$311</definedName>
    <definedName name="ENE._89" localSheetId="7">'[5]ipc indice 2'!$I$1:$I$311</definedName>
    <definedName name="ENE._89" localSheetId="10">'[5]ipc indice 2'!$I$1:$I$311</definedName>
    <definedName name="ENE._89" localSheetId="6">'[5]ipc indice 2'!$I$1:$I$311</definedName>
    <definedName name="ENE._89" localSheetId="2">'[5]ipc indice 2'!$I$1:$I$311</definedName>
    <definedName name="ENE._89" localSheetId="4">'[5]ipc indice 2'!$I$1:$I$311</definedName>
    <definedName name="ENE._89" localSheetId="3">'[5]ipc indice 2'!$I$1:$I$311</definedName>
    <definedName name="ENE._89" localSheetId="17">'[5]ipc indice 2'!$I$1:$I$311</definedName>
    <definedName name="ENE._89" localSheetId="33">'[5]ipc indice 2'!$I$1:$I$311</definedName>
    <definedName name="ENE._89" localSheetId="32">'[5]ipc indice 2'!$I$1:$I$311</definedName>
    <definedName name="ENE._89" localSheetId="22">'[5]ipc indice 2'!$I$1:$I$311</definedName>
    <definedName name="ENE._89" localSheetId="23">'[5]ipc indice 2'!$I$1:$I$311</definedName>
    <definedName name="ENE._89" localSheetId="19">'[5]ipc indice 2'!$I$1:$I$311</definedName>
    <definedName name="ENE._89" localSheetId="21">'[5]ipc indice 2'!$I$1:$I$311</definedName>
    <definedName name="ENE._89" localSheetId="20">'[5]ipc indice 2'!$I$1:$I$311</definedName>
    <definedName name="ENE._89" localSheetId="30">'[5]ipc indice 2'!$I$1:$I$311</definedName>
    <definedName name="ENE._89" localSheetId="24">'[5]ipc indice 2'!$I$1:$I$311</definedName>
    <definedName name="ENE._89" localSheetId="31">'[5]ipc indice 2'!$I$1:$I$311</definedName>
    <definedName name="ENE._89" localSheetId="29">'[5]ipc indice 2'!$I$1:$I$311</definedName>
    <definedName name="ENE._89" localSheetId="27">'[5]ipc indice 2'!$I$1:$I$311</definedName>
    <definedName name="ENE._89" localSheetId="26">'[5]ipc indice 2'!$I$1:$I$311</definedName>
    <definedName name="ENE._89" localSheetId="28">'[5]ipc indice 2'!$I$1:$I$311</definedName>
    <definedName name="ENE._89" localSheetId="25">'[5]ipc indice 2'!$I$1:$I$311</definedName>
    <definedName name="ENE._89" localSheetId="0">'[5]ipc indice 2'!$I$1:$I$311</definedName>
    <definedName name="ENE._89" localSheetId="18">'[5]ipc indice 2'!$I$1:$I$311</definedName>
    <definedName name="ENE._89" localSheetId="15">'[6]ipc indice 2'!$I$1:$I$311</definedName>
    <definedName name="ENE._89" localSheetId="12">'[5]ipc indice 2'!$I$1:$I$311</definedName>
    <definedName name="ENE._89" localSheetId="13">'[5]ipc indice 2'!$I$1:$I$311</definedName>
    <definedName name="ENE._89" localSheetId="14">'[5]ipc indice 2'!$I$1:$I$311</definedName>
    <definedName name="ENE._89" localSheetId="16">'[7]ipc indice 2'!$I$1:$I$311</definedName>
    <definedName name="ENE._90" localSheetId="1">'[4]ipc indice 2'!$U$1:$U$311</definedName>
    <definedName name="ENE._90" localSheetId="5">'[5]ipc indice 2'!$U$1:$U$311</definedName>
    <definedName name="ENE._90" localSheetId="8">'[5]ipc indice 2'!$U$1:$U$311</definedName>
    <definedName name="ENE._90" localSheetId="11">'[5]ipc indice 2'!$U$1:$U$311</definedName>
    <definedName name="ENE._90" localSheetId="9">'[5]ipc indice 2'!$U$1:$U$311</definedName>
    <definedName name="ENE._90" localSheetId="7">'[5]ipc indice 2'!$U$1:$U$311</definedName>
    <definedName name="ENE._90" localSheetId="10">'[5]ipc indice 2'!$U$1:$U$311</definedName>
    <definedName name="ENE._90" localSheetId="6">'[5]ipc indice 2'!$U$1:$U$311</definedName>
    <definedName name="ENE._90" localSheetId="2">'[5]ipc indice 2'!$U$1:$U$311</definedName>
    <definedName name="ENE._90" localSheetId="4">'[5]ipc indice 2'!$U$1:$U$311</definedName>
    <definedName name="ENE._90" localSheetId="3">'[5]ipc indice 2'!$U$1:$U$311</definedName>
    <definedName name="ENE._90" localSheetId="17">'[5]ipc indice 2'!$U$1:$U$311</definedName>
    <definedName name="ENE._90" localSheetId="33">'[5]ipc indice 2'!$U$1:$U$311</definedName>
    <definedName name="ENE._90" localSheetId="32">'[5]ipc indice 2'!$U$1:$U$311</definedName>
    <definedName name="ENE._90" localSheetId="22">'[5]ipc indice 2'!$U$1:$U$311</definedName>
    <definedName name="ENE._90" localSheetId="23">'[5]ipc indice 2'!$U$1:$U$311</definedName>
    <definedName name="ENE._90" localSheetId="19">'[5]ipc indice 2'!$U$1:$U$311</definedName>
    <definedName name="ENE._90" localSheetId="21">'[5]ipc indice 2'!$U$1:$U$311</definedName>
    <definedName name="ENE._90" localSheetId="20">'[5]ipc indice 2'!$U$1:$U$311</definedName>
    <definedName name="ENE._90" localSheetId="30">'[5]ipc indice 2'!$U$1:$U$311</definedName>
    <definedName name="ENE._90" localSheetId="24">'[5]ipc indice 2'!$U$1:$U$311</definedName>
    <definedName name="ENE._90" localSheetId="31">'[5]ipc indice 2'!$U$1:$U$311</definedName>
    <definedName name="ENE._90" localSheetId="29">'[5]ipc indice 2'!$U$1:$U$311</definedName>
    <definedName name="ENE._90" localSheetId="27">'[5]ipc indice 2'!$U$1:$U$311</definedName>
    <definedName name="ENE._90" localSheetId="26">'[5]ipc indice 2'!$U$1:$U$311</definedName>
    <definedName name="ENE._90" localSheetId="28">'[5]ipc indice 2'!$U$1:$U$311</definedName>
    <definedName name="ENE._90" localSheetId="25">'[5]ipc indice 2'!$U$1:$U$311</definedName>
    <definedName name="ENE._90" localSheetId="0">'[5]ipc indice 2'!$U$1:$U$311</definedName>
    <definedName name="ENE._90" localSheetId="18">'[5]ipc indice 2'!$U$1:$U$311</definedName>
    <definedName name="ENE._90" localSheetId="15">'[6]ipc indice 2'!$U$1:$U$311</definedName>
    <definedName name="ENE._90" localSheetId="12">'[5]ipc indice 2'!$U$1:$U$311</definedName>
    <definedName name="ENE._90" localSheetId="13">'[5]ipc indice 2'!$U$1:$U$311</definedName>
    <definedName name="ENE._90" localSheetId="14">'[5]ipc indice 2'!$U$1:$U$311</definedName>
    <definedName name="ENE._90" localSheetId="16">'[7]ipc indice 2'!$U$1:$U$311</definedName>
    <definedName name="FEB._89" localSheetId="1">'[4]ipc indice 2'!$J$1:$J$311</definedName>
    <definedName name="FEB._89" localSheetId="5">'[5]ipc indice 2'!$J$1:$J$311</definedName>
    <definedName name="FEB._89" localSheetId="8">'[5]ipc indice 2'!$J$1:$J$311</definedName>
    <definedName name="FEB._89" localSheetId="11">'[5]ipc indice 2'!$J$1:$J$311</definedName>
    <definedName name="FEB._89" localSheetId="9">'[5]ipc indice 2'!$J$1:$J$311</definedName>
    <definedName name="FEB._89" localSheetId="7">'[5]ipc indice 2'!$J$1:$J$311</definedName>
    <definedName name="FEB._89" localSheetId="10">'[5]ipc indice 2'!$J$1:$J$311</definedName>
    <definedName name="FEB._89" localSheetId="6">'[5]ipc indice 2'!$J$1:$J$311</definedName>
    <definedName name="FEB._89" localSheetId="2">'[5]ipc indice 2'!$J$1:$J$311</definedName>
    <definedName name="FEB._89" localSheetId="4">'[5]ipc indice 2'!$J$1:$J$311</definedName>
    <definedName name="FEB._89" localSheetId="3">'[5]ipc indice 2'!$J$1:$J$311</definedName>
    <definedName name="FEB._89" localSheetId="17">'[5]ipc indice 2'!$J$1:$J$311</definedName>
    <definedName name="FEB._89" localSheetId="33">'[5]ipc indice 2'!$J$1:$J$311</definedName>
    <definedName name="FEB._89" localSheetId="32">'[5]ipc indice 2'!$J$1:$J$311</definedName>
    <definedName name="FEB._89" localSheetId="22">'[5]ipc indice 2'!$J$1:$J$311</definedName>
    <definedName name="FEB._89" localSheetId="23">'[5]ipc indice 2'!$J$1:$J$311</definedName>
    <definedName name="FEB._89" localSheetId="19">'[5]ipc indice 2'!$J$1:$J$311</definedName>
    <definedName name="FEB._89" localSheetId="21">'[5]ipc indice 2'!$J$1:$J$311</definedName>
    <definedName name="FEB._89" localSheetId="20">'[5]ipc indice 2'!$J$1:$J$311</definedName>
    <definedName name="FEB._89" localSheetId="30">'[5]ipc indice 2'!$J$1:$J$311</definedName>
    <definedName name="FEB._89" localSheetId="24">'[5]ipc indice 2'!$J$1:$J$311</definedName>
    <definedName name="FEB._89" localSheetId="31">'[5]ipc indice 2'!$J$1:$J$311</definedName>
    <definedName name="FEB._89" localSheetId="29">'[5]ipc indice 2'!$J$1:$J$311</definedName>
    <definedName name="FEB._89" localSheetId="27">'[5]ipc indice 2'!$J$1:$J$311</definedName>
    <definedName name="FEB._89" localSheetId="26">'[5]ipc indice 2'!$J$1:$J$311</definedName>
    <definedName name="FEB._89" localSheetId="28">'[5]ipc indice 2'!$J$1:$J$311</definedName>
    <definedName name="FEB._89" localSheetId="25">'[5]ipc indice 2'!$J$1:$J$311</definedName>
    <definedName name="FEB._89" localSheetId="0">'[5]ipc indice 2'!$J$1:$J$311</definedName>
    <definedName name="FEB._89" localSheetId="18">'[5]ipc indice 2'!$J$1:$J$311</definedName>
    <definedName name="FEB._89" localSheetId="15">'[6]ipc indice 2'!$J$1:$J$311</definedName>
    <definedName name="FEB._89" localSheetId="12">'[5]ipc indice 2'!$J$1:$J$311</definedName>
    <definedName name="FEB._89" localSheetId="13">'[5]ipc indice 2'!$J$1:$J$311</definedName>
    <definedName name="FEB._89" localSheetId="14">'[5]ipc indice 2'!$J$1:$J$311</definedName>
    <definedName name="FEB._89" localSheetId="16">'[7]ipc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5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33" hidden="1">{"'Hoja1'!$A$2:$E$19"}</definedName>
    <definedName name="HTML_Control" localSheetId="32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30" hidden="1">{"'Hoja1'!$A$2:$E$19"}</definedName>
    <definedName name="HTML_Control" localSheetId="24" hidden="1">{"'Hoja1'!$A$2:$E$19"}</definedName>
    <definedName name="HTML_Control" localSheetId="31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6" hidden="1">{"'Hoja1'!$A$2:$E$19"}</definedName>
    <definedName name="HTML_Control" localSheetId="28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18" hidden="1">{"'Hoja1'!$A$2:$E$19"}</definedName>
    <definedName name="HTML_Control" localSheetId="1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'[4]ipc indice 2'!$O$1:$O$311</definedName>
    <definedName name="JUL._89" localSheetId="5">'[5]ipc indice 2'!$O$1:$O$311</definedName>
    <definedName name="JUL._89" localSheetId="8">'[5]ipc indice 2'!$O$1:$O$311</definedName>
    <definedName name="JUL._89" localSheetId="11">'[5]ipc indice 2'!$O$1:$O$311</definedName>
    <definedName name="JUL._89" localSheetId="9">'[5]ipc indice 2'!$O$1:$O$311</definedName>
    <definedName name="JUL._89" localSheetId="7">'[5]ipc indice 2'!$O$1:$O$311</definedName>
    <definedName name="JUL._89" localSheetId="10">'[5]ipc indice 2'!$O$1:$O$311</definedName>
    <definedName name="JUL._89" localSheetId="6">'[5]ipc indice 2'!$O$1:$O$311</definedName>
    <definedName name="JUL._89" localSheetId="2">'[5]ipc indice 2'!$O$1:$O$311</definedName>
    <definedName name="JUL._89" localSheetId="4">'[5]ipc indice 2'!$O$1:$O$311</definedName>
    <definedName name="JUL._89" localSheetId="3">'[5]ipc indice 2'!$O$1:$O$311</definedName>
    <definedName name="JUL._89" localSheetId="17">'[5]ipc indice 2'!$O$1:$O$311</definedName>
    <definedName name="JUL._89" localSheetId="33">'[5]ipc indice 2'!$O$1:$O$311</definedName>
    <definedName name="JUL._89" localSheetId="32">'[5]ipc indice 2'!$O$1:$O$311</definedName>
    <definedName name="JUL._89" localSheetId="22">'[5]ipc indice 2'!$O$1:$O$311</definedName>
    <definedName name="JUL._89" localSheetId="23">'[5]ipc indice 2'!$O$1:$O$311</definedName>
    <definedName name="JUL._89" localSheetId="19">'[5]ipc indice 2'!$O$1:$O$311</definedName>
    <definedName name="JUL._89" localSheetId="21">'[5]ipc indice 2'!$O$1:$O$311</definedName>
    <definedName name="JUL._89" localSheetId="20">'[5]ipc indice 2'!$O$1:$O$311</definedName>
    <definedName name="JUL._89" localSheetId="30">'[5]ipc indice 2'!$O$1:$O$311</definedName>
    <definedName name="JUL._89" localSheetId="24">'[5]ipc indice 2'!$O$1:$O$311</definedName>
    <definedName name="JUL._89" localSheetId="31">'[5]ipc indice 2'!$O$1:$O$311</definedName>
    <definedName name="JUL._89" localSheetId="29">'[5]ipc indice 2'!$O$1:$O$311</definedName>
    <definedName name="JUL._89" localSheetId="27">'[5]ipc indice 2'!$O$1:$O$311</definedName>
    <definedName name="JUL._89" localSheetId="26">'[5]ipc indice 2'!$O$1:$O$311</definedName>
    <definedName name="JUL._89" localSheetId="28">'[5]ipc indice 2'!$O$1:$O$311</definedName>
    <definedName name="JUL._89" localSheetId="25">'[5]ipc indice 2'!$O$1:$O$311</definedName>
    <definedName name="JUL._89" localSheetId="0">'[5]ipc indice 2'!$O$1:$O$311</definedName>
    <definedName name="JUL._89" localSheetId="18">'[5]ipc indice 2'!$O$1:$O$311</definedName>
    <definedName name="JUL._89" localSheetId="15">'[6]ipc indice 2'!$O$1:$O$311</definedName>
    <definedName name="JUL._89" localSheetId="12">'[5]ipc indice 2'!$O$1:$O$311</definedName>
    <definedName name="JUL._89" localSheetId="13">'[5]ipc indice 2'!$O$1:$O$311</definedName>
    <definedName name="JUL._89" localSheetId="14">'[5]ipc indice 2'!$O$1:$O$311</definedName>
    <definedName name="JUL._89" localSheetId="16">'[7]ipc indice 2'!$O$1:$O$311</definedName>
    <definedName name="JUN._89" localSheetId="1">'[4]ipc indice 2'!$N$1:$N$311</definedName>
    <definedName name="JUN._89" localSheetId="5">'[5]ipc indice 2'!$N$1:$N$311</definedName>
    <definedName name="JUN._89" localSheetId="8">'[5]ipc indice 2'!$N$1:$N$311</definedName>
    <definedName name="JUN._89" localSheetId="11">'[5]ipc indice 2'!$N$1:$N$311</definedName>
    <definedName name="JUN._89" localSheetId="9">'[5]ipc indice 2'!$N$1:$N$311</definedName>
    <definedName name="JUN._89" localSheetId="7">'[5]ipc indice 2'!$N$1:$N$311</definedName>
    <definedName name="JUN._89" localSheetId="10">'[5]ipc indice 2'!$N$1:$N$311</definedName>
    <definedName name="JUN._89" localSheetId="6">'[5]ipc indice 2'!$N$1:$N$311</definedName>
    <definedName name="JUN._89" localSheetId="2">'[5]ipc indice 2'!$N$1:$N$311</definedName>
    <definedName name="JUN._89" localSheetId="4">'[5]ipc indice 2'!$N$1:$N$311</definedName>
    <definedName name="JUN._89" localSheetId="3">'[5]ipc indice 2'!$N$1:$N$311</definedName>
    <definedName name="JUN._89" localSheetId="17">'[5]ipc indice 2'!$N$1:$N$311</definedName>
    <definedName name="JUN._89" localSheetId="33">'[5]ipc indice 2'!$N$1:$N$311</definedName>
    <definedName name="JUN._89" localSheetId="32">'[5]ipc indice 2'!$N$1:$N$311</definedName>
    <definedName name="JUN._89" localSheetId="22">'[5]ipc indice 2'!$N$1:$N$311</definedName>
    <definedName name="JUN._89" localSheetId="23">'[5]ipc indice 2'!$N$1:$N$311</definedName>
    <definedName name="JUN._89" localSheetId="19">'[5]ipc indice 2'!$N$1:$N$311</definedName>
    <definedName name="JUN._89" localSheetId="21">'[5]ipc indice 2'!$N$1:$N$311</definedName>
    <definedName name="JUN._89" localSheetId="20">'[5]ipc indice 2'!$N$1:$N$311</definedName>
    <definedName name="JUN._89" localSheetId="30">'[5]ipc indice 2'!$N$1:$N$311</definedName>
    <definedName name="JUN._89" localSheetId="24">'[5]ipc indice 2'!$N$1:$N$311</definedName>
    <definedName name="JUN._89" localSheetId="31">'[5]ipc indice 2'!$N$1:$N$311</definedName>
    <definedName name="JUN._89" localSheetId="29">'[5]ipc indice 2'!$N$1:$N$311</definedName>
    <definedName name="JUN._89" localSheetId="27">'[5]ipc indice 2'!$N$1:$N$311</definedName>
    <definedName name="JUN._89" localSheetId="26">'[5]ipc indice 2'!$N$1:$N$311</definedName>
    <definedName name="JUN._89" localSheetId="28">'[5]ipc indice 2'!$N$1:$N$311</definedName>
    <definedName name="JUN._89" localSheetId="25">'[5]ipc indice 2'!$N$1:$N$311</definedName>
    <definedName name="JUN._89" localSheetId="0">'[5]ipc indice 2'!$N$1:$N$311</definedName>
    <definedName name="JUN._89" localSheetId="18">'[5]ipc indice 2'!$N$1:$N$311</definedName>
    <definedName name="JUN._89" localSheetId="15">'[6]ipc indice 2'!$N$1:$N$311</definedName>
    <definedName name="JUN._89" localSheetId="12">'[5]ipc indice 2'!$N$1:$N$311</definedName>
    <definedName name="JUN._89" localSheetId="13">'[5]ipc indice 2'!$N$1:$N$311</definedName>
    <definedName name="JUN._89" localSheetId="14">'[5]ipc indice 2'!$N$1:$N$311</definedName>
    <definedName name="JUN._89" localSheetId="16">'[7]ipc indice 2'!$N$1:$N$311</definedName>
    <definedName name="MAR._89" localSheetId="1">'[4]ipc indice 2'!$K$1:$K$311</definedName>
    <definedName name="MAR._89" localSheetId="5">'[5]ipc indice 2'!$K$1:$K$311</definedName>
    <definedName name="MAR._89" localSheetId="8">'[5]ipc indice 2'!$K$1:$K$311</definedName>
    <definedName name="MAR._89" localSheetId="11">'[5]ipc indice 2'!$K$1:$K$311</definedName>
    <definedName name="MAR._89" localSheetId="9">'[5]ipc indice 2'!$K$1:$K$311</definedName>
    <definedName name="MAR._89" localSheetId="7">'[5]ipc indice 2'!$K$1:$K$311</definedName>
    <definedName name="MAR._89" localSheetId="10">'[5]ipc indice 2'!$K$1:$K$311</definedName>
    <definedName name="MAR._89" localSheetId="6">'[5]ipc indice 2'!$K$1:$K$311</definedName>
    <definedName name="MAR._89" localSheetId="2">'[5]ipc indice 2'!$K$1:$K$311</definedName>
    <definedName name="MAR._89" localSheetId="4">'[5]ipc indice 2'!$K$1:$K$311</definedName>
    <definedName name="MAR._89" localSheetId="3">'[5]ipc indice 2'!$K$1:$K$311</definedName>
    <definedName name="MAR._89" localSheetId="17">'[5]ipc indice 2'!$K$1:$K$311</definedName>
    <definedName name="MAR._89" localSheetId="33">'[5]ipc indice 2'!$K$1:$K$311</definedName>
    <definedName name="MAR._89" localSheetId="32">'[5]ipc indice 2'!$K$1:$K$311</definedName>
    <definedName name="MAR._89" localSheetId="22">'[5]ipc indice 2'!$K$1:$K$311</definedName>
    <definedName name="MAR._89" localSheetId="23">'[5]ipc indice 2'!$K$1:$K$311</definedName>
    <definedName name="MAR._89" localSheetId="19">'[5]ipc indice 2'!$K$1:$K$311</definedName>
    <definedName name="MAR._89" localSheetId="21">'[5]ipc indice 2'!$K$1:$K$311</definedName>
    <definedName name="MAR._89" localSheetId="20">'[5]ipc indice 2'!$K$1:$K$311</definedName>
    <definedName name="MAR._89" localSheetId="30">'[5]ipc indice 2'!$K$1:$K$311</definedName>
    <definedName name="MAR._89" localSheetId="24">'[5]ipc indice 2'!$K$1:$K$311</definedName>
    <definedName name="MAR._89" localSheetId="31">'[5]ipc indice 2'!$K$1:$K$311</definedName>
    <definedName name="MAR._89" localSheetId="29">'[5]ipc indice 2'!$K$1:$K$311</definedName>
    <definedName name="MAR._89" localSheetId="27">'[5]ipc indice 2'!$K$1:$K$311</definedName>
    <definedName name="MAR._89" localSheetId="26">'[5]ipc indice 2'!$K$1:$K$311</definedName>
    <definedName name="MAR._89" localSheetId="28">'[5]ipc indice 2'!$K$1:$K$311</definedName>
    <definedName name="MAR._89" localSheetId="25">'[5]ipc indice 2'!$K$1:$K$311</definedName>
    <definedName name="MAR._89" localSheetId="0">'[5]ipc indice 2'!$K$1:$K$311</definedName>
    <definedName name="MAR._89" localSheetId="18">'[5]ipc indice 2'!$K$1:$K$311</definedName>
    <definedName name="MAR._89" localSheetId="15">'[6]ipc indice 2'!$K$1:$K$311</definedName>
    <definedName name="MAR._89" localSheetId="12">'[5]ipc indice 2'!$K$1:$K$311</definedName>
    <definedName name="MAR._89" localSheetId="13">'[5]ipc indice 2'!$K$1:$K$311</definedName>
    <definedName name="MAR._89" localSheetId="14">'[5]ipc indice 2'!$K$1:$K$311</definedName>
    <definedName name="MAR._89" localSheetId="16">'[7]ipc indice 2'!$K$1:$K$311</definedName>
    <definedName name="MARZO">#N/A</definedName>
    <definedName name="MAY._89" localSheetId="1">'[4]ipc indice 2'!$M$1:$M$311</definedName>
    <definedName name="MAY._89" localSheetId="5">'[5]ipc indice 2'!$M$1:$M$311</definedName>
    <definedName name="MAY._89" localSheetId="8">'[5]ipc indice 2'!$M$1:$M$311</definedName>
    <definedName name="MAY._89" localSheetId="11">'[5]ipc indice 2'!$M$1:$M$311</definedName>
    <definedName name="MAY._89" localSheetId="9">'[5]ipc indice 2'!$M$1:$M$311</definedName>
    <definedName name="MAY._89" localSheetId="7">'[5]ipc indice 2'!$M$1:$M$311</definedName>
    <definedName name="MAY._89" localSheetId="10">'[5]ipc indice 2'!$M$1:$M$311</definedName>
    <definedName name="MAY._89" localSheetId="6">'[5]ipc indice 2'!$M$1:$M$311</definedName>
    <definedName name="MAY._89" localSheetId="2">'[5]ipc indice 2'!$M$1:$M$311</definedName>
    <definedName name="MAY._89" localSheetId="4">'[5]ipc indice 2'!$M$1:$M$311</definedName>
    <definedName name="MAY._89" localSheetId="3">'[5]ipc indice 2'!$M$1:$M$311</definedName>
    <definedName name="MAY._89" localSheetId="17">'[5]ipc indice 2'!$M$1:$M$311</definedName>
    <definedName name="MAY._89" localSheetId="33">'[5]ipc indice 2'!$M$1:$M$311</definedName>
    <definedName name="MAY._89" localSheetId="32">'[5]ipc indice 2'!$M$1:$M$311</definedName>
    <definedName name="MAY._89" localSheetId="22">'[5]ipc indice 2'!$M$1:$M$311</definedName>
    <definedName name="MAY._89" localSheetId="23">'[5]ipc indice 2'!$M$1:$M$311</definedName>
    <definedName name="MAY._89" localSheetId="19">'[5]ipc indice 2'!$M$1:$M$311</definedName>
    <definedName name="MAY._89" localSheetId="21">'[5]ipc indice 2'!$M$1:$M$311</definedName>
    <definedName name="MAY._89" localSheetId="20">'[5]ipc indice 2'!$M$1:$M$311</definedName>
    <definedName name="MAY._89" localSheetId="30">'[5]ipc indice 2'!$M$1:$M$311</definedName>
    <definedName name="MAY._89" localSheetId="24">'[5]ipc indice 2'!$M$1:$M$311</definedName>
    <definedName name="MAY._89" localSheetId="31">'[5]ipc indice 2'!$M$1:$M$311</definedName>
    <definedName name="MAY._89" localSheetId="29">'[5]ipc indice 2'!$M$1:$M$311</definedName>
    <definedName name="MAY._89" localSheetId="27">'[5]ipc indice 2'!$M$1:$M$311</definedName>
    <definedName name="MAY._89" localSheetId="26">'[5]ipc indice 2'!$M$1:$M$311</definedName>
    <definedName name="MAY._89" localSheetId="28">'[5]ipc indice 2'!$M$1:$M$311</definedName>
    <definedName name="MAY._89" localSheetId="25">'[5]ipc indice 2'!$M$1:$M$311</definedName>
    <definedName name="MAY._89" localSheetId="0">'[5]ipc indice 2'!$M$1:$M$311</definedName>
    <definedName name="MAY._89" localSheetId="18">'[5]ipc indice 2'!$M$1:$M$311</definedName>
    <definedName name="MAY._89" localSheetId="15">'[6]ipc indice 2'!$M$1:$M$311</definedName>
    <definedName name="MAY._89" localSheetId="12">'[5]ipc indice 2'!$M$1:$M$311</definedName>
    <definedName name="MAY._89" localSheetId="13">'[5]ipc indice 2'!$M$1:$M$311</definedName>
    <definedName name="MAY._89" localSheetId="14">'[5]ipc indice 2'!$M$1:$M$311</definedName>
    <definedName name="MAY._89" localSheetId="16">'[7]ipc indice 2'!$M$1:$M$311</definedName>
    <definedName name="MES" localSheetId="5">#REF!</definedName>
    <definedName name="MES" localSheetId="8">#REF!</definedName>
    <definedName name="MES" localSheetId="11">#REF!</definedName>
    <definedName name="MES" localSheetId="9">#REF!</definedName>
    <definedName name="MES" localSheetId="7">#REF!</definedName>
    <definedName name="MES" localSheetId="10">#REF!</definedName>
    <definedName name="MES" localSheetId="6">#REF!</definedName>
    <definedName name="MES" localSheetId="2">#REF!</definedName>
    <definedName name="MES" localSheetId="4">#REF!</definedName>
    <definedName name="MES" localSheetId="3">#REF!</definedName>
    <definedName name="MES" localSheetId="17">#REF!</definedName>
    <definedName name="MES" localSheetId="33">#REF!</definedName>
    <definedName name="MES" localSheetId="32">#REF!</definedName>
    <definedName name="MES" localSheetId="22">#REF!</definedName>
    <definedName name="MES" localSheetId="23">#REF!</definedName>
    <definedName name="MES" localSheetId="19">#REF!</definedName>
    <definedName name="MES" localSheetId="21">#REF!</definedName>
    <definedName name="MES" localSheetId="20">#REF!</definedName>
    <definedName name="MES" localSheetId="30">#REF!</definedName>
    <definedName name="MES" localSheetId="24">#REF!</definedName>
    <definedName name="MES" localSheetId="31">#REF!</definedName>
    <definedName name="MES" localSheetId="29">#REF!</definedName>
    <definedName name="MES" localSheetId="27">#REF!</definedName>
    <definedName name="MES" localSheetId="26">#REF!</definedName>
    <definedName name="MES" localSheetId="28">#REF!</definedName>
    <definedName name="MES" localSheetId="25">#REF!</definedName>
    <definedName name="MES" localSheetId="0">#REF!</definedName>
    <definedName name="MES" localSheetId="18">#REF!</definedName>
    <definedName name="NOV._89" localSheetId="1">'[4]ipc indice 2'!$S$1:$S$311</definedName>
    <definedName name="NOV._89" localSheetId="5">'[5]ipc indice 2'!$S$1:$S$311</definedName>
    <definedName name="NOV._89" localSheetId="8">'[5]ipc indice 2'!$S$1:$S$311</definedName>
    <definedName name="NOV._89" localSheetId="11">'[5]ipc indice 2'!$S$1:$S$311</definedName>
    <definedName name="NOV._89" localSheetId="9">'[5]ipc indice 2'!$S$1:$S$311</definedName>
    <definedName name="NOV._89" localSheetId="7">'[5]ipc indice 2'!$S$1:$S$311</definedName>
    <definedName name="NOV._89" localSheetId="10">'[5]ipc indice 2'!$S$1:$S$311</definedName>
    <definedName name="NOV._89" localSheetId="6">'[5]ipc indice 2'!$S$1:$S$311</definedName>
    <definedName name="NOV._89" localSheetId="2">'[5]ipc indice 2'!$S$1:$S$311</definedName>
    <definedName name="NOV._89" localSheetId="4">'[5]ipc indice 2'!$S$1:$S$311</definedName>
    <definedName name="NOV._89" localSheetId="3">'[5]ipc indice 2'!$S$1:$S$311</definedName>
    <definedName name="NOV._89" localSheetId="17">'[5]ipc indice 2'!$S$1:$S$311</definedName>
    <definedName name="NOV._89" localSheetId="33">'[5]ipc indice 2'!$S$1:$S$311</definedName>
    <definedName name="NOV._89" localSheetId="32">'[5]ipc indice 2'!$S$1:$S$311</definedName>
    <definedName name="NOV._89" localSheetId="22">'[5]ipc indice 2'!$S$1:$S$311</definedName>
    <definedName name="NOV._89" localSheetId="23">'[5]ipc indice 2'!$S$1:$S$311</definedName>
    <definedName name="NOV._89" localSheetId="19">'[5]ipc indice 2'!$S$1:$S$311</definedName>
    <definedName name="NOV._89" localSheetId="21">'[5]ipc indice 2'!$S$1:$S$311</definedName>
    <definedName name="NOV._89" localSheetId="20">'[5]ipc indice 2'!$S$1:$S$311</definedName>
    <definedName name="NOV._89" localSheetId="30">'[5]ipc indice 2'!$S$1:$S$311</definedName>
    <definedName name="NOV._89" localSheetId="24">'[5]ipc indice 2'!$S$1:$S$311</definedName>
    <definedName name="NOV._89" localSheetId="31">'[5]ipc indice 2'!$S$1:$S$311</definedName>
    <definedName name="NOV._89" localSheetId="29">'[5]ipc indice 2'!$S$1:$S$311</definedName>
    <definedName name="NOV._89" localSheetId="27">'[5]ipc indice 2'!$S$1:$S$311</definedName>
    <definedName name="NOV._89" localSheetId="26">'[5]ipc indice 2'!$S$1:$S$311</definedName>
    <definedName name="NOV._89" localSheetId="28">'[5]ipc indice 2'!$S$1:$S$311</definedName>
    <definedName name="NOV._89" localSheetId="25">'[5]ipc indice 2'!$S$1:$S$311</definedName>
    <definedName name="NOV._89" localSheetId="0">'[5]ipc indice 2'!$S$1:$S$311</definedName>
    <definedName name="NOV._89" localSheetId="18">'[5]ipc indice 2'!$S$1:$S$311</definedName>
    <definedName name="NOV._89" localSheetId="15">'[6]ipc indice 2'!$S$1:$S$311</definedName>
    <definedName name="NOV._89" localSheetId="12">'[5]ipc indice 2'!$S$1:$S$311</definedName>
    <definedName name="NOV._89" localSheetId="13">'[5]ipc indice 2'!$S$1:$S$311</definedName>
    <definedName name="NOV._89" localSheetId="14">'[5]ipc indice 2'!$S$1:$S$311</definedName>
    <definedName name="NOV._89" localSheetId="16">'[7]ipc indice 2'!$S$1:$S$311</definedName>
    <definedName name="OCT._89" localSheetId="1">#REF!</definedName>
    <definedName name="OCT._89" localSheetId="5">#REF!</definedName>
    <definedName name="OCT._89" localSheetId="8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2">#REF!</definedName>
    <definedName name="OCT._89" localSheetId="4">#REF!</definedName>
    <definedName name="OCT._89" localSheetId="3">#REF!</definedName>
    <definedName name="OCT._89" localSheetId="17">#REF!</definedName>
    <definedName name="OCT._89" localSheetId="33">#REF!</definedName>
    <definedName name="OCT._89" localSheetId="32">#REF!</definedName>
    <definedName name="OCT._89" localSheetId="22">#REF!</definedName>
    <definedName name="OCT._89" localSheetId="23">#REF!</definedName>
    <definedName name="OCT._89" localSheetId="19">#REF!</definedName>
    <definedName name="OCT._89" localSheetId="21">#REF!</definedName>
    <definedName name="OCT._89" localSheetId="20">#REF!</definedName>
    <definedName name="OCT._89" localSheetId="30">#REF!</definedName>
    <definedName name="OCT._89" localSheetId="24">#REF!</definedName>
    <definedName name="OCT._89" localSheetId="31">#REF!</definedName>
    <definedName name="OCT._89" localSheetId="29">#REF!</definedName>
    <definedName name="OCT._89" localSheetId="27">#REF!</definedName>
    <definedName name="OCT._89" localSheetId="26">#REF!</definedName>
    <definedName name="OCT._89" localSheetId="28">#REF!</definedName>
    <definedName name="OCT._89" localSheetId="25">#REF!</definedName>
    <definedName name="OCT._89" localSheetId="0">#REF!</definedName>
    <definedName name="OCT._89" localSheetId="18">#REF!</definedName>
    <definedName name="OCT._89" localSheetId="15">#REF!</definedName>
    <definedName name="OCT._89" localSheetId="12">#REF!</definedName>
    <definedName name="OCT._89" localSheetId="13">#REF!</definedName>
    <definedName name="OCT._89" localSheetId="14">#REF!</definedName>
    <definedName name="OCT._89" localSheetId="16">#REF!</definedName>
    <definedName name="RESUMEN">#N/A</definedName>
    <definedName name="s" localSheetId="5">#REF!</definedName>
    <definedName name="s" localSheetId="8">#REF!</definedName>
    <definedName name="s" localSheetId="11">#REF!</definedName>
    <definedName name="s" localSheetId="9">#REF!</definedName>
    <definedName name="s" localSheetId="7">#REF!</definedName>
    <definedName name="s" localSheetId="10">#REF!</definedName>
    <definedName name="s" localSheetId="6">#REF!</definedName>
    <definedName name="s" localSheetId="2">#REF!</definedName>
    <definedName name="s" localSheetId="4">#REF!</definedName>
    <definedName name="s" localSheetId="3">#REF!</definedName>
    <definedName name="s" localSheetId="17">#REF!</definedName>
    <definedName name="s" localSheetId="33">#REF!</definedName>
    <definedName name="s" localSheetId="32">#REF!</definedName>
    <definedName name="s" localSheetId="22">#REF!</definedName>
    <definedName name="s" localSheetId="23">#REF!</definedName>
    <definedName name="s" localSheetId="19">#REF!</definedName>
    <definedName name="s" localSheetId="21">#REF!</definedName>
    <definedName name="s" localSheetId="20">#REF!</definedName>
    <definedName name="s" localSheetId="30">#REF!</definedName>
    <definedName name="s" localSheetId="24">#REF!</definedName>
    <definedName name="s" localSheetId="31">#REF!</definedName>
    <definedName name="s" localSheetId="29">#REF!</definedName>
    <definedName name="s" localSheetId="27">#REF!</definedName>
    <definedName name="s" localSheetId="26">#REF!</definedName>
    <definedName name="s" localSheetId="28">#REF!</definedName>
    <definedName name="s" localSheetId="25">#REF!</definedName>
    <definedName name="s" localSheetId="0">#REF!</definedName>
    <definedName name="s" localSheetId="18">#REF!</definedName>
    <definedName name="SEP._89" localSheetId="1">'[4]ipc indice 2'!$Q$1:$Q$311</definedName>
    <definedName name="SEP._89" localSheetId="5">'[5]ipc indice 2'!$Q$1:$Q$311</definedName>
    <definedName name="SEP._89" localSheetId="8">'[5]ipc indice 2'!$Q$1:$Q$311</definedName>
    <definedName name="SEP._89" localSheetId="11">'[5]ipc indice 2'!$Q$1:$Q$311</definedName>
    <definedName name="SEP._89" localSheetId="9">'[5]ipc indice 2'!$Q$1:$Q$311</definedName>
    <definedName name="SEP._89" localSheetId="7">'[5]ipc indice 2'!$Q$1:$Q$311</definedName>
    <definedName name="SEP._89" localSheetId="10">'[5]ipc indice 2'!$Q$1:$Q$311</definedName>
    <definedName name="SEP._89" localSheetId="6">'[5]ipc indice 2'!$Q$1:$Q$311</definedName>
    <definedName name="SEP._89" localSheetId="2">'[5]ipc indice 2'!$Q$1:$Q$311</definedName>
    <definedName name="SEP._89" localSheetId="4">'[5]ipc indice 2'!$Q$1:$Q$311</definedName>
    <definedName name="SEP._89" localSheetId="3">'[5]ipc indice 2'!$Q$1:$Q$311</definedName>
    <definedName name="SEP._89" localSheetId="17">'[5]ipc indice 2'!$Q$1:$Q$311</definedName>
    <definedName name="SEP._89" localSheetId="33">'[5]ipc indice 2'!$Q$1:$Q$311</definedName>
    <definedName name="SEP._89" localSheetId="32">'[5]ipc indice 2'!$Q$1:$Q$311</definedName>
    <definedName name="SEP._89" localSheetId="22">'[5]ipc indice 2'!$Q$1:$Q$311</definedName>
    <definedName name="SEP._89" localSheetId="23">'[5]ipc indice 2'!$Q$1:$Q$311</definedName>
    <definedName name="SEP._89" localSheetId="19">'[5]ipc indice 2'!$Q$1:$Q$311</definedName>
    <definedName name="SEP._89" localSheetId="21">'[5]ipc indice 2'!$Q$1:$Q$311</definedName>
    <definedName name="SEP._89" localSheetId="20">'[5]ipc indice 2'!$Q$1:$Q$311</definedName>
    <definedName name="SEP._89" localSheetId="30">'[5]ipc indice 2'!$Q$1:$Q$311</definedName>
    <definedName name="SEP._89" localSheetId="24">'[5]ipc indice 2'!$Q$1:$Q$311</definedName>
    <definedName name="SEP._89" localSheetId="31">'[5]ipc indice 2'!$Q$1:$Q$311</definedName>
    <definedName name="SEP._89" localSheetId="29">'[5]ipc indice 2'!$Q$1:$Q$311</definedName>
    <definedName name="SEP._89" localSheetId="27">'[5]ipc indice 2'!$Q$1:$Q$311</definedName>
    <definedName name="SEP._89" localSheetId="26">'[5]ipc indice 2'!$Q$1:$Q$311</definedName>
    <definedName name="SEP._89" localSheetId="28">'[5]ipc indice 2'!$Q$1:$Q$311</definedName>
    <definedName name="SEP._89" localSheetId="25">'[5]ipc indice 2'!$Q$1:$Q$311</definedName>
    <definedName name="SEP._89" localSheetId="0">'[5]ipc indice 2'!$Q$1:$Q$311</definedName>
    <definedName name="SEP._89" localSheetId="18">'[5]ipc indice 2'!$Q$1:$Q$311</definedName>
    <definedName name="SEP._89" localSheetId="15">'[6]ipc indice 2'!$Q$1:$Q$311</definedName>
    <definedName name="SEP._89" localSheetId="12">'[5]ipc indice 2'!$Q$1:$Q$311</definedName>
    <definedName name="SEP._89" localSheetId="13">'[5]ipc indice 2'!$Q$1:$Q$311</definedName>
    <definedName name="SEP._89" localSheetId="14">'[5]ipc indice 2'!$Q$1:$Q$311</definedName>
    <definedName name="SEP._89" localSheetId="16">'[7]ipc indice 2'!$Q$1:$Q$311</definedName>
    <definedName name="sss" localSheetId="1">[1]BASE!#REF!</definedName>
    <definedName name="sss" localSheetId="5">[2]BASE!#REF!</definedName>
    <definedName name="sss" localSheetId="8">[2]BASE!#REF!</definedName>
    <definedName name="sss" localSheetId="11">[2]BASE!#REF!</definedName>
    <definedName name="sss" localSheetId="9">[2]BASE!#REF!</definedName>
    <definedName name="sss" localSheetId="7">[2]BASE!#REF!</definedName>
    <definedName name="sss" localSheetId="10">[2]BASE!#REF!</definedName>
    <definedName name="sss" localSheetId="6">[2]BASE!#REF!</definedName>
    <definedName name="sss" localSheetId="2">[2]BASE!#REF!</definedName>
    <definedName name="sss" localSheetId="4">[2]BASE!#REF!</definedName>
    <definedName name="sss" localSheetId="3">[2]BASE!#REF!</definedName>
    <definedName name="sss" localSheetId="33">[2]BASE!#REF!</definedName>
    <definedName name="sss" localSheetId="32">[2]BASE!#REF!</definedName>
    <definedName name="sss" localSheetId="22">[2]BASE!#REF!</definedName>
    <definedName name="sss" localSheetId="23">[2]BASE!#REF!</definedName>
    <definedName name="sss" localSheetId="19">[2]BASE!#REF!</definedName>
    <definedName name="sss" localSheetId="21">[2]BASE!#REF!</definedName>
    <definedName name="sss" localSheetId="20">[2]BASE!#REF!</definedName>
    <definedName name="sss" localSheetId="30">[2]BASE!#REF!</definedName>
    <definedName name="sss" localSheetId="24">[2]BASE!#REF!</definedName>
    <definedName name="sss" localSheetId="31">[2]BASE!#REF!</definedName>
    <definedName name="sss" localSheetId="29">[2]BASE!#REF!</definedName>
    <definedName name="sss" localSheetId="27">[2]BASE!#REF!</definedName>
    <definedName name="sss" localSheetId="26">[2]BASE!#REF!</definedName>
    <definedName name="sss" localSheetId="28">[2]BASE!#REF!</definedName>
    <definedName name="sss" localSheetId="25">[2]BASE!#REF!</definedName>
    <definedName name="sss" localSheetId="18">[2]BASE!#REF!</definedName>
    <definedName name="sss" localSheetId="15">[9]BASE!#REF!</definedName>
    <definedName name="sss" localSheetId="13">[2]BASE!#REF!</definedName>
    <definedName name="sss" localSheetId="14">[2]BASE!#REF!</definedName>
    <definedName name="sss" localSheetId="16">[3]BASE!#REF!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8">#REF!</definedName>
    <definedName name="z" localSheetId="11">#REF!</definedName>
    <definedName name="z" localSheetId="9">#REF!</definedName>
    <definedName name="z" localSheetId="7">#REF!</definedName>
    <definedName name="z" localSheetId="10">#REF!</definedName>
    <definedName name="z" localSheetId="6">#REF!</definedName>
    <definedName name="z" localSheetId="2">#REF!</definedName>
    <definedName name="z" localSheetId="4">#REF!</definedName>
    <definedName name="z" localSheetId="3">#REF!</definedName>
    <definedName name="z" localSheetId="17">#REF!</definedName>
    <definedName name="z" localSheetId="33">#REF!</definedName>
    <definedName name="z" localSheetId="32">#REF!</definedName>
    <definedName name="z" localSheetId="22">#REF!</definedName>
    <definedName name="z" localSheetId="23">#REF!</definedName>
    <definedName name="z" localSheetId="19">#REF!</definedName>
    <definedName name="z" localSheetId="21">#REF!</definedName>
    <definedName name="z" localSheetId="20">#REF!</definedName>
    <definedName name="z" localSheetId="30">#REF!</definedName>
    <definedName name="z" localSheetId="24">#REF!</definedName>
    <definedName name="z" localSheetId="31">#REF!</definedName>
    <definedName name="z" localSheetId="29">#REF!</definedName>
    <definedName name="z" localSheetId="27">#REF!</definedName>
    <definedName name="z" localSheetId="26">#REF!</definedName>
    <definedName name="z" localSheetId="28">#REF!</definedName>
    <definedName name="z" localSheetId="25">#REF!</definedName>
    <definedName name="z" localSheetId="0">#REF!</definedName>
    <definedName name="z" localSheetId="18">#REF!</definedName>
  </definedNames>
  <calcPr calcId="152511"/>
</workbook>
</file>

<file path=xl/calcChain.xml><?xml version="1.0" encoding="utf-8"?>
<calcChain xmlns="http://schemas.openxmlformats.org/spreadsheetml/2006/main">
  <c r="H27" i="176" l="1"/>
  <c r="M13" i="180"/>
  <c r="L25" i="19"/>
  <c r="L24" i="19"/>
  <c r="L23" i="19"/>
  <c r="L22" i="19"/>
  <c r="L21" i="19"/>
  <c r="L20" i="19"/>
  <c r="L19" i="19"/>
  <c r="L18" i="19"/>
  <c r="L17" i="19"/>
  <c r="L16" i="19"/>
  <c r="L15" i="19"/>
  <c r="L14" i="19"/>
</calcChain>
</file>

<file path=xl/sharedStrings.xml><?xml version="1.0" encoding="utf-8"?>
<sst xmlns="http://schemas.openxmlformats.org/spreadsheetml/2006/main" count="1950" uniqueCount="233">
  <si>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</si>
  <si>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</si>
  <si>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</si>
  <si>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</si>
  <si>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</si>
  <si>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</si>
  <si>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</si>
  <si>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</si>
  <si>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</si>
  <si>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</si>
  <si>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</si>
  <si>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</si>
  <si>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</si>
  <si>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</si>
  <si>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</si>
  <si>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</si>
  <si>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</si>
  <si>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</si>
  <si>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</si>
  <si>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</si>
  <si>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</si>
  <si>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</si>
  <si>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</si>
  <si>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</si>
  <si>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</si>
  <si>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</si>
  <si>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</si>
  <si>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</si>
  <si>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</si>
  <si>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</si>
  <si>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</si>
  <si>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</si>
  <si>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</si>
  <si>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</si>
  <si>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</si>
  <si>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</si>
  <si>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VIS*</t>
  </si>
  <si>
    <t>No VIS**</t>
  </si>
  <si>
    <t>Otros destinos</t>
  </si>
  <si>
    <t>No Vis</t>
  </si>
  <si>
    <t>Casas</t>
  </si>
  <si>
    <t>Apartamentos</t>
  </si>
  <si>
    <t>Total VIS*</t>
  </si>
  <si>
    <t>Total No VIS**</t>
  </si>
  <si>
    <t>* Vivienda de Interés Social (menos de 135 smml). ** Vivienda no VIS (precio superior a 135 smml)</t>
  </si>
  <si>
    <t>Área licenciada para vivienda y otros destinos</t>
  </si>
  <si>
    <t>Número de viviendas licenciadas</t>
  </si>
  <si>
    <t>Unidades (Bogotá)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</si>
  <si>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</si>
  <si>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</si>
  <si>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</si>
  <si>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</si>
  <si>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</si>
  <si>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</si>
  <si>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</si>
  <si>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</si>
  <si>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</si>
  <si>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</si>
  <si>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</si>
  <si>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</si>
  <si>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* Vivienda de Interés Social (menos de 135 smml)</t>
  </si>
  <si>
    <t>Índice de Precios al Consumidor e Índice de Costos de la Construcción de Vivienda</t>
  </si>
  <si>
    <t>%</t>
  </si>
  <si>
    <t>miles per.</t>
  </si>
  <si>
    <t>Personas ocupadas en el sector de la construcción e inmobiliario</t>
  </si>
  <si>
    <t>Ocupados construcción</t>
  </si>
  <si>
    <t>Ocupados act. inmobiliarias</t>
  </si>
  <si>
    <t>Total ocupados Bogotá</t>
  </si>
  <si>
    <t>Total ocupados Colombia</t>
  </si>
  <si>
    <t>Bogotá</t>
  </si>
  <si>
    <t>Despachos de cemento gris</t>
  </si>
  <si>
    <t>Miles de toneladas métricas (Bogotá)</t>
  </si>
  <si>
    <t>Fuente: Dane</t>
  </si>
  <si>
    <t>Total área licenciada para edificaciones</t>
  </si>
  <si>
    <t>Miles de metros cuadrados (Bogotá)</t>
  </si>
  <si>
    <t>Total área licenciada para vivienda</t>
  </si>
  <si>
    <t>Total área licenciada para Vivienda de Interés Social</t>
  </si>
  <si>
    <t>Total área licenciada para vivienda diferente a VIS</t>
  </si>
  <si>
    <t>Total área licenciada para destinos diferentes a vivienda*</t>
  </si>
  <si>
    <t>* Incluye industria, oficinas, bodega, comercio, hotel, educación, hospital, administración pública, religioso, social y otros</t>
  </si>
  <si>
    <t>Total área licenciada</t>
  </si>
  <si>
    <t>Total unidades licenciadas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</si>
  <si>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</si>
  <si>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</si>
  <si>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</si>
  <si>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</si>
  <si>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</si>
  <si>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</si>
  <si>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</si>
  <si>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Casas VIS</t>
  </si>
  <si>
    <t>Casas No VIS</t>
  </si>
  <si>
    <t>Apartamentos VIS</t>
  </si>
  <si>
    <t>Apartamentos No VIS</t>
  </si>
  <si>
    <t>Arriendos efectivos</t>
  </si>
  <si>
    <t>Arriendos ingresos bajos</t>
  </si>
  <si>
    <t>Arriendos ingresos altos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</si>
  <si>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</si>
  <si>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</si>
  <si>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</si>
  <si>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</si>
  <si>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</si>
  <si>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</si>
  <si>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</si>
  <si>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</si>
  <si>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</si>
  <si>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</si>
  <si>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* Corresponde al número de viviendas que se encuentran en oferta en el mercado (sobre planos, en contrucción o terminadas)</t>
  </si>
  <si>
    <t>* Comprenden las ventas de vivivienda realizadas sobre planos, en contrucción o terminadas</t>
  </si>
  <si>
    <t>Miles de viviendas</t>
  </si>
  <si>
    <t>* La rotación corresponde al número de meses que se demoraría en comercializarse el inventario o stock con base en las ventas del mes.</t>
  </si>
  <si>
    <t>Número de meses</t>
  </si>
  <si>
    <t>Números índices (Bogotá)</t>
  </si>
  <si>
    <t>* Correspondel al IPC de arrendamientos efectivos "deflactado" por el IPC total de la ciudad.</t>
  </si>
  <si>
    <t>Indice de Costos de la Construcción de Vivienda (ICCV)</t>
  </si>
  <si>
    <t>Indice de Precios al Consumidor (IPC) de arrendamientos</t>
  </si>
  <si>
    <t>* Correspondel al ICCV total "deflactado" por el IPC total de la ciudad.</t>
  </si>
  <si>
    <t>Area licenciada para edificaciones</t>
  </si>
  <si>
    <t>Bienes de capital e insumos de la construcción importados</t>
  </si>
  <si>
    <t>Millones de dólares CIF (Bogotá)</t>
  </si>
  <si>
    <t>Insumos de la construcción importados</t>
  </si>
  <si>
    <t>Oferta de vivienda</t>
  </si>
  <si>
    <t>Rotación de vivienda</t>
  </si>
  <si>
    <t>IPC arrendamientos</t>
  </si>
  <si>
    <t>Fuente: Dane. Cálculos Dirección de Estudios Socioeconómicos y Regulatorios - SDDE</t>
  </si>
  <si>
    <t>Fuente: DIAN. Cálculos Dirección de Estudios Socioeconómicos y Regulatorios - SDDE</t>
  </si>
  <si>
    <t/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</si>
  <si>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</si>
  <si>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</si>
  <si>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</si>
  <si>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</si>
  <si>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</si>
  <si>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</si>
  <si>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</si>
  <si>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</si>
  <si>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</si>
  <si>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</si>
  <si>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</si>
  <si>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</si>
  <si>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Area culminada</t>
  </si>
  <si>
    <t>Area en proceso</t>
  </si>
  <si>
    <t>Area paralizada</t>
  </si>
  <si>
    <t>Distribución del área nueva que inició proceso constructivo</t>
  </si>
  <si>
    <t>Trimestre</t>
  </si>
  <si>
    <t>I</t>
  </si>
  <si>
    <t>II</t>
  </si>
  <si>
    <t>III</t>
  </si>
  <si>
    <t>IV</t>
  </si>
  <si>
    <t>Total edificaciones. Miles de metros cuadrados (Bogotá)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</si>
  <si>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</si>
  <si>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</si>
  <si>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</si>
  <si>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</si>
  <si>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</si>
  <si>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</si>
  <si>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</si>
  <si>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</si>
  <si>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</si>
  <si>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</si>
  <si>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</si>
  <si>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</si>
  <si>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</si>
  <si>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</si>
  <si>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</si>
  <si>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</si>
  <si>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</si>
  <si>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</si>
  <si>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</si>
  <si>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Edificaciones</t>
  </si>
  <si>
    <t>Area nueva edificaciones en proceso de construcción</t>
  </si>
  <si>
    <t>Area nueva vivienda en proceso de construcción</t>
  </si>
  <si>
    <t>Fuente: Dane. Cálculos SDDE</t>
  </si>
  <si>
    <t>Total vivienda. Miles de metros cuadrados (Bogotá)</t>
  </si>
  <si>
    <t>Area nueva VIS en proceso de construcción</t>
  </si>
  <si>
    <t>Total No VIS*. Miles de metros cuadrados (Bogotá)</t>
  </si>
  <si>
    <t>Total VIS*. Miles de metros cuadrados (Bogotá)</t>
  </si>
  <si>
    <t>VIP</t>
  </si>
  <si>
    <t>Area nueva VIP en proceso de construcción</t>
  </si>
  <si>
    <t>Area nueva No VIS en proceso de construcción</t>
  </si>
  <si>
    <t>Ventas de VIP</t>
  </si>
  <si>
    <t>Ventas de VIS</t>
  </si>
  <si>
    <t>Ventas de vivienda diferente a VIS</t>
  </si>
  <si>
    <t>Proyectos</t>
  </si>
  <si>
    <t>Ventas de VIS entre 70 y 135 SMMLV</t>
  </si>
  <si>
    <t>Sep-12</t>
  </si>
  <si>
    <t>Nota: VIS: Vivienda de Interés Social. Viviendas de precio inferior a 135 smlm.</t>
  </si>
  <si>
    <t>Total VIS entre 70 y 135 smlmv. Miles de metros cuadrados (Bogotá)</t>
  </si>
  <si>
    <t>Nota: VIP*: Vivienda de Interés Prioritaria. Viviendas de valor inferior a 70 smlmv.</t>
  </si>
  <si>
    <t>Nota: No VIS*: Vivienda diferente a Interés Social. Viviendas de precio superior a 135 smlmv.</t>
  </si>
  <si>
    <t>Nota: VIS: Vivienda de Interés Social. Viviendas de precio inferior a 135 smlmv.</t>
  </si>
  <si>
    <t>* Vivienda de Interés Social (menos de 135 smlmv). ** Vivienda no VIS (precio superior a 135 smlmv)</t>
  </si>
  <si>
    <t>IPC arriendos/IPC total</t>
  </si>
  <si>
    <t>Resumen ventas de vivienda</t>
  </si>
  <si>
    <t>Ventas de vivienda en Bogotá*</t>
  </si>
  <si>
    <t>No VIS</t>
  </si>
  <si>
    <t>Area nueva destinos no residenciales</t>
  </si>
  <si>
    <t>Otros destinos no residenciales. Miles de metros cuadrados (Bogotá)</t>
  </si>
  <si>
    <t>Área total en proceso de construcción</t>
  </si>
  <si>
    <t>Vivienda. Miles de metros cuadrados (Bogotá)</t>
  </si>
  <si>
    <t>Area total en proceso para edificaciones</t>
  </si>
  <si>
    <t>Area total en proceso para vivienda</t>
  </si>
  <si>
    <t>Area total en proceso para otros destinos no residenciales</t>
  </si>
  <si>
    <t>VIP a VIS</t>
  </si>
  <si>
    <t>Fuente: Dane. Cálculos Dirección de Estudios Socioeconómicos y Regulatorios (SDDE)</t>
  </si>
  <si>
    <t>Dic-12</t>
  </si>
  <si>
    <t>Area censada</t>
  </si>
  <si>
    <t>% Cambio   '13/'12</t>
  </si>
  <si>
    <t>Número de proyectos de vivienda en Bogotá*</t>
  </si>
  <si>
    <t>Ventas de Vivienda de Interés Social (VIS) en Bogotá*</t>
  </si>
  <si>
    <t>Ventas de Vivienda de Interés Prioritario (VIP) en Bogotá*</t>
  </si>
  <si>
    <t>Ventas de VIS de 70-135 SMMLV en Bogotá*</t>
  </si>
  <si>
    <t>Ventas de Vivienda diferente a VIS en Bogotá*</t>
  </si>
  <si>
    <t>Oferta de vivienda en Bogotá*</t>
  </si>
  <si>
    <t>Rotación del inventario de vivienda en Bogotá*</t>
  </si>
  <si>
    <t>Mar-13</t>
  </si>
  <si>
    <t>Distribución del área censada, según estados de obra</t>
  </si>
  <si>
    <t>Jun-13</t>
  </si>
  <si>
    <t>Sep-13</t>
  </si>
  <si>
    <t>MES</t>
  </si>
  <si>
    <t>AÑO CORRIDO</t>
  </si>
  <si>
    <t>Oferta</t>
  </si>
  <si>
    <t>Dic-13</t>
  </si>
  <si>
    <t>Contribución 2014</t>
  </si>
  <si>
    <t>Cambio '14/'13</t>
  </si>
  <si>
    <t>% Cambio   '14/'13</t>
  </si>
  <si>
    <t>% del total '14</t>
  </si>
  <si>
    <t xml:space="preserve"> '14 como % de '13</t>
  </si>
  <si>
    <t>Viviendas</t>
  </si>
  <si>
    <t>I trimestre, miles de metros cuadrados (Bogotá)</t>
  </si>
  <si>
    <t>Mar-14</t>
  </si>
  <si>
    <t>Año corrido a abril</t>
  </si>
  <si>
    <t>Abril</t>
  </si>
  <si>
    <r>
      <t>Variaciones (Bogotá -</t>
    </r>
    <r>
      <rPr>
        <b/>
        <sz val="12"/>
        <color rgb="FF669900"/>
        <rFont val="Calibri"/>
        <family val="2"/>
        <scheme val="minor"/>
      </rPr>
      <t xml:space="preserve"> abril</t>
    </r>
    <r>
      <rPr>
        <b/>
        <sz val="12"/>
        <rFont val="Calibri"/>
        <family val="2"/>
        <scheme val="minor"/>
      </rPr>
      <t>)</t>
    </r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</si>
  <si>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febrero-abril</t>
    </r>
    <r>
      <rPr>
        <b/>
        <sz val="12"/>
        <rFont val="Calibri"/>
        <family val="2"/>
        <scheme val="minor"/>
      </rPr>
      <t xml:space="preserve">, miles de personas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</si>
</sst>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#,##0.000"/>
    <numFmt numFmtId="169" formatCode="0.0"/>
    <numFmt numFmtId="170" formatCode="_(* #,##0.0_);_(* \(#,##0.0\);_(* &quot;-&quot;??_);_(@_)"/>
    <numFmt numFmtId="171" formatCode="_(* #,##0_);_(* \(#,##0\);_(* &quot;-&quot;??_);_(@_)"/>
    <numFmt numFmtId="172" formatCode="_(* #,##0.000_);_(* \(#,##0.000\);_(* &quot;-&quot;??_);_(@_)"/>
  </numFmts>
  <fonts count="3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u/>
      <sz val="12"/>
      <color theme="0"/>
      <name val="Calibri"/>
      <family val="2"/>
    </font>
    <font>
      <b/>
      <sz val="12"/>
      <color rgb="FF6699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8"/>
      <color rgb="FF004559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31" fillId="0" borderId="0" applyFont="0" applyFill="0" applyBorder="0" applyAlignment="0" applyProtection="0"/>
  </cellStyleXfs>
  <cellXfs count="215">
    <xf numFmtId="0" fontId="0" fillId="0" borderId="0" xfId="0"/>
    <xf numFmtId="49" fontId="11" fillId="2" borderId="0" xfId="2" applyNumberFormat="1" applyFont="1" applyFill="1" applyBorder="1" applyAlignment="1">
      <alignment vertical="center" wrapText="1"/>
    </xf>
    <xf numFmtId="3" fontId="10" fillId="2" borderId="0" xfId="2" applyNumberFormat="1" applyFont="1" applyFill="1" applyBorder="1"/>
    <xf numFmtId="3" fontId="11" fillId="2" borderId="0" xfId="2" applyNumberFormat="1" applyFont="1" applyFill="1" applyBorder="1"/>
    <xf numFmtId="165" fontId="10" fillId="2" borderId="0" xfId="2" applyNumberFormat="1" applyFont="1" applyFill="1" applyBorder="1"/>
    <xf numFmtId="0" fontId="10" fillId="2" borderId="0" xfId="1" applyFont="1" applyFill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1" fillId="2" borderId="0" xfId="1" applyFont="1" applyFill="1" applyBorder="1"/>
    <xf numFmtId="0" fontId="10" fillId="2" borderId="3" xfId="1" applyFont="1" applyFill="1" applyBorder="1"/>
    <xf numFmtId="0" fontId="11" fillId="2" borderId="4" xfId="1" applyFont="1" applyFill="1" applyBorder="1" applyAlignment="1">
      <alignment horizontal="center"/>
    </xf>
    <xf numFmtId="0" fontId="11" fillId="2" borderId="5" xfId="1" applyFont="1" applyFill="1" applyBorder="1" applyAlignment="1">
      <alignment horizontal="center"/>
    </xf>
    <xf numFmtId="0" fontId="10" fillId="2" borderId="6" xfId="1" applyFont="1" applyFill="1" applyBorder="1"/>
    <xf numFmtId="0" fontId="11" fillId="2" borderId="7" xfId="1" applyFont="1" applyFill="1" applyBorder="1" applyAlignment="1">
      <alignment horizontal="center"/>
    </xf>
    <xf numFmtId="0" fontId="10" fillId="2" borderId="7" xfId="1" applyFont="1" applyFill="1" applyBorder="1"/>
    <xf numFmtId="0" fontId="10" fillId="2" borderId="8" xfId="1" applyFont="1" applyFill="1" applyBorder="1"/>
    <xf numFmtId="0" fontId="10" fillId="2" borderId="1" xfId="1" applyFont="1" applyFill="1" applyBorder="1"/>
    <xf numFmtId="0" fontId="10" fillId="2" borderId="9" xfId="1" applyFont="1" applyFill="1" applyBorder="1"/>
    <xf numFmtId="0" fontId="2" fillId="2" borderId="0" xfId="1" applyFont="1" applyFill="1"/>
    <xf numFmtId="3" fontId="10" fillId="2" borderId="2" xfId="2" applyNumberFormat="1" applyFont="1" applyFill="1" applyBorder="1"/>
    <xf numFmtId="165" fontId="10" fillId="2" borderId="2" xfId="2" applyNumberFormat="1" applyFont="1" applyFill="1" applyBorder="1"/>
    <xf numFmtId="3" fontId="2" fillId="3" borderId="2" xfId="2" applyNumberFormat="1" applyFont="1" applyFill="1" applyBorder="1"/>
    <xf numFmtId="165" fontId="10" fillId="2" borderId="0" xfId="1" applyNumberFormat="1" applyFont="1" applyFill="1"/>
    <xf numFmtId="165" fontId="2" fillId="3" borderId="2" xfId="2" applyNumberFormat="1" applyFont="1" applyFill="1" applyBorder="1"/>
    <xf numFmtId="165" fontId="12" fillId="3" borderId="2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17" fillId="2" borderId="1" xfId="1" applyFont="1" applyFill="1" applyBorder="1"/>
    <xf numFmtId="0" fontId="11" fillId="2" borderId="0" xfId="2" applyFont="1" applyFill="1" applyBorder="1" applyAlignment="1">
      <alignment horizontal="center"/>
    </xf>
    <xf numFmtId="0" fontId="18" fillId="4" borderId="0" xfId="1" applyFont="1" applyFill="1"/>
    <xf numFmtId="0" fontId="2" fillId="4" borderId="0" xfId="1" applyFont="1" applyFill="1"/>
    <xf numFmtId="0" fontId="19" fillId="4" borderId="0" xfId="1" applyFont="1" applyFill="1" applyBorder="1" applyAlignment="1">
      <alignment horizontal="center"/>
    </xf>
    <xf numFmtId="0" fontId="19" fillId="4" borderId="0" xfId="2" applyFont="1" applyFill="1" applyBorder="1" applyAlignment="1">
      <alignment horizontal="center"/>
    </xf>
    <xf numFmtId="0" fontId="18" fillId="4" borderId="0" xfId="1" applyFont="1" applyFill="1" applyBorder="1"/>
    <xf numFmtId="49" fontId="19" fillId="4" borderId="0" xfId="2" applyNumberFormat="1" applyFont="1" applyFill="1" applyBorder="1" applyAlignment="1">
      <alignment vertical="center" wrapText="1"/>
    </xf>
    <xf numFmtId="0" fontId="19" fillId="4" borderId="0" xfId="1" applyFont="1" applyFill="1" applyBorder="1"/>
    <xf numFmtId="3" fontId="18" fillId="4" borderId="0" xfId="2" applyNumberFormat="1" applyFont="1" applyFill="1" applyBorder="1"/>
    <xf numFmtId="165" fontId="18" fillId="4" borderId="0" xfId="3" applyNumberFormat="1" applyFont="1" applyFill="1" applyBorder="1"/>
    <xf numFmtId="3" fontId="19" fillId="4" borderId="0" xfId="2" applyNumberFormat="1" applyFont="1" applyFill="1" applyBorder="1"/>
    <xf numFmtId="165" fontId="19" fillId="4" borderId="0" xfId="2" applyNumberFormat="1" applyFont="1" applyFill="1" applyBorder="1"/>
    <xf numFmtId="9" fontId="18" fillId="4" borderId="0" xfId="3" applyFont="1" applyFill="1" applyBorder="1"/>
    <xf numFmtId="9" fontId="19" fillId="4" borderId="0" xfId="3" applyFont="1" applyFill="1" applyBorder="1"/>
    <xf numFmtId="3" fontId="18" fillId="2" borderId="0" xfId="2" applyNumberFormat="1" applyFont="1" applyFill="1" applyBorder="1"/>
    <xf numFmtId="3" fontId="19" fillId="2" borderId="0" xfId="2" applyNumberFormat="1" applyFont="1" applyFill="1" applyBorder="1"/>
    <xf numFmtId="165" fontId="18" fillId="2" borderId="0" xfId="2" applyNumberFormat="1" applyFont="1" applyFill="1" applyBorder="1"/>
    <xf numFmtId="0" fontId="18" fillId="5" borderId="0" xfId="1" applyFont="1" applyFill="1"/>
    <xf numFmtId="165" fontId="19" fillId="2" borderId="0" xfId="2" applyNumberFormat="1" applyFont="1" applyFill="1" applyBorder="1"/>
    <xf numFmtId="0" fontId="18" fillId="4" borderId="3" xfId="1" applyFont="1" applyFill="1" applyBorder="1"/>
    <xf numFmtId="0" fontId="19" fillId="4" borderId="4" xfId="1" applyFont="1" applyFill="1" applyBorder="1" applyAlignment="1">
      <alignment horizontal="center"/>
    </xf>
    <xf numFmtId="0" fontId="19" fillId="4" borderId="5" xfId="1" applyFont="1" applyFill="1" applyBorder="1" applyAlignment="1">
      <alignment horizontal="center"/>
    </xf>
    <xf numFmtId="0" fontId="18" fillId="4" borderId="6" xfId="1" applyFont="1" applyFill="1" applyBorder="1"/>
    <xf numFmtId="0" fontId="19" fillId="4" borderId="7" xfId="1" applyFont="1" applyFill="1" applyBorder="1" applyAlignment="1">
      <alignment horizontal="center"/>
    </xf>
    <xf numFmtId="0" fontId="18" fillId="4" borderId="7" xfId="1" applyFont="1" applyFill="1" applyBorder="1"/>
    <xf numFmtId="0" fontId="18" fillId="2" borderId="6" xfId="1" applyFont="1" applyFill="1" applyBorder="1"/>
    <xf numFmtId="0" fontId="18" fillId="4" borderId="8" xfId="1" applyFont="1" applyFill="1" applyBorder="1"/>
    <xf numFmtId="0" fontId="18" fillId="4" borderId="1" xfId="1" applyFont="1" applyFill="1" applyBorder="1"/>
    <xf numFmtId="0" fontId="18" fillId="4" borderId="9" xfId="1" applyFont="1" applyFill="1" applyBorder="1"/>
    <xf numFmtId="165" fontId="19" fillId="4" borderId="11" xfId="2" applyNumberFormat="1" applyFont="1" applyFill="1" applyBorder="1"/>
    <xf numFmtId="3" fontId="12" fillId="3" borderId="12" xfId="2" applyNumberFormat="1" applyFont="1" applyFill="1" applyBorder="1"/>
    <xf numFmtId="3" fontId="12" fillId="3" borderId="2" xfId="2" applyNumberFormat="1" applyFont="1" applyFill="1" applyBorder="1"/>
    <xf numFmtId="165" fontId="12" fillId="3" borderId="10" xfId="2" applyNumberFormat="1" applyFont="1" applyFill="1" applyBorder="1"/>
    <xf numFmtId="0" fontId="10" fillId="4" borderId="0" xfId="1" applyFont="1" applyFill="1" applyBorder="1"/>
    <xf numFmtId="3" fontId="10" fillId="4" borderId="2" xfId="2" applyNumberFormat="1" applyFont="1" applyFill="1" applyBorder="1"/>
    <xf numFmtId="3" fontId="11" fillId="4" borderId="2" xfId="2" applyNumberFormat="1" applyFont="1" applyFill="1" applyBorder="1"/>
    <xf numFmtId="165" fontId="10" fillId="4" borderId="2" xfId="2" applyNumberFormat="1" applyFont="1" applyFill="1" applyBorder="1"/>
    <xf numFmtId="0" fontId="11" fillId="4" borderId="0" xfId="1" applyFont="1" applyFill="1" applyBorder="1"/>
    <xf numFmtId="165" fontId="11" fillId="4" borderId="2" xfId="2" applyNumberFormat="1" applyFont="1" applyFill="1" applyBorder="1"/>
    <xf numFmtId="9" fontId="10" fillId="4" borderId="0" xfId="3" applyFont="1" applyFill="1" applyBorder="1"/>
    <xf numFmtId="0" fontId="17" fillId="4" borderId="1" xfId="1" applyFont="1" applyFill="1" applyBorder="1"/>
    <xf numFmtId="3" fontId="2" fillId="2" borderId="0" xfId="1" applyNumberFormat="1" applyFont="1" applyFill="1"/>
    <xf numFmtId="165" fontId="10" fillId="2" borderId="0" xfId="3" applyNumberFormat="1" applyFont="1" applyFill="1" applyBorder="1"/>
    <xf numFmtId="0" fontId="17" fillId="2" borderId="0" xfId="1" applyFont="1" applyFill="1" applyBorder="1"/>
    <xf numFmtId="165" fontId="11" fillId="2" borderId="2" xfId="2" applyNumberFormat="1" applyFont="1" applyFill="1" applyBorder="1"/>
    <xf numFmtId="3" fontId="11" fillId="2" borderId="2" xfId="2" applyNumberFormat="1" applyFont="1" applyFill="1" applyBorder="1"/>
    <xf numFmtId="0" fontId="10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5" fontId="11" fillId="2" borderId="0" xfId="2" applyNumberFormat="1" applyFont="1" applyFill="1" applyBorder="1"/>
    <xf numFmtId="4" fontId="10" fillId="2" borderId="2" xfId="2" applyNumberFormat="1" applyFont="1" applyFill="1" applyBorder="1"/>
    <xf numFmtId="4" fontId="10" fillId="2" borderId="0" xfId="2" applyNumberFormat="1" applyFont="1" applyFill="1" applyBorder="1"/>
    <xf numFmtId="2" fontId="10" fillId="2" borderId="0" xfId="2" applyNumberFormat="1" applyFont="1" applyFill="1" applyBorder="1"/>
    <xf numFmtId="2" fontId="11" fillId="2" borderId="0" xfId="2" applyNumberFormat="1" applyFont="1" applyFill="1" applyBorder="1"/>
    <xf numFmtId="49" fontId="11" fillId="2" borderId="0" xfId="2" applyNumberFormat="1" applyFont="1" applyFill="1" applyBorder="1" applyAlignment="1">
      <alignment horizontal="center" vertical="center" wrapText="1"/>
    </xf>
    <xf numFmtId="3" fontId="10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5" fontId="12" fillId="3" borderId="12" xfId="2" applyNumberFormat="1" applyFont="1" applyFill="1" applyBorder="1"/>
    <xf numFmtId="165" fontId="12" fillId="2" borderId="0" xfId="2" applyNumberFormat="1" applyFont="1" applyFill="1" applyBorder="1"/>
    <xf numFmtId="0" fontId="0" fillId="0" borderId="0" xfId="0"/>
    <xf numFmtId="0" fontId="11" fillId="2" borderId="0" xfId="2" applyFont="1" applyFill="1" applyBorder="1" applyAlignment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4" fillId="2" borderId="0" xfId="2" applyFont="1" applyFill="1" applyBorder="1" applyAlignment="1">
      <alignment horizontal="left"/>
    </xf>
    <xf numFmtId="0" fontId="14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horizont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1" applyFont="1" applyFill="1" applyBorder="1"/>
    <xf numFmtId="0" fontId="8" fillId="2" borderId="0" xfId="13" applyFill="1" applyBorder="1" applyAlignment="1" applyProtection="1">
      <alignment horizontal="left"/>
    </xf>
    <xf numFmtId="0" fontId="10" fillId="2" borderId="13" xfId="1" applyFont="1" applyFill="1" applyBorder="1"/>
    <xf numFmtId="0" fontId="11" fillId="2" borderId="14" xfId="1" applyFont="1" applyFill="1" applyBorder="1" applyAlignment="1">
      <alignment horizontal="center"/>
    </xf>
    <xf numFmtId="0" fontId="11" fillId="2" borderId="15" xfId="1" applyFont="1" applyFill="1" applyBorder="1" applyAlignment="1">
      <alignment horizontal="center"/>
    </xf>
    <xf numFmtId="0" fontId="10" fillId="2" borderId="16" xfId="1" applyFont="1" applyFill="1" applyBorder="1"/>
    <xf numFmtId="0" fontId="11" fillId="2" borderId="17" xfId="1" applyFont="1" applyFill="1" applyBorder="1" applyAlignment="1">
      <alignment horizontal="center"/>
    </xf>
    <xf numFmtId="0" fontId="11" fillId="2" borderId="17" xfId="2" applyFont="1" applyFill="1" applyBorder="1" applyAlignment="1"/>
    <xf numFmtId="0" fontId="21" fillId="2" borderId="17" xfId="2" applyFont="1" applyFill="1" applyBorder="1" applyAlignment="1">
      <alignment vertical="center"/>
    </xf>
    <xf numFmtId="0" fontId="2" fillId="2" borderId="17" xfId="1" applyFont="1" applyFill="1" applyBorder="1"/>
    <xf numFmtId="0" fontId="22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/>
    <xf numFmtId="0" fontId="10" fillId="2" borderId="18" xfId="1" applyFont="1" applyFill="1" applyBorder="1"/>
    <xf numFmtId="0" fontId="10" fillId="2" borderId="19" xfId="1" applyFont="1" applyFill="1" applyBorder="1"/>
    <xf numFmtId="0" fontId="10" fillId="2" borderId="20" xfId="1" applyFont="1" applyFill="1" applyBorder="1"/>
    <xf numFmtId="0" fontId="11" fillId="4" borderId="0" xfId="2" applyFont="1" applyFill="1" applyBorder="1" applyAlignment="1">
      <alignment horizontal="center"/>
    </xf>
    <xf numFmtId="0" fontId="24" fillId="2" borderId="0" xfId="1" applyFont="1" applyFill="1"/>
    <xf numFmtId="3" fontId="24" fillId="2" borderId="0" xfId="1" applyNumberFormat="1" applyFont="1" applyFill="1"/>
    <xf numFmtId="0" fontId="24" fillId="4" borderId="0" xfId="1" applyFont="1" applyFill="1"/>
    <xf numFmtId="17" fontId="24" fillId="2" borderId="0" xfId="1" applyNumberFormat="1" applyFont="1" applyFill="1"/>
    <xf numFmtId="1" fontId="24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3" fontId="18" fillId="4" borderId="0" xfId="1" applyNumberFormat="1" applyFont="1" applyFill="1"/>
    <xf numFmtId="0" fontId="17" fillId="4" borderId="0" xfId="1" applyFont="1" applyFill="1" applyBorder="1"/>
    <xf numFmtId="0" fontId="14" fillId="2" borderId="16" xfId="2" applyFont="1" applyFill="1" applyBorder="1" applyAlignment="1">
      <alignment horizontal="left"/>
    </xf>
    <xf numFmtId="165" fontId="18" fillId="4" borderId="0" xfId="1" applyNumberFormat="1" applyFont="1" applyFill="1"/>
    <xf numFmtId="0" fontId="25" fillId="4" borderId="0" xfId="1" applyFont="1" applyFill="1"/>
    <xf numFmtId="4" fontId="10" fillId="4" borderId="2" xfId="2" applyNumberFormat="1" applyFont="1" applyFill="1" applyBorder="1"/>
    <xf numFmtId="4" fontId="11" fillId="4" borderId="2" xfId="2" applyNumberFormat="1" applyFont="1" applyFill="1" applyBorder="1"/>
    <xf numFmtId="4" fontId="12" fillId="3" borderId="2" xfId="2" applyNumberFormat="1" applyFont="1" applyFill="1" applyBorder="1"/>
    <xf numFmtId="0" fontId="26" fillId="4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5" fontId="18" fillId="4" borderId="0" xfId="2" applyNumberFormat="1" applyFont="1" applyFill="1" applyBorder="1"/>
    <xf numFmtId="3" fontId="27" fillId="4" borderId="0" xfId="2" applyNumberFormat="1" applyFont="1" applyFill="1" applyBorder="1"/>
    <xf numFmtId="0" fontId="26" fillId="2" borderId="0" xfId="1" applyFont="1" applyFill="1"/>
    <xf numFmtId="0" fontId="26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" fontId="11" fillId="2" borderId="0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10" fillId="2" borderId="0" xfId="2" applyNumberFormat="1" applyFont="1" applyFill="1" applyBorder="1"/>
    <xf numFmtId="3" fontId="11" fillId="2" borderId="0" xfId="2" applyNumberFormat="1" applyFont="1" applyFill="1" applyBorder="1" applyAlignment="1">
      <alignment horizontal="center"/>
    </xf>
    <xf numFmtId="0" fontId="28" fillId="4" borderId="0" xfId="1" applyFont="1" applyFill="1"/>
    <xf numFmtId="0" fontId="28" fillId="2" borderId="0" xfId="1" applyFont="1" applyFill="1"/>
    <xf numFmtId="0" fontId="28" fillId="5" borderId="0" xfId="1" applyFont="1" applyFill="1"/>
    <xf numFmtId="3" fontId="28" fillId="4" borderId="0" xfId="1" applyNumberFormat="1" applyFont="1" applyFill="1"/>
    <xf numFmtId="1" fontId="2" fillId="2" borderId="0" xfId="1" applyNumberFormat="1" applyFont="1" applyFill="1"/>
    <xf numFmtId="165" fontId="2" fillId="2" borderId="0" xfId="1" applyNumberFormat="1" applyFont="1" applyFill="1"/>
    <xf numFmtId="49" fontId="12" fillId="2" borderId="0" xfId="2" applyNumberFormat="1" applyFont="1" applyFill="1" applyBorder="1" applyAlignment="1">
      <alignment vertical="center" wrapText="1"/>
    </xf>
    <xf numFmtId="0" fontId="18" fillId="2" borderId="0" xfId="1" applyFont="1" applyFill="1"/>
    <xf numFmtId="17" fontId="2" fillId="2" borderId="0" xfId="1" applyNumberFormat="1" applyFont="1" applyFill="1"/>
    <xf numFmtId="0" fontId="2" fillId="5" borderId="0" xfId="1" applyFont="1" applyFill="1"/>
    <xf numFmtId="49" fontId="19" fillId="2" borderId="0" xfId="2" applyNumberFormat="1" applyFont="1" applyFill="1" applyBorder="1" applyAlignment="1">
      <alignment vertical="center" wrapText="1"/>
    </xf>
    <xf numFmtId="0" fontId="30" fillId="2" borderId="0" xfId="1" applyFont="1" applyFill="1"/>
    <xf numFmtId="165" fontId="30" fillId="2" borderId="0" xfId="1" applyNumberFormat="1" applyFont="1" applyFill="1"/>
    <xf numFmtId="3" fontId="29" fillId="2" borderId="0" xfId="0" applyNumberFormat="1" applyFont="1" applyFill="1"/>
    <xf numFmtId="0" fontId="12" fillId="2" borderId="0" xfId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/>
    </xf>
    <xf numFmtId="0" fontId="24" fillId="5" borderId="0" xfId="1" applyFont="1" applyFill="1"/>
    <xf numFmtId="171" fontId="10" fillId="2" borderId="0" xfId="30" applyNumberFormat="1" applyFont="1" applyFill="1"/>
    <xf numFmtId="171" fontId="2" fillId="2" borderId="0" xfId="30" applyNumberFormat="1" applyFont="1" applyFill="1"/>
    <xf numFmtId="168" fontId="10" fillId="2" borderId="0" xfId="1" applyNumberFormat="1" applyFont="1" applyFill="1"/>
    <xf numFmtId="165" fontId="11" fillId="0" borderId="2" xfId="2" applyNumberFormat="1" applyFont="1" applyFill="1" applyBorder="1"/>
    <xf numFmtId="165" fontId="10" fillId="0" borderId="2" xfId="2" applyNumberFormat="1" applyFont="1" applyFill="1" applyBorder="1"/>
    <xf numFmtId="0" fontId="10" fillId="4" borderId="0" xfId="1" applyFont="1" applyFill="1"/>
    <xf numFmtId="4" fontId="11" fillId="0" borderId="2" xfId="2" applyNumberFormat="1" applyFont="1" applyFill="1" applyBorder="1"/>
    <xf numFmtId="4" fontId="18" fillId="4" borderId="0" xfId="1" applyNumberFormat="1" applyFont="1" applyFill="1"/>
    <xf numFmtId="49" fontId="32" fillId="2" borderId="0" xfId="2" applyNumberFormat="1" applyFont="1" applyFill="1" applyBorder="1" applyAlignment="1">
      <alignment vertical="center" wrapText="1"/>
    </xf>
    <xf numFmtId="0" fontId="10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3" fontId="32" fillId="4" borderId="2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8" fontId="2" fillId="2" borderId="0" xfId="1" applyNumberFormat="1" applyFont="1" applyFill="1"/>
    <xf numFmtId="169" fontId="2" fillId="4" borderId="0" xfId="1" applyNumberFormat="1" applyFont="1" applyFill="1"/>
    <xf numFmtId="0" fontId="29" fillId="2" borderId="0" xfId="0" applyFont="1" applyFill="1"/>
    <xf numFmtId="0" fontId="29" fillId="2" borderId="0" xfId="0" quotePrefix="1" applyNumberFormat="1" applyFont="1" applyFill="1"/>
    <xf numFmtId="169" fontId="2" fillId="2" borderId="0" xfId="1" applyNumberFormat="1" applyFont="1" applyFill="1"/>
    <xf numFmtId="17" fontId="29" fillId="2" borderId="0" xfId="0" quotePrefix="1" applyNumberFormat="1" applyFont="1" applyFill="1"/>
    <xf numFmtId="2" fontId="2" fillId="2" borderId="0" xfId="1" applyNumberFormat="1" applyFont="1" applyFill="1"/>
    <xf numFmtId="0" fontId="2" fillId="2" borderId="0" xfId="1" applyFont="1" applyFill="1" applyBorder="1"/>
    <xf numFmtId="0" fontId="33" fillId="2" borderId="0" xfId="1" applyFont="1" applyFill="1" applyBorder="1"/>
    <xf numFmtId="165" fontId="2" fillId="2" borderId="0" xfId="1" applyNumberFormat="1" applyFont="1" applyFill="1" applyBorder="1"/>
    <xf numFmtId="17" fontId="2" fillId="4" borderId="0" xfId="1" applyNumberFormat="1" applyFont="1" applyFill="1"/>
    <xf numFmtId="3" fontId="2" fillId="4" borderId="0" xfId="1" applyNumberFormat="1" applyFont="1" applyFill="1"/>
    <xf numFmtId="1" fontId="2" fillId="4" borderId="0" xfId="1" applyNumberFormat="1" applyFont="1" applyFill="1"/>
    <xf numFmtId="49" fontId="12" fillId="4" borderId="0" xfId="2" applyNumberFormat="1" applyFont="1" applyFill="1" applyBorder="1" applyAlignment="1">
      <alignment vertical="center" wrapText="1"/>
    </xf>
    <xf numFmtId="170" fontId="2" fillId="2" borderId="0" xfId="30" applyNumberFormat="1" applyFont="1" applyFill="1"/>
    <xf numFmtId="164" fontId="29" fillId="2" borderId="0" xfId="30" applyFont="1" applyFill="1"/>
    <xf numFmtId="171" fontId="30" fillId="2" borderId="0" xfId="30" applyNumberFormat="1" applyFont="1" applyFill="1"/>
    <xf numFmtId="172" fontId="30" fillId="2" borderId="0" xfId="30" applyNumberFormat="1" applyFont="1" applyFill="1"/>
    <xf numFmtId="168" fontId="10" fillId="2" borderId="2" xfId="2" applyNumberFormat="1" applyFont="1" applyFill="1" applyBorder="1"/>
    <xf numFmtId="168" fontId="2" fillId="3" borderId="2" xfId="2" applyNumberFormat="1" applyFont="1" applyFill="1" applyBorder="1"/>
    <xf numFmtId="3" fontId="30" fillId="2" borderId="0" xfId="1" applyNumberFormat="1" applyFont="1" applyFill="1"/>
    <xf numFmtId="1" fontId="19" fillId="4" borderId="0" xfId="3" applyNumberFormat="1" applyFont="1" applyFill="1" applyBorder="1"/>
    <xf numFmtId="168" fontId="11" fillId="4" borderId="2" xfId="2" applyNumberFormat="1" applyFont="1" applyFill="1" applyBorder="1"/>
    <xf numFmtId="168" fontId="12" fillId="3" borderId="2" xfId="2" applyNumberFormat="1" applyFont="1" applyFill="1" applyBorder="1"/>
    <xf numFmtId="0" fontId="13" fillId="2" borderId="18" xfId="2" applyFont="1" applyFill="1" applyBorder="1" applyAlignment="1">
      <alignment horizontal="center"/>
    </xf>
    <xf numFmtId="0" fontId="13" fillId="2" borderId="19" xfId="2" applyFont="1" applyFill="1" applyBorder="1" applyAlignment="1">
      <alignment horizontal="center"/>
    </xf>
    <xf numFmtId="0" fontId="13" fillId="2" borderId="2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Font="1" applyFill="1" applyBorder="1" applyAlignment="1">
      <alignment horizontal="center"/>
    </xf>
    <xf numFmtId="1" fontId="11" fillId="4" borderId="0" xfId="2" applyNumberFormat="1" applyFont="1" applyFill="1" applyBorder="1" applyAlignment="1">
      <alignment horizontal="center" vertical="center" wrapText="1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1" fillId="2" borderId="1" xfId="2" applyFont="1" applyFill="1" applyBorder="1" applyAlignment="1">
      <alignment horizontal="center"/>
    </xf>
    <xf numFmtId="1" fontId="11" fillId="2" borderId="1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0" fillId="0" borderId="1" xfId="0" applyBorder="1"/>
    <xf numFmtId="49" fontId="11" fillId="2" borderId="0" xfId="2" applyNumberFormat="1" applyFont="1" applyFill="1" applyBorder="1" applyAlignment="1">
      <alignment horizontal="center" vertical="center" wrapText="1"/>
    </xf>
    <xf numFmtId="0" fontId="11" fillId="4" borderId="7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Millares" xfId="30" builtinId="3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CCFF99"/>
      <color rgb="FF99CC00"/>
      <color rgb="FF53722D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5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8.xml"/><Relationship Id="rId47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externalLink" Target="externalLinks/externalLink6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43" Type="http://schemas.openxmlformats.org/officeDocument/2006/relationships/externalLink" Target="externalLinks/externalLink9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4.xml"/><Relationship Id="rId46" Type="http://schemas.openxmlformats.org/officeDocument/2006/relationships/sharedStrings" Target="sharedStrings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edificaciones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0554744744498579"/>
          <c:w val="0.6890264988062933"/>
          <c:h val="0.55038207710390552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'Area censada'!$B$51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censada'!$C$51:$H$51</c:f>
              <c:numCache>
                <c:formatCode>#,##0</c:formatCode>
                <c:ptCount val="6"/>
                <c:pt idx="0">
                  <c:v>6979.9520000000002</c:v>
                </c:pt>
                <c:pt idx="1">
                  <c:v>5941.3440000000001</c:v>
                </c:pt>
                <c:pt idx="2">
                  <c:v>5810.996000000001</c:v>
                </c:pt>
                <c:pt idx="3">
                  <c:v>6498.1480000000001</c:v>
                </c:pt>
                <c:pt idx="4">
                  <c:v>6042.4620000000004</c:v>
                </c:pt>
                <c:pt idx="5">
                  <c:v>6916.4380000000001</c:v>
                </c:pt>
              </c:numCache>
            </c:numRef>
          </c:val>
        </c:ser>
        <c:ser>
          <c:idx val="0"/>
          <c:order val="0"/>
          <c:tx>
            <c:strRef>
              <c:f>'Area censada'!$B$50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censada'!$C$50:$H$50</c:f>
              <c:numCache>
                <c:formatCode>#,##0</c:formatCode>
                <c:ptCount val="6"/>
                <c:pt idx="0">
                  <c:v>842.25400000000002</c:v>
                </c:pt>
                <c:pt idx="1">
                  <c:v>857.30399999999997</c:v>
                </c:pt>
                <c:pt idx="2">
                  <c:v>1026.374</c:v>
                </c:pt>
                <c:pt idx="3">
                  <c:v>1015.093</c:v>
                </c:pt>
                <c:pt idx="4">
                  <c:v>1323.615</c:v>
                </c:pt>
                <c:pt idx="5">
                  <c:v>557.96900000000005</c:v>
                </c:pt>
              </c:numCache>
            </c:numRef>
          </c:val>
        </c:ser>
        <c:ser>
          <c:idx val="2"/>
          <c:order val="2"/>
          <c:tx>
            <c:strRef>
              <c:f>'Area censada'!$B$52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censada'!$C$52:$H$52</c:f>
              <c:numCache>
                <c:formatCode>#,##0</c:formatCode>
                <c:ptCount val="6"/>
                <c:pt idx="0">
                  <c:v>630.47499999999991</c:v>
                </c:pt>
                <c:pt idx="1">
                  <c:v>660.92599999999993</c:v>
                </c:pt>
                <c:pt idx="2">
                  <c:v>696.697</c:v>
                </c:pt>
                <c:pt idx="3">
                  <c:v>726.25800000000004</c:v>
                </c:pt>
                <c:pt idx="4">
                  <c:v>774.35200000000009</c:v>
                </c:pt>
                <c:pt idx="5">
                  <c:v>794.93799999999999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01568656"/>
        <c:axId val="201569216"/>
      </c:barChart>
      <c:catAx>
        <c:axId val="2015686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MX"/>
          </a:p>
        </c:txPr>
        <c:crossAx val="201569216"/>
        <c:crosses val="autoZero"/>
        <c:auto val="1"/>
        <c:lblAlgn val="ctr"/>
        <c:lblOffset val="100"/>
        <c:noMultiLvlLbl val="0"/>
      </c:catAx>
      <c:valAx>
        <c:axId val="201569216"/>
        <c:scaling>
          <c:orientation val="minMax"/>
          <c:max val="1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MX"/>
          </a:p>
        </c:txPr>
        <c:crossAx val="20156865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283"/>
          <c:w val="0.9"/>
          <c:h val="8.2008648201600448E-2"/>
        </c:manualLayout>
      </c:layout>
      <c:overlay val="0"/>
      <c:txPr>
        <a:bodyPr/>
        <a:lstStyle/>
        <a:p>
          <a:pPr>
            <a:defRPr lang="es-CO"/>
          </a:pPr>
          <a:endParaRPr lang="es-MX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vivienda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0591266151855361"/>
          <c:w val="0.69922235130444754"/>
          <c:h val="0.55001689301664858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'Area censada'!$B$56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censada'!$C$56:$H$56</c:f>
              <c:numCache>
                <c:formatCode>#,##0</c:formatCode>
                <c:ptCount val="6"/>
                <c:pt idx="0">
                  <c:v>4774.5180000000009</c:v>
                </c:pt>
                <c:pt idx="1">
                  <c:v>4048.482</c:v>
                </c:pt>
                <c:pt idx="2">
                  <c:v>4053.8110000000001</c:v>
                </c:pt>
                <c:pt idx="3">
                  <c:v>4880.5600000000004</c:v>
                </c:pt>
                <c:pt idx="4">
                  <c:v>4360.4449999999997</c:v>
                </c:pt>
                <c:pt idx="5">
                  <c:v>4683.6790000000001</c:v>
                </c:pt>
              </c:numCache>
            </c:numRef>
          </c:val>
        </c:ser>
        <c:ser>
          <c:idx val="0"/>
          <c:order val="0"/>
          <c:tx>
            <c:strRef>
              <c:f>'Area censada'!$B$55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censada'!$C$55:$H$55</c:f>
              <c:numCache>
                <c:formatCode>#,##0</c:formatCode>
                <c:ptCount val="6"/>
                <c:pt idx="0">
                  <c:v>537.66600000000005</c:v>
                </c:pt>
                <c:pt idx="1">
                  <c:v>523.03200000000004</c:v>
                </c:pt>
                <c:pt idx="2">
                  <c:v>742.30899999999997</c:v>
                </c:pt>
                <c:pt idx="3">
                  <c:v>792.80200000000002</c:v>
                </c:pt>
                <c:pt idx="4">
                  <c:v>979.18399999999997</c:v>
                </c:pt>
                <c:pt idx="5">
                  <c:v>399.298</c:v>
                </c:pt>
              </c:numCache>
            </c:numRef>
          </c:val>
        </c:ser>
        <c:ser>
          <c:idx val="2"/>
          <c:order val="2"/>
          <c:tx>
            <c:strRef>
              <c:f>'Area censada'!$B$57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censada'!$C$57:$H$57</c:f>
              <c:numCache>
                <c:formatCode>#,##0</c:formatCode>
                <c:ptCount val="6"/>
                <c:pt idx="0">
                  <c:v>242.392</c:v>
                </c:pt>
                <c:pt idx="1">
                  <c:v>257.44399999999996</c:v>
                </c:pt>
                <c:pt idx="2">
                  <c:v>322.45400000000001</c:v>
                </c:pt>
                <c:pt idx="3">
                  <c:v>336.23399999999998</c:v>
                </c:pt>
                <c:pt idx="4">
                  <c:v>309.85199999999998</c:v>
                </c:pt>
                <c:pt idx="5">
                  <c:v>324.959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01573136"/>
        <c:axId val="201573696"/>
      </c:barChart>
      <c:catAx>
        <c:axId val="2015731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MX"/>
          </a:p>
        </c:txPr>
        <c:crossAx val="201573696"/>
        <c:crosses val="autoZero"/>
        <c:auto val="1"/>
        <c:lblAlgn val="ctr"/>
        <c:lblOffset val="100"/>
        <c:noMultiLvlLbl val="0"/>
      </c:catAx>
      <c:valAx>
        <c:axId val="201573696"/>
        <c:scaling>
          <c:orientation val="minMax"/>
          <c:max val="1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MX"/>
          </a:p>
        </c:txPr>
        <c:crossAx val="20157313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305"/>
          <c:w val="0.9"/>
          <c:h val="8.0907861365233591E-2"/>
        </c:manualLayout>
      </c:layout>
      <c:overlay val="0"/>
      <c:txPr>
        <a:bodyPr/>
        <a:lstStyle/>
        <a:p>
          <a:pPr>
            <a:defRPr lang="es-CO"/>
          </a:pPr>
          <a:endParaRPr lang="es-MX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Edificaciones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edificaciones'!$C$51:$C$67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proceso edificaciones'!$D$51:$D$67</c:f>
              <c:numCache>
                <c:formatCode>General</c:formatCode>
                <c:ptCount val="17"/>
                <c:pt idx="0">
                  <c:v>5946.2775000000001</c:v>
                </c:pt>
                <c:pt idx="1">
                  <c:v>5912.7055</c:v>
                </c:pt>
                <c:pt idx="2">
                  <c:v>5941.6019999999999</c:v>
                </c:pt>
                <c:pt idx="3">
                  <c:v>6071.1025</c:v>
                </c:pt>
                <c:pt idx="4">
                  <c:v>6038.5155000000004</c:v>
                </c:pt>
                <c:pt idx="5">
                  <c:v>6060.10275</c:v>
                </c:pt>
                <c:pt idx="6">
                  <c:v>6120.0707499999999</c:v>
                </c:pt>
                <c:pt idx="7">
                  <c:v>6172.9237499999999</c:v>
                </c:pt>
                <c:pt idx="8">
                  <c:v>6344.7117500000004</c:v>
                </c:pt>
                <c:pt idx="9">
                  <c:v>6357.2117500000004</c:v>
                </c:pt>
                <c:pt idx="10">
                  <c:v>6332.8252499999999</c:v>
                </c:pt>
                <c:pt idx="11">
                  <c:v>6369.9887500000004</c:v>
                </c:pt>
                <c:pt idx="12">
                  <c:v>6256.0672500000001</c:v>
                </c:pt>
                <c:pt idx="13">
                  <c:v>6209.3767500000004</c:v>
                </c:pt>
                <c:pt idx="14">
                  <c:v>6224.8990000000003</c:v>
                </c:pt>
                <c:pt idx="15">
                  <c:v>6186.9482500000004</c:v>
                </c:pt>
                <c:pt idx="16">
                  <c:v>6405.4422500000001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1576496"/>
        <c:axId val="201577056"/>
      </c:lineChart>
      <c:catAx>
        <c:axId val="2015764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1577056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201577056"/>
        <c:scaling>
          <c:orientation val="minMax"/>
          <c:min val="59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1576496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Vivienda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vivienda'!$C$51:$C$67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proceso vivienda'!$D$51:$D$67</c:f>
              <c:numCache>
                <c:formatCode>General</c:formatCode>
                <c:ptCount val="17"/>
                <c:pt idx="0">
                  <c:v>1002.5527499999999</c:v>
                </c:pt>
                <c:pt idx="1">
                  <c:v>1134.6902500000001</c:v>
                </c:pt>
                <c:pt idx="2">
                  <c:v>1226.1132500000001</c:v>
                </c:pt>
                <c:pt idx="3">
                  <c:v>1217.0352499999999</c:v>
                </c:pt>
                <c:pt idx="4">
                  <c:v>1107.854</c:v>
                </c:pt>
                <c:pt idx="5">
                  <c:v>1126.2829999999999</c:v>
                </c:pt>
                <c:pt idx="6">
                  <c:v>1187.0550000000001</c:v>
                </c:pt>
                <c:pt idx="7">
                  <c:v>1188.366</c:v>
                </c:pt>
                <c:pt idx="8">
                  <c:v>1290.5915</c:v>
                </c:pt>
                <c:pt idx="9">
                  <c:v>1148.77325</c:v>
                </c:pt>
                <c:pt idx="10">
                  <c:v>1086.296</c:v>
                </c:pt>
                <c:pt idx="11">
                  <c:v>1079.3150000000001</c:v>
                </c:pt>
                <c:pt idx="12">
                  <c:v>993.09474999999998</c:v>
                </c:pt>
                <c:pt idx="13">
                  <c:v>1052.2592500000001</c:v>
                </c:pt>
                <c:pt idx="14">
                  <c:v>1101.0307499999999</c:v>
                </c:pt>
                <c:pt idx="15">
                  <c:v>1091.6457499999999</c:v>
                </c:pt>
                <c:pt idx="16">
                  <c:v>1150.77325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1579296"/>
        <c:axId val="201579856"/>
      </c:lineChart>
      <c:catAx>
        <c:axId val="2015792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1579856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201579856"/>
        <c:scaling>
          <c:orientation val="minMax"/>
          <c:max val="1300"/>
          <c:min val="9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1579296"/>
        <c:crosses val="autoZero"/>
        <c:crossBetween val="midCat"/>
        <c:majorUnit val="1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Otros destinos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otros destinos'!$C$51:$C$67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Mar-13</c:v>
                </c:pt>
              </c:strCache>
            </c:strRef>
          </c:cat>
          <c:val>
            <c:numRef>
              <c:f>'Area proceso otros destinos'!$D$51:$D$67</c:f>
              <c:numCache>
                <c:formatCode>General</c:formatCode>
                <c:ptCount val="17"/>
                <c:pt idx="0">
                  <c:v>4943.7247500000003</c:v>
                </c:pt>
                <c:pt idx="1">
                  <c:v>4778.0152500000004</c:v>
                </c:pt>
                <c:pt idx="2">
                  <c:v>4715.4887500000004</c:v>
                </c:pt>
                <c:pt idx="3">
                  <c:v>4854.0672500000001</c:v>
                </c:pt>
                <c:pt idx="4">
                  <c:v>4930.6615000000002</c:v>
                </c:pt>
                <c:pt idx="5">
                  <c:v>4933.8197499999997</c:v>
                </c:pt>
                <c:pt idx="6">
                  <c:v>4933.0157499999996</c:v>
                </c:pt>
                <c:pt idx="7">
                  <c:v>4984.5577499999999</c:v>
                </c:pt>
                <c:pt idx="8">
                  <c:v>5054.1202499999999</c:v>
                </c:pt>
                <c:pt idx="9">
                  <c:v>5208.4385000000002</c:v>
                </c:pt>
                <c:pt idx="10">
                  <c:v>5246.5292499999996</c:v>
                </c:pt>
                <c:pt idx="11">
                  <c:v>5290.6737499999999</c:v>
                </c:pt>
                <c:pt idx="12">
                  <c:v>5262.9724999999999</c:v>
                </c:pt>
                <c:pt idx="13">
                  <c:v>5157.1175000000003</c:v>
                </c:pt>
                <c:pt idx="14">
                  <c:v>5123.8682500000004</c:v>
                </c:pt>
                <c:pt idx="15">
                  <c:v>5095.3024999999998</c:v>
                </c:pt>
                <c:pt idx="16">
                  <c:v>5254.6689999999999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1582096"/>
        <c:axId val="201582656"/>
      </c:lineChart>
      <c:catAx>
        <c:axId val="2015820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1582656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201582656"/>
        <c:scaling>
          <c:orientation val="minMax"/>
          <c:min val="4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1582096"/>
        <c:crosses val="autoZero"/>
        <c:crossBetween val="midCat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edificaciones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edificaciones'!$C$53:$C$69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nueva edificaciones'!$D$53:$D$69</c:f>
              <c:numCache>
                <c:formatCode>General</c:formatCode>
                <c:ptCount val="17"/>
                <c:pt idx="0">
                  <c:v>1002.5527499999999</c:v>
                </c:pt>
                <c:pt idx="1">
                  <c:v>1134.6902500000001</c:v>
                </c:pt>
                <c:pt idx="2">
                  <c:v>1226.1132500000001</c:v>
                </c:pt>
                <c:pt idx="3">
                  <c:v>1217.0352499999999</c:v>
                </c:pt>
                <c:pt idx="4">
                  <c:v>1107.854</c:v>
                </c:pt>
                <c:pt idx="5">
                  <c:v>1126.2829999999999</c:v>
                </c:pt>
                <c:pt idx="6">
                  <c:v>1187.0550000000001</c:v>
                </c:pt>
                <c:pt idx="7">
                  <c:v>1188.366</c:v>
                </c:pt>
                <c:pt idx="8">
                  <c:v>1290.5915</c:v>
                </c:pt>
                <c:pt idx="9">
                  <c:v>1148.77325</c:v>
                </c:pt>
                <c:pt idx="10">
                  <c:v>1086.296</c:v>
                </c:pt>
                <c:pt idx="11">
                  <c:v>1079.3150000000001</c:v>
                </c:pt>
                <c:pt idx="12">
                  <c:v>993.09474999999998</c:v>
                </c:pt>
                <c:pt idx="13">
                  <c:v>1052.2592500000001</c:v>
                </c:pt>
                <c:pt idx="14">
                  <c:v>1101.0307499999999</c:v>
                </c:pt>
                <c:pt idx="15">
                  <c:v>1091.6457499999999</c:v>
                </c:pt>
                <c:pt idx="16">
                  <c:v>1150.77325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2585680"/>
        <c:axId val="202586240"/>
      </c:lineChart>
      <c:catAx>
        <c:axId val="2025856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258624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202586240"/>
        <c:scaling>
          <c:orientation val="minMax"/>
          <c:max val="1300"/>
          <c:min val="9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2585680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vivienda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vivienda'!$C$53:$C$69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nueva vivienda'!$D$53:$D$69</c:f>
              <c:numCache>
                <c:formatCode>General</c:formatCode>
                <c:ptCount val="17"/>
                <c:pt idx="0">
                  <c:v>735.04674999999997</c:v>
                </c:pt>
                <c:pt idx="1">
                  <c:v>823.53300000000002</c:v>
                </c:pt>
                <c:pt idx="2">
                  <c:v>918.90425000000005</c:v>
                </c:pt>
                <c:pt idx="3">
                  <c:v>922.13149999999996</c:v>
                </c:pt>
                <c:pt idx="4">
                  <c:v>858.06925000000001</c:v>
                </c:pt>
                <c:pt idx="5">
                  <c:v>911.62549999999999</c:v>
                </c:pt>
                <c:pt idx="6">
                  <c:v>946.51824999999997</c:v>
                </c:pt>
                <c:pt idx="7">
                  <c:v>950.49725000000001</c:v>
                </c:pt>
                <c:pt idx="8">
                  <c:v>1034.83</c:v>
                </c:pt>
                <c:pt idx="9">
                  <c:v>916.08074999999997</c:v>
                </c:pt>
                <c:pt idx="10">
                  <c:v>876.23649999999998</c:v>
                </c:pt>
                <c:pt idx="11">
                  <c:v>806.69799999999998</c:v>
                </c:pt>
                <c:pt idx="12">
                  <c:v>729.84974999999997</c:v>
                </c:pt>
                <c:pt idx="13">
                  <c:v>745.61474999999996</c:v>
                </c:pt>
                <c:pt idx="14">
                  <c:v>741.28475000000003</c:v>
                </c:pt>
                <c:pt idx="15">
                  <c:v>777.23625000000004</c:v>
                </c:pt>
                <c:pt idx="16">
                  <c:v>829.80525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2588480"/>
        <c:axId val="202589040"/>
      </c:lineChart>
      <c:catAx>
        <c:axId val="2025884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258904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202589040"/>
        <c:scaling>
          <c:orientation val="minMax"/>
          <c:max val="1100"/>
          <c:min val="7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2588480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VIS'!$C$54:$C$70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nueva VIS'!$D$54:$D$70</c:f>
              <c:numCache>
                <c:formatCode>General</c:formatCode>
                <c:ptCount val="17"/>
                <c:pt idx="0">
                  <c:v>233.48650000000001</c:v>
                </c:pt>
                <c:pt idx="1">
                  <c:v>237.60149999999999</c:v>
                </c:pt>
                <c:pt idx="2">
                  <c:v>241.66725</c:v>
                </c:pt>
                <c:pt idx="3">
                  <c:v>244.27950000000001</c:v>
                </c:pt>
                <c:pt idx="4">
                  <c:v>209.11699999999999</c:v>
                </c:pt>
                <c:pt idx="5">
                  <c:v>219.51875000000001</c:v>
                </c:pt>
                <c:pt idx="6">
                  <c:v>217.35675000000001</c:v>
                </c:pt>
                <c:pt idx="7">
                  <c:v>209.3415</c:v>
                </c:pt>
                <c:pt idx="8">
                  <c:v>231.23400000000001</c:v>
                </c:pt>
                <c:pt idx="9">
                  <c:v>183.9385</c:v>
                </c:pt>
                <c:pt idx="10">
                  <c:v>177.53749999999999</c:v>
                </c:pt>
                <c:pt idx="11">
                  <c:v>163.529</c:v>
                </c:pt>
                <c:pt idx="12">
                  <c:v>139.41425000000001</c:v>
                </c:pt>
                <c:pt idx="13">
                  <c:v>135.30375000000001</c:v>
                </c:pt>
                <c:pt idx="14">
                  <c:v>127.24525</c:v>
                </c:pt>
                <c:pt idx="15">
                  <c:v>103.78975</c:v>
                </c:pt>
                <c:pt idx="16">
                  <c:v>117.96375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2591280"/>
        <c:axId val="202591840"/>
      </c:lineChart>
      <c:catAx>
        <c:axId val="2025912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259184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202591840"/>
        <c:scaling>
          <c:orientation val="minMax"/>
          <c:max val="25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2591280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No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No VIS'!$C$55:$C$71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nueva No VIS'!$D$55:$D$71</c:f>
              <c:numCache>
                <c:formatCode>General</c:formatCode>
                <c:ptCount val="17"/>
                <c:pt idx="0">
                  <c:v>501.56025</c:v>
                </c:pt>
                <c:pt idx="1">
                  <c:v>585.93150000000003</c:v>
                </c:pt>
                <c:pt idx="2">
                  <c:v>677.23699999999997</c:v>
                </c:pt>
                <c:pt idx="3">
                  <c:v>677.85199999999998</c:v>
                </c:pt>
                <c:pt idx="4">
                  <c:v>648.95225000000005</c:v>
                </c:pt>
                <c:pt idx="5">
                  <c:v>692.10675000000003</c:v>
                </c:pt>
                <c:pt idx="6">
                  <c:v>729.16150000000005</c:v>
                </c:pt>
                <c:pt idx="7">
                  <c:v>741.15575000000001</c:v>
                </c:pt>
                <c:pt idx="8">
                  <c:v>803.596</c:v>
                </c:pt>
                <c:pt idx="9">
                  <c:v>732.14224999999999</c:v>
                </c:pt>
                <c:pt idx="10">
                  <c:v>698.69899999999996</c:v>
                </c:pt>
                <c:pt idx="11">
                  <c:v>643.16899999999998</c:v>
                </c:pt>
                <c:pt idx="12">
                  <c:v>590.43550000000005</c:v>
                </c:pt>
                <c:pt idx="13">
                  <c:v>610.31100000000004</c:v>
                </c:pt>
                <c:pt idx="14">
                  <c:v>614.03949999999998</c:v>
                </c:pt>
                <c:pt idx="15">
                  <c:v>673.44650000000001</c:v>
                </c:pt>
                <c:pt idx="16">
                  <c:v>711.8415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2594080"/>
        <c:axId val="202594640"/>
      </c:lineChart>
      <c:catAx>
        <c:axId val="2025940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259464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202594640"/>
        <c:scaling>
          <c:orientation val="minMax"/>
          <c:max val="900"/>
          <c:min val="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2594080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VIP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VIP'!$D$54:$D$70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nueva VIP'!$E$54:$E$70</c:f>
              <c:numCache>
                <c:formatCode>General</c:formatCode>
                <c:ptCount val="17"/>
                <c:pt idx="0">
                  <c:v>82.832750000000004</c:v>
                </c:pt>
                <c:pt idx="1">
                  <c:v>74.292500000000004</c:v>
                </c:pt>
                <c:pt idx="2">
                  <c:v>79.476749999999996</c:v>
                </c:pt>
                <c:pt idx="3">
                  <c:v>70.285250000000005</c:v>
                </c:pt>
                <c:pt idx="4">
                  <c:v>47.630249999999997</c:v>
                </c:pt>
                <c:pt idx="5">
                  <c:v>32.676250000000003</c:v>
                </c:pt>
                <c:pt idx="6">
                  <c:v>32.487499999999997</c:v>
                </c:pt>
                <c:pt idx="7">
                  <c:v>33.665500000000002</c:v>
                </c:pt>
                <c:pt idx="8">
                  <c:v>60.207250000000002</c:v>
                </c:pt>
                <c:pt idx="9">
                  <c:v>55.984749999999998</c:v>
                </c:pt>
                <c:pt idx="10">
                  <c:v>52.209000000000003</c:v>
                </c:pt>
                <c:pt idx="11">
                  <c:v>52.981999999999999</c:v>
                </c:pt>
                <c:pt idx="12">
                  <c:v>29.31175</c:v>
                </c:pt>
                <c:pt idx="13">
                  <c:v>25.452750000000002</c:v>
                </c:pt>
                <c:pt idx="14">
                  <c:v>28.021000000000001</c:v>
                </c:pt>
                <c:pt idx="15">
                  <c:v>22.236999999999998</c:v>
                </c:pt>
                <c:pt idx="16">
                  <c:v>31.37275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2596880"/>
        <c:axId val="202597440"/>
      </c:lineChart>
      <c:catAx>
        <c:axId val="2025968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259744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202597440"/>
        <c:scaling>
          <c:orientation val="minMax"/>
          <c:max val="100"/>
          <c:min val="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2596880"/>
        <c:crosses val="autoZero"/>
        <c:crossBetween val="midCat"/>
        <c:majorUnit val="2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entre 70 y 135 smlmv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 70-135smlm'!$C$54:$C$70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nueva VIS 70-135smlm'!$D$54:$D$70</c:f>
              <c:numCache>
                <c:formatCode>General</c:formatCode>
                <c:ptCount val="17"/>
                <c:pt idx="0">
                  <c:v>150.65375</c:v>
                </c:pt>
                <c:pt idx="1">
                  <c:v>163.309</c:v>
                </c:pt>
                <c:pt idx="2">
                  <c:v>162.19049999999999</c:v>
                </c:pt>
                <c:pt idx="3">
                  <c:v>173.99424999999999</c:v>
                </c:pt>
                <c:pt idx="4">
                  <c:v>161.48675</c:v>
                </c:pt>
                <c:pt idx="5">
                  <c:v>186.8425</c:v>
                </c:pt>
                <c:pt idx="6">
                  <c:v>184.86924999999999</c:v>
                </c:pt>
                <c:pt idx="7">
                  <c:v>175.67599999999999</c:v>
                </c:pt>
                <c:pt idx="8">
                  <c:v>171.02674999999999</c:v>
                </c:pt>
                <c:pt idx="9">
                  <c:v>127.95375</c:v>
                </c:pt>
                <c:pt idx="10">
                  <c:v>125.32850000000001</c:v>
                </c:pt>
                <c:pt idx="11">
                  <c:v>110.547</c:v>
                </c:pt>
                <c:pt idx="12">
                  <c:v>110.10250000000001</c:v>
                </c:pt>
                <c:pt idx="13">
                  <c:v>109.851</c:v>
                </c:pt>
                <c:pt idx="14">
                  <c:v>99.224249999999998</c:v>
                </c:pt>
                <c:pt idx="15">
                  <c:v>81.552750000000003</c:v>
                </c:pt>
                <c:pt idx="16">
                  <c:v>86.590999999999994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2599680"/>
        <c:axId val="203478080"/>
      </c:lineChart>
      <c:catAx>
        <c:axId val="2025996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347808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203478080"/>
        <c:scaling>
          <c:orientation val="minMax"/>
          <c:max val="20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2599680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otros destinos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otros destinos'!$C$54:$C$70</c:f>
              <c:strCache>
                <c:ptCount val="17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</c:strCache>
            </c:strRef>
          </c:cat>
          <c:val>
            <c:numRef>
              <c:f>'Area nueva otros destinos'!$D$54:$D$70</c:f>
              <c:numCache>
                <c:formatCode>General</c:formatCode>
                <c:ptCount val="17"/>
                <c:pt idx="0">
                  <c:v>267.50599999999997</c:v>
                </c:pt>
                <c:pt idx="1">
                  <c:v>311.15724999999998</c:v>
                </c:pt>
                <c:pt idx="2">
                  <c:v>307.209</c:v>
                </c:pt>
                <c:pt idx="3">
                  <c:v>294.90375</c:v>
                </c:pt>
                <c:pt idx="4">
                  <c:v>249.78475</c:v>
                </c:pt>
                <c:pt idx="5">
                  <c:v>214.6575</c:v>
                </c:pt>
                <c:pt idx="6">
                  <c:v>240.53675000000001</c:v>
                </c:pt>
                <c:pt idx="7">
                  <c:v>237.86875000000001</c:v>
                </c:pt>
                <c:pt idx="8">
                  <c:v>255.76150000000001</c:v>
                </c:pt>
                <c:pt idx="9">
                  <c:v>232.6925</c:v>
                </c:pt>
                <c:pt idx="10">
                  <c:v>210.05950000000001</c:v>
                </c:pt>
                <c:pt idx="11">
                  <c:v>272.61700000000002</c:v>
                </c:pt>
                <c:pt idx="12">
                  <c:v>263.245</c:v>
                </c:pt>
                <c:pt idx="13">
                  <c:v>306.64449999999999</c:v>
                </c:pt>
                <c:pt idx="14">
                  <c:v>359.74599999999998</c:v>
                </c:pt>
                <c:pt idx="15">
                  <c:v>314.40949999999998</c:v>
                </c:pt>
                <c:pt idx="16">
                  <c:v>320.96800000000002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3480320"/>
        <c:axId val="203480880"/>
      </c:lineChart>
      <c:catAx>
        <c:axId val="2034803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348088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203480880"/>
        <c:scaling>
          <c:orientation val="minMax"/>
          <c:max val="4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3480320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/>
      <c:overlay val="0"/>
    </c:title>
    <c:autoTitleDeleted val="0"/>
    <c:view3D>
      <c:rotX val="15"/>
      <c:rotY val="194"/>
      <c:rAngAx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3.0841515185344528E-2"/>
                  <c:y val="0.1162894795739696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MX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7438611236369176"/>
                  <c:y val="-0.2146660986761318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sz="1100" b="1"/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area'!$C$43:$C$45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area'!$D$43:$D$45</c:f>
              <c:numCache>
                <c:formatCode>#,##0</c:formatCode>
                <c:ptCount val="3"/>
                <c:pt idx="0">
                  <c:v>1325.788</c:v>
                </c:pt>
                <c:pt idx="1">
                  <c:v>834.56699999999978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774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MX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para vivienda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2658861704266858"/>
          <c:y val="2.3839938278963236E-2"/>
        </c:manualLayout>
      </c:layout>
      <c:overlay val="0"/>
    </c:title>
    <c:autoTitleDeleted val="0"/>
    <c:view3D>
      <c:rotX val="15"/>
      <c:rotY val="194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9217002237137104E-2"/>
          <c:y val="0.35890410958905727"/>
          <c:w val="0.95078299776286357"/>
          <c:h val="0.42750128836635148"/>
        </c:manualLayout>
      </c:layout>
      <c:pie3DChart>
        <c:varyColors val="1"/>
        <c:ser>
          <c:idx val="0"/>
          <c:order val="0"/>
          <c:dLbls>
            <c:dLbl>
              <c:idx val="0"/>
              <c:layout>
                <c:manualLayout>
                  <c:x val="0.12894071168619559"/>
                  <c:y val="-0.10983113412193363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MX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5.714974029726743E-2"/>
                  <c:y val="0.1048238833159553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sz="1100" b="1"/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area'!$G$43:$G$44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area'!$H$43:$H$44</c:f>
              <c:numCache>
                <c:formatCode>#,##0</c:formatCode>
                <c:ptCount val="2"/>
                <c:pt idx="0">
                  <c:v>236.66900000000001</c:v>
                </c:pt>
                <c:pt idx="1">
                  <c:v>1089.1189999999999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785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MX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1269718670983568"/>
          <c:y val="0"/>
        </c:manualLayout>
      </c:layout>
      <c:overlay val="0"/>
    </c:title>
    <c:autoTitleDeleted val="0"/>
    <c:view3D>
      <c:rotX val="15"/>
      <c:rotY val="194"/>
      <c:rAngAx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1616426921899781"/>
                  <c:y val="6.6215079279473621E-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MX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3438754917646532"/>
                  <c:y val="6.219537626289869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sz="1100" b="1"/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781</c:v>
                </c:pt>
                <c:pt idx="1">
                  <c:v>730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796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MX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No</a:t>
            </a:r>
            <a:r>
              <a:rPr lang="en-US" sz="1200" baseline="0">
                <a:solidFill>
                  <a:srgbClr val="53722D"/>
                </a:solidFill>
              </a:rPr>
              <a:t> </a:t>
            </a:r>
            <a:r>
              <a:rPr lang="en-US" sz="1200">
                <a:solidFill>
                  <a:srgbClr val="53722D"/>
                </a:solidFill>
              </a:rPr>
              <a:t>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  <c:overlay val="0"/>
    </c:title>
    <c:autoTitleDeleted val="0"/>
    <c:view3D>
      <c:rotX val="15"/>
      <c:rotY val="194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0219038050508334E-2"/>
          <c:y val="0.30375174675897443"/>
          <c:w val="0.84225199029534603"/>
          <c:h val="0.44753563576384381"/>
        </c:manualLayout>
      </c:layout>
      <c:pie3DChart>
        <c:varyColors val="1"/>
        <c:ser>
          <c:idx val="1"/>
          <c:order val="1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2543171794247371"/>
                  <c:y val="-5.2655952252543783E-2"/>
                </c:manualLayout>
              </c:layout>
              <c:spPr/>
              <c:txPr>
                <a:bodyPr/>
                <a:lstStyle/>
                <a:p>
                  <a:pPr>
                    <a:defRPr sz="1100" b="1">
                      <a:solidFill>
                        <a:schemeClr val="bg1"/>
                      </a:solidFill>
                    </a:defRPr>
                  </a:pPr>
                  <a:endParaRPr lang="es-MX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6.6037711543725924E-2"/>
                  <c:y val="0.1165574851088819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 b="1"/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unidades'!$G$37:$G$38</c:f>
              <c:strCache>
                <c:ptCount val="2"/>
                <c:pt idx="0">
                  <c:v>Apartamentos VIS</c:v>
                </c:pt>
                <c:pt idx="1">
                  <c:v>Apartamentos No VIS</c:v>
                </c:pt>
              </c:strCache>
            </c:strRef>
          </c:cat>
          <c:val>
            <c:numRef>
              <c:f>'Resumen licencias unidades'!$H$37:$H$38</c:f>
              <c:numCache>
                <c:formatCode>#,##0</c:formatCode>
                <c:ptCount val="2"/>
                <c:pt idx="0">
                  <c:v>2466</c:v>
                </c:pt>
                <c:pt idx="1">
                  <c:v>8593</c:v>
                </c:pt>
              </c:numCache>
            </c:numRef>
          </c:val>
        </c:ser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1"/>
              <c:layout>
                <c:manualLayout>
                  <c:x val="-0.14348070448791458"/>
                  <c:y val="0.159607857237027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/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781</c:v>
                </c:pt>
                <c:pt idx="1">
                  <c:v>730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841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MX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IPC vivienda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6316420048483745E-2"/>
          <c:y val="0.31023206855011476"/>
          <c:w val="0.86643152808876711"/>
          <c:h val="0.3480249230481883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MX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3.3312629814402969E-3"/>
                  <c:y val="0.151682546530998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MX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3.3926832916947648E-3"/>
                  <c:y val="0.13694771031109809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MX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/>
                </a:pPr>
                <a:endParaRPr lang="es-MX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costos'!$D$40:$D$42</c:f>
              <c:numCache>
                <c:formatCode>#,##0.0</c:formatCode>
                <c:ptCount val="3"/>
                <c:pt idx="0">
                  <c:v>1.980092</c:v>
                </c:pt>
                <c:pt idx="1">
                  <c:v>1.2267479999999999</c:v>
                </c:pt>
                <c:pt idx="2">
                  <c:v>1.355267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costos'!$E$39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costos'!$E$40:$E$42</c:f>
              <c:numCache>
                <c:formatCode>#,##0.0</c:formatCode>
                <c:ptCount val="3"/>
                <c:pt idx="0">
                  <c:v>0.59405600000000003</c:v>
                </c:pt>
                <c:pt idx="1">
                  <c:v>9.7802E-2</c:v>
                </c:pt>
                <c:pt idx="2">
                  <c:v>0.152667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03490960"/>
        <c:axId val="203491520"/>
      </c:barChart>
      <c:catAx>
        <c:axId val="2034909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03491520"/>
        <c:crosses val="autoZero"/>
        <c:auto val="1"/>
        <c:lblAlgn val="ctr"/>
        <c:lblOffset val="100"/>
        <c:noMultiLvlLbl val="0"/>
      </c:catAx>
      <c:valAx>
        <c:axId val="203491520"/>
        <c:scaling>
          <c:orientation val="minMax"/>
          <c:max val="2.5"/>
        </c:scaling>
        <c:delete val="0"/>
        <c:axPos val="l"/>
        <c:numFmt formatCode="#,##0.0" sourceLinked="1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MX"/>
          </a:p>
        </c:txPr>
        <c:crossAx val="203490960"/>
        <c:crosses val="autoZero"/>
        <c:crossBetween val="between"/>
        <c:majorUnit val="0.5"/>
      </c:valAx>
    </c:plotArea>
    <c:legend>
      <c:legendPos val="b"/>
      <c:layout/>
      <c:overlay val="0"/>
      <c:txPr>
        <a:bodyPr/>
        <a:lstStyle/>
        <a:p>
          <a:pPr>
            <a:defRPr lang="es-CO"/>
          </a:pPr>
          <a:endParaRPr lang="es-MX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ICCV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792321899933449"/>
          <c:y val="0.25578932287659373"/>
          <c:w val="0.85029140588195706"/>
          <c:h val="0.4450660355833362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0.1764712744240304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MX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3.7811287548982818E-3"/>
                  <c:y val="0.14340944184146437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MX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"/>
                  <c:y val="2.6174810340488238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 lang="es-CO"/>
                  </a:pPr>
                  <a:endParaRPr lang="es-MX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/>
                </a:pPr>
                <a:endParaRPr lang="es-MX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costos'!$I$40:$I$41</c:f>
              <c:numCache>
                <c:formatCode>#,##0.0</c:formatCode>
                <c:ptCount val="2"/>
                <c:pt idx="0">
                  <c:v>1.83311669</c:v>
                </c:pt>
                <c:pt idx="1">
                  <c:v>2.0680631100000002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costos'!$J$39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3.907011623547061E-2"/>
                  <c:y val="1.2178477690288741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/>
                  </a:pPr>
                  <a:endParaRPr lang="es-MX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costos'!$J$40:$J$41</c:f>
              <c:numCache>
                <c:formatCode>#,##0.0</c:formatCode>
                <c:ptCount val="2"/>
                <c:pt idx="0">
                  <c:v>0.86067285000000004</c:v>
                </c:pt>
                <c:pt idx="1">
                  <c:v>1.08079393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04827808"/>
        <c:axId val="204828368"/>
      </c:barChart>
      <c:catAx>
        <c:axId val="204827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04828368"/>
        <c:crosses val="autoZero"/>
        <c:auto val="1"/>
        <c:lblAlgn val="ctr"/>
        <c:lblOffset val="100"/>
        <c:noMultiLvlLbl val="0"/>
      </c:catAx>
      <c:valAx>
        <c:axId val="204828368"/>
        <c:scaling>
          <c:orientation val="minMax"/>
          <c:max val="2.5"/>
          <c:min val="0"/>
        </c:scaling>
        <c:delete val="0"/>
        <c:axPos val="l"/>
        <c:numFmt formatCode="#,##0.0" sourceLinked="1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MX"/>
          </a:p>
        </c:txPr>
        <c:crossAx val="204827808"/>
        <c:crosses val="autoZero"/>
        <c:crossBetween val="between"/>
        <c:majorUnit val="0.5"/>
        <c:minorUnit val="0.5"/>
      </c:valAx>
    </c:plotArea>
    <c:legend>
      <c:legendPos val="b"/>
      <c:layout/>
      <c:overlay val="0"/>
      <c:txPr>
        <a:bodyPr/>
        <a:lstStyle/>
        <a:p>
          <a:pPr>
            <a:defRPr lang="es-CO"/>
          </a:pPr>
          <a:endParaRPr lang="es-MX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Población ocupada en el sector de la construcción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7233249689943303"/>
          <c:y val="0.21511811023622529"/>
          <c:w val="0.69082980012115525"/>
          <c:h val="0.59798560663789579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empleo'!$C$41:$H$41</c:f>
              <c:numCache>
                <c:formatCode>#,##0.0</c:formatCode>
                <c:ptCount val="6"/>
                <c:pt idx="0">
                  <c:v>924.77300000000002</c:v>
                </c:pt>
                <c:pt idx="1">
                  <c:v>977.18299999999999</c:v>
                </c:pt>
                <c:pt idx="2">
                  <c:v>1096.0530000000001</c:v>
                </c:pt>
                <c:pt idx="3">
                  <c:v>1283.6880000000001</c:v>
                </c:pt>
                <c:pt idx="4">
                  <c:v>1121.98</c:v>
                </c:pt>
                <c:pt idx="5">
                  <c:v>1251.7560000000001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831728"/>
        <c:axId val="204832288"/>
      </c:lineChart>
      <c:lineChart>
        <c:grouping val="standard"/>
        <c:varyColors val="0"/>
        <c:ser>
          <c:idx val="0"/>
          <c:order val="0"/>
          <c:tx>
            <c:strRef>
              <c:f>'Resumen empleo'!$B$40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empleo'!$C$40:$H$40</c:f>
              <c:numCache>
                <c:formatCode>#,##0.0</c:formatCode>
                <c:ptCount val="6"/>
                <c:pt idx="0">
                  <c:v>168.92099999999999</c:v>
                </c:pt>
                <c:pt idx="1">
                  <c:v>184.386</c:v>
                </c:pt>
                <c:pt idx="2">
                  <c:v>246.85499999999999</c:v>
                </c:pt>
                <c:pt idx="3">
                  <c:v>280.827</c:v>
                </c:pt>
                <c:pt idx="4">
                  <c:v>204.328</c:v>
                </c:pt>
                <c:pt idx="5">
                  <c:v>230.27699999999999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833408"/>
        <c:axId val="204832848"/>
      </c:lineChart>
      <c:catAx>
        <c:axId val="204831728"/>
        <c:scaling>
          <c:orientation val="minMax"/>
        </c:scaling>
        <c:delete val="0"/>
        <c:axPos val="b"/>
        <c:majorGridlines/>
        <c:numFmt formatCode="General" sourceLinked="1"/>
        <c:majorTickMark val="none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4832288"/>
        <c:crosses val="autoZero"/>
        <c:auto val="1"/>
        <c:lblAlgn val="ctr"/>
        <c:lblOffset val="100"/>
        <c:noMultiLvlLbl val="0"/>
      </c:catAx>
      <c:valAx>
        <c:axId val="204832288"/>
        <c:scaling>
          <c:orientation val="minMax"/>
          <c:max val="1400"/>
          <c:min val="9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s-ES" sz="800" b="0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MX"/>
          </a:p>
        </c:txPr>
        <c:crossAx val="204831728"/>
        <c:crosses val="autoZero"/>
        <c:crossBetween val="between"/>
        <c:majorUnit val="100"/>
        <c:minorUnit val="1"/>
      </c:valAx>
      <c:valAx>
        <c:axId val="204832848"/>
        <c:scaling>
          <c:orientation val="minMax"/>
          <c:max val="28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endParaRPr lang="es-MX"/>
          </a:p>
        </c:txPr>
        <c:crossAx val="204833408"/>
        <c:crosses val="max"/>
        <c:crossBetween val="between"/>
        <c:majorUnit val="40"/>
      </c:valAx>
      <c:catAx>
        <c:axId val="20483340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0483284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483E-2"/>
        </c:manualLayout>
      </c:layout>
      <c:overlay val="0"/>
      <c:txPr>
        <a:bodyPr/>
        <a:lstStyle/>
        <a:p>
          <a:pPr>
            <a:defRPr lang="es-CO"/>
          </a:pPr>
          <a:endParaRPr lang="es-MX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de la población ocupada en el sector en actividades inmobiliarias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8585309230712876"/>
          <c:y val="0.23275843967780746"/>
          <c:w val="0.67900750434364765"/>
          <c:h val="0.54467662231879743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empleo'!$C$45:$H$45</c:f>
              <c:numCache>
                <c:formatCode>#,##0.0</c:formatCode>
                <c:ptCount val="6"/>
                <c:pt idx="0">
                  <c:v>1132.713</c:v>
                </c:pt>
                <c:pt idx="1">
                  <c:v>1208.105</c:v>
                </c:pt>
                <c:pt idx="2">
                  <c:v>1266.633</c:v>
                </c:pt>
                <c:pt idx="3">
                  <c:v>1248.1310000000001</c:v>
                </c:pt>
                <c:pt idx="4">
                  <c:v>1440.6610000000001</c:v>
                </c:pt>
                <c:pt idx="5">
                  <c:v>1486.951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836768"/>
        <c:axId val="204837328"/>
      </c:lineChart>
      <c:lineChart>
        <c:grouping val="standard"/>
        <c:varyColors val="0"/>
        <c:ser>
          <c:idx val="0"/>
          <c:order val="0"/>
          <c:tx>
            <c:strRef>
              <c:f>'Resumen empleo'!$B$44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empleo'!$C$44:$H$44</c:f>
              <c:numCache>
                <c:formatCode>#,##0.0</c:formatCode>
                <c:ptCount val="6"/>
                <c:pt idx="0">
                  <c:v>412.30200000000002</c:v>
                </c:pt>
                <c:pt idx="1">
                  <c:v>460.28800000000001</c:v>
                </c:pt>
                <c:pt idx="2">
                  <c:v>478.15899999999999</c:v>
                </c:pt>
                <c:pt idx="3">
                  <c:v>443.99200000000002</c:v>
                </c:pt>
                <c:pt idx="4">
                  <c:v>531.86400000000003</c:v>
                </c:pt>
                <c:pt idx="5">
                  <c:v>580.81799999999998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838448"/>
        <c:axId val="204837888"/>
      </c:lineChart>
      <c:catAx>
        <c:axId val="2048367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4837328"/>
        <c:crosses val="autoZero"/>
        <c:auto val="1"/>
        <c:lblAlgn val="ctr"/>
        <c:lblOffset val="100"/>
        <c:noMultiLvlLbl val="0"/>
      </c:catAx>
      <c:valAx>
        <c:axId val="204837328"/>
        <c:scaling>
          <c:orientation val="minMax"/>
          <c:max val="1500"/>
          <c:min val="1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4836768"/>
        <c:crosses val="autoZero"/>
        <c:crossBetween val="between"/>
        <c:majorUnit val="100"/>
        <c:minorUnit val="1"/>
      </c:valAx>
      <c:valAx>
        <c:axId val="204837888"/>
        <c:scaling>
          <c:orientation val="minMax"/>
          <c:max val="60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sz="800" b="0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crossAx val="204838448"/>
        <c:crosses val="max"/>
        <c:crossBetween val="between"/>
        <c:majorUnit val="50"/>
      </c:valAx>
      <c:catAx>
        <c:axId val="2048384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0483788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178"/>
          <c:w val="0.62438768168444769"/>
          <c:h val="7.2218174339596833E-2"/>
        </c:manualLayout>
      </c:layout>
      <c:overlay val="0"/>
      <c:txPr>
        <a:bodyPr/>
        <a:lstStyle/>
        <a:p>
          <a:pPr>
            <a:defRPr lang="es-CO"/>
          </a:pPr>
          <a:endParaRPr lang="es-MX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Ventas de vivienda en Bogotá</a:t>
            </a: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Acumulado</a:t>
            </a:r>
            <a:r>
              <a:rPr lang="en-US" sz="1200" baseline="0">
                <a:solidFill>
                  <a:srgbClr val="53722D"/>
                </a:solidFill>
              </a:rPr>
              <a:t> 2014 </a:t>
            </a:r>
            <a:r>
              <a:rPr lang="en-US" sz="1200">
                <a:solidFill>
                  <a:srgbClr val="53722D"/>
                </a:solidFill>
              </a:rPr>
              <a:t>(Unidades)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505623620152287"/>
          <c:y val="0.28029798402859213"/>
          <c:w val="0.86846963624132634"/>
          <c:h val="0.60593376891718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vivienda'!$D$33</c:f>
              <c:strCache>
                <c:ptCount val="1"/>
                <c:pt idx="0">
                  <c:v>2.013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vivienda'!$D$34:$D$36</c:f>
              <c:numCache>
                <c:formatCode>#,##0</c:formatCode>
                <c:ptCount val="3"/>
                <c:pt idx="0">
                  <c:v>193</c:v>
                </c:pt>
                <c:pt idx="1">
                  <c:v>3824</c:v>
                </c:pt>
                <c:pt idx="2">
                  <c:v>5087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vivienda'!$E$33</c:f>
              <c:strCache>
                <c:ptCount val="1"/>
                <c:pt idx="0">
                  <c:v>2.014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vivienda'!$E$34:$E$36</c:f>
              <c:numCache>
                <c:formatCode>#,##0</c:formatCode>
                <c:ptCount val="3"/>
                <c:pt idx="0">
                  <c:v>1296</c:v>
                </c:pt>
                <c:pt idx="1">
                  <c:v>4832</c:v>
                </c:pt>
                <c:pt idx="2">
                  <c:v>4948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04841808"/>
        <c:axId val="204842368"/>
      </c:barChart>
      <c:catAx>
        <c:axId val="204841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04842368"/>
        <c:crosses val="autoZero"/>
        <c:auto val="1"/>
        <c:lblAlgn val="ctr"/>
        <c:lblOffset val="100"/>
        <c:noMultiLvlLbl val="0"/>
      </c:catAx>
      <c:valAx>
        <c:axId val="204842368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2048418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3658454574995008"/>
          <c:y val="0.35138198408131632"/>
          <c:w val="0.18788159602793394"/>
          <c:h val="0.10259809013235048"/>
        </c:manualLayout>
      </c:layout>
      <c:overlay val="0"/>
      <c:txPr>
        <a:bodyPr/>
        <a:lstStyle/>
        <a:p>
          <a:pPr>
            <a:defRPr lang="es-CO"/>
          </a:pPr>
          <a:endParaRPr lang="es-MX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Despachos de cemento gris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toneladas métricas)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'Despachos cemento'!$D$100:$D$160</c:f>
              <c:numCache>
                <c:formatCode>mmm\-yy</c:formatCode>
                <c:ptCount val="61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  <c:pt idx="49">
                  <c:v>41395</c:v>
                </c:pt>
                <c:pt idx="50">
                  <c:v>41426</c:v>
                </c:pt>
                <c:pt idx="51">
                  <c:v>41456</c:v>
                </c:pt>
                <c:pt idx="52">
                  <c:v>41487</c:v>
                </c:pt>
                <c:pt idx="53">
                  <c:v>41518</c:v>
                </c:pt>
                <c:pt idx="54">
                  <c:v>41548</c:v>
                </c:pt>
                <c:pt idx="55">
                  <c:v>41579</c:v>
                </c:pt>
                <c:pt idx="56">
                  <c:v>41609</c:v>
                </c:pt>
                <c:pt idx="57">
                  <c:v>41640</c:v>
                </c:pt>
                <c:pt idx="58">
                  <c:v>41671</c:v>
                </c:pt>
                <c:pt idx="59">
                  <c:v>41699</c:v>
                </c:pt>
                <c:pt idx="60">
                  <c:v>41730</c:v>
                </c:pt>
              </c:numCache>
            </c:numRef>
          </c:cat>
          <c:val>
            <c:numRef>
              <c:f>'Despachos cemento'!$E$100:$E$160</c:f>
              <c:numCache>
                <c:formatCode>_(* #,##0_);_(* \(#,##0\);_(* "-"??_);_(@_)</c:formatCode>
                <c:ptCount val="61"/>
                <c:pt idx="0">
                  <c:v>139.80571658333332</c:v>
                </c:pt>
                <c:pt idx="1">
                  <c:v>139.38683366666666</c:v>
                </c:pt>
                <c:pt idx="2">
                  <c:v>137.97069595833332</c:v>
                </c:pt>
                <c:pt idx="3">
                  <c:v>136.31074095833333</c:v>
                </c:pt>
                <c:pt idx="4">
                  <c:v>134.988207375</c:v>
                </c:pt>
                <c:pt idx="5">
                  <c:v>135.92089612500001</c:v>
                </c:pt>
                <c:pt idx="6">
                  <c:v>134.83685333333329</c:v>
                </c:pt>
                <c:pt idx="7">
                  <c:v>134.59651583333331</c:v>
                </c:pt>
                <c:pt idx="8">
                  <c:v>133.57932437499997</c:v>
                </c:pt>
                <c:pt idx="9">
                  <c:v>132.91564666666665</c:v>
                </c:pt>
                <c:pt idx="10">
                  <c:v>133.81826283333331</c:v>
                </c:pt>
                <c:pt idx="11">
                  <c:v>133.54185095833336</c:v>
                </c:pt>
                <c:pt idx="12">
                  <c:v>132.71468458333334</c:v>
                </c:pt>
                <c:pt idx="13">
                  <c:v>132.23484333333334</c:v>
                </c:pt>
                <c:pt idx="14">
                  <c:v>133.06778645833333</c:v>
                </c:pt>
                <c:pt idx="15">
                  <c:v>133.30757479166667</c:v>
                </c:pt>
                <c:pt idx="16">
                  <c:v>133.44753941666664</c:v>
                </c:pt>
                <c:pt idx="17">
                  <c:v>133.20953900000001</c:v>
                </c:pt>
                <c:pt idx="18">
                  <c:v>134.34359908333334</c:v>
                </c:pt>
                <c:pt idx="19">
                  <c:v>135.62281929166664</c:v>
                </c:pt>
                <c:pt idx="20">
                  <c:v>136.06460145833336</c:v>
                </c:pt>
                <c:pt idx="21">
                  <c:v>137.57574120833331</c:v>
                </c:pt>
                <c:pt idx="22">
                  <c:v>137.38935441666666</c:v>
                </c:pt>
                <c:pt idx="23">
                  <c:v>139.41702691666666</c:v>
                </c:pt>
                <c:pt idx="24">
                  <c:v>141.06153233333336</c:v>
                </c:pt>
                <c:pt idx="25">
                  <c:v>143.02568087500001</c:v>
                </c:pt>
                <c:pt idx="26">
                  <c:v>144.10722941666671</c:v>
                </c:pt>
                <c:pt idx="27">
                  <c:v>145.29496525000005</c:v>
                </c:pt>
                <c:pt idx="28">
                  <c:v>148.02516837500002</c:v>
                </c:pt>
                <c:pt idx="29">
                  <c:v>149.38319108333332</c:v>
                </c:pt>
                <c:pt idx="30">
                  <c:v>149.61876712499998</c:v>
                </c:pt>
                <c:pt idx="31">
                  <c:v>148.98551329166665</c:v>
                </c:pt>
                <c:pt idx="32">
                  <c:v>149.73855962499997</c:v>
                </c:pt>
                <c:pt idx="33">
                  <c:v>150.04553841666669</c:v>
                </c:pt>
                <c:pt idx="34">
                  <c:v>150.21406299999998</c:v>
                </c:pt>
                <c:pt idx="35">
                  <c:v>149.47322008333333</c:v>
                </c:pt>
                <c:pt idx="36">
                  <c:v>148.27937091666666</c:v>
                </c:pt>
                <c:pt idx="37">
                  <c:v>147.61283174999997</c:v>
                </c:pt>
                <c:pt idx="38">
                  <c:v>146.56483133333333</c:v>
                </c:pt>
                <c:pt idx="39">
                  <c:v>144.64427279166665</c:v>
                </c:pt>
                <c:pt idx="40">
                  <c:v>142.22146037499999</c:v>
                </c:pt>
                <c:pt idx="41">
                  <c:v>139.207496625</c:v>
                </c:pt>
                <c:pt idx="42">
                  <c:v>137.35995962499999</c:v>
                </c:pt>
                <c:pt idx="43">
                  <c:v>136.92917554166667</c:v>
                </c:pt>
                <c:pt idx="44">
                  <c:v>134.8938064583333</c:v>
                </c:pt>
                <c:pt idx="45">
                  <c:v>132.65288229166666</c:v>
                </c:pt>
                <c:pt idx="46">
                  <c:v>130.95921166666665</c:v>
                </c:pt>
                <c:pt idx="47">
                  <c:v>127.77419395833333</c:v>
                </c:pt>
                <c:pt idx="48">
                  <c:v>128.55357083333331</c:v>
                </c:pt>
                <c:pt idx="49">
                  <c:v>126.61710229166667</c:v>
                </c:pt>
                <c:pt idx="50">
                  <c:v>125.90866541666665</c:v>
                </c:pt>
                <c:pt idx="51">
                  <c:v>126.17307145833333</c:v>
                </c:pt>
                <c:pt idx="52">
                  <c:v>125.08358304166666</c:v>
                </c:pt>
                <c:pt idx="53">
                  <c:v>125.50525241666666</c:v>
                </c:pt>
                <c:pt idx="54">
                  <c:v>126.03486275000002</c:v>
                </c:pt>
                <c:pt idx="55">
                  <c:v>125.39926795833333</c:v>
                </c:pt>
                <c:pt idx="56">
                  <c:v>125.79291666666667</c:v>
                </c:pt>
                <c:pt idx="57">
                  <c:v>125.98941666666667</c:v>
                </c:pt>
                <c:pt idx="58">
                  <c:v>126.30083333333333</c:v>
                </c:pt>
                <c:pt idx="59">
                  <c:v>128.32383333333334</c:v>
                </c:pt>
                <c:pt idx="60">
                  <c:v>127.94225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3693376"/>
        <c:axId val="203693936"/>
      </c:lineChart>
      <c:dateAx>
        <c:axId val="2036933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3693936"/>
        <c:crosses val="autoZero"/>
        <c:auto val="1"/>
        <c:lblOffset val="100"/>
        <c:baseTimeUnit val="months"/>
        <c:majorUnit val="12"/>
        <c:minorUnit val="12"/>
      </c:dateAx>
      <c:valAx>
        <c:axId val="203693936"/>
        <c:scaling>
          <c:orientation val="minMax"/>
          <c:max val="160"/>
          <c:min val="1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369337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Bienes de capital e insumos</a:t>
            </a:r>
            <a:r>
              <a:rPr lang="es-US" sz="1200" baseline="0">
                <a:solidFill>
                  <a:srgbClr val="53722D"/>
                </a:solidFill>
              </a:rPr>
              <a:t> de la construcción importados </a:t>
            </a:r>
            <a:r>
              <a:rPr lang="es-US" sz="1200">
                <a:solidFill>
                  <a:srgbClr val="53722D"/>
                </a:solidFill>
              </a:rPr>
              <a:t>hacia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(Millones de US$ CIF)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'Insumos importados'!$D$87:$D$147</c:f>
              <c:numCache>
                <c:formatCode>mmm\-yy</c:formatCode>
                <c:ptCount val="61"/>
                <c:pt idx="0">
                  <c:v>39873</c:v>
                </c:pt>
                <c:pt idx="1">
                  <c:v>39904</c:v>
                </c:pt>
                <c:pt idx="2">
                  <c:v>39934</c:v>
                </c:pt>
                <c:pt idx="3">
                  <c:v>39965</c:v>
                </c:pt>
                <c:pt idx="4">
                  <c:v>39995</c:v>
                </c:pt>
                <c:pt idx="5">
                  <c:v>40026</c:v>
                </c:pt>
                <c:pt idx="6">
                  <c:v>40057</c:v>
                </c:pt>
                <c:pt idx="7">
                  <c:v>40087</c:v>
                </c:pt>
                <c:pt idx="8">
                  <c:v>40118</c:v>
                </c:pt>
                <c:pt idx="9">
                  <c:v>40148</c:v>
                </c:pt>
                <c:pt idx="10">
                  <c:v>40179</c:v>
                </c:pt>
                <c:pt idx="11">
                  <c:v>40210</c:v>
                </c:pt>
                <c:pt idx="12">
                  <c:v>40238</c:v>
                </c:pt>
                <c:pt idx="13">
                  <c:v>40269</c:v>
                </c:pt>
                <c:pt idx="14">
                  <c:v>40299</c:v>
                </c:pt>
                <c:pt idx="15">
                  <c:v>40330</c:v>
                </c:pt>
                <c:pt idx="16">
                  <c:v>40360</c:v>
                </c:pt>
                <c:pt idx="17">
                  <c:v>40391</c:v>
                </c:pt>
                <c:pt idx="18">
                  <c:v>40422</c:v>
                </c:pt>
                <c:pt idx="19">
                  <c:v>40452</c:v>
                </c:pt>
                <c:pt idx="20">
                  <c:v>40483</c:v>
                </c:pt>
                <c:pt idx="21">
                  <c:v>40513</c:v>
                </c:pt>
                <c:pt idx="22">
                  <c:v>40544</c:v>
                </c:pt>
                <c:pt idx="23">
                  <c:v>40575</c:v>
                </c:pt>
                <c:pt idx="24">
                  <c:v>40603</c:v>
                </c:pt>
                <c:pt idx="25">
                  <c:v>40634</c:v>
                </c:pt>
                <c:pt idx="26">
                  <c:v>40664</c:v>
                </c:pt>
                <c:pt idx="27">
                  <c:v>40695</c:v>
                </c:pt>
                <c:pt idx="28">
                  <c:v>40725</c:v>
                </c:pt>
                <c:pt idx="29">
                  <c:v>40756</c:v>
                </c:pt>
                <c:pt idx="30">
                  <c:v>40787</c:v>
                </c:pt>
                <c:pt idx="31">
                  <c:v>40817</c:v>
                </c:pt>
                <c:pt idx="32">
                  <c:v>40848</c:v>
                </c:pt>
                <c:pt idx="33">
                  <c:v>40878</c:v>
                </c:pt>
                <c:pt idx="34">
                  <c:v>40909</c:v>
                </c:pt>
                <c:pt idx="35">
                  <c:v>40940</c:v>
                </c:pt>
                <c:pt idx="36">
                  <c:v>40969</c:v>
                </c:pt>
                <c:pt idx="37">
                  <c:v>41000</c:v>
                </c:pt>
                <c:pt idx="38">
                  <c:v>41030</c:v>
                </c:pt>
                <c:pt idx="39">
                  <c:v>41061</c:v>
                </c:pt>
                <c:pt idx="40">
                  <c:v>41091</c:v>
                </c:pt>
                <c:pt idx="41">
                  <c:v>41122</c:v>
                </c:pt>
                <c:pt idx="42">
                  <c:v>41153</c:v>
                </c:pt>
                <c:pt idx="43">
                  <c:v>41183</c:v>
                </c:pt>
                <c:pt idx="44">
                  <c:v>41214</c:v>
                </c:pt>
                <c:pt idx="45">
                  <c:v>41244</c:v>
                </c:pt>
                <c:pt idx="46">
                  <c:v>41275</c:v>
                </c:pt>
                <c:pt idx="47">
                  <c:v>41306</c:v>
                </c:pt>
                <c:pt idx="48">
                  <c:v>41334</c:v>
                </c:pt>
                <c:pt idx="49">
                  <c:v>41365</c:v>
                </c:pt>
                <c:pt idx="50">
                  <c:v>41395</c:v>
                </c:pt>
                <c:pt idx="51">
                  <c:v>41426</c:v>
                </c:pt>
                <c:pt idx="52">
                  <c:v>41456</c:v>
                </c:pt>
                <c:pt idx="53">
                  <c:v>41487</c:v>
                </c:pt>
                <c:pt idx="54">
                  <c:v>41518</c:v>
                </c:pt>
                <c:pt idx="55">
                  <c:v>41548</c:v>
                </c:pt>
                <c:pt idx="56">
                  <c:v>41579</c:v>
                </c:pt>
                <c:pt idx="57">
                  <c:v>41609</c:v>
                </c:pt>
                <c:pt idx="58">
                  <c:v>41640</c:v>
                </c:pt>
                <c:pt idx="59">
                  <c:v>41671</c:v>
                </c:pt>
                <c:pt idx="60">
                  <c:v>41699</c:v>
                </c:pt>
              </c:numCache>
            </c:numRef>
          </c:cat>
          <c:val>
            <c:numRef>
              <c:f>'Insumos importados'!$E$87:$E$147</c:f>
              <c:numCache>
                <c:formatCode>0.0</c:formatCode>
                <c:ptCount val="61"/>
                <c:pt idx="0">
                  <c:v>34.333972179166686</c:v>
                </c:pt>
                <c:pt idx="1">
                  <c:v>34.367526164166684</c:v>
                </c:pt>
                <c:pt idx="2">
                  <c:v>33.476984705833353</c:v>
                </c:pt>
                <c:pt idx="3">
                  <c:v>33.075361825000016</c:v>
                </c:pt>
                <c:pt idx="4">
                  <c:v>32.50762898333334</c:v>
                </c:pt>
                <c:pt idx="5">
                  <c:v>31.706111339166675</c:v>
                </c:pt>
                <c:pt idx="6">
                  <c:v>31.553557945833337</c:v>
                </c:pt>
                <c:pt idx="7">
                  <c:v>30.681940400833351</c:v>
                </c:pt>
                <c:pt idx="8">
                  <c:v>28.658264055000011</c:v>
                </c:pt>
                <c:pt idx="9">
                  <c:v>28.668963066666681</c:v>
                </c:pt>
                <c:pt idx="10">
                  <c:v>23.93879743250001</c:v>
                </c:pt>
                <c:pt idx="11">
                  <c:v>24.136106995833348</c:v>
                </c:pt>
                <c:pt idx="12">
                  <c:v>25.075898251666676</c:v>
                </c:pt>
                <c:pt idx="13">
                  <c:v>25.729620953333349</c:v>
                </c:pt>
                <c:pt idx="14">
                  <c:v>26.92997983916668</c:v>
                </c:pt>
                <c:pt idx="15">
                  <c:v>28.27966363083334</c:v>
                </c:pt>
                <c:pt idx="16">
                  <c:v>29.778559067499994</c:v>
                </c:pt>
                <c:pt idx="17">
                  <c:v>31.412312075000003</c:v>
                </c:pt>
                <c:pt idx="18">
                  <c:v>33.625344715833336</c:v>
                </c:pt>
                <c:pt idx="19">
                  <c:v>36.31334614583335</c:v>
                </c:pt>
                <c:pt idx="20">
                  <c:v>37.824883360833354</c:v>
                </c:pt>
                <c:pt idx="21">
                  <c:v>39.191065238333337</c:v>
                </c:pt>
                <c:pt idx="22">
                  <c:v>40.441735147500012</c:v>
                </c:pt>
                <c:pt idx="23">
                  <c:v>40.5432270425</c:v>
                </c:pt>
                <c:pt idx="24">
                  <c:v>41.440700593333332</c:v>
                </c:pt>
                <c:pt idx="25">
                  <c:v>44.598033762499995</c:v>
                </c:pt>
                <c:pt idx="26">
                  <c:v>48.569004897500001</c:v>
                </c:pt>
                <c:pt idx="27">
                  <c:v>49.529554693333338</c:v>
                </c:pt>
                <c:pt idx="28">
                  <c:v>50.3932931525</c:v>
                </c:pt>
                <c:pt idx="29">
                  <c:v>51.522068199166675</c:v>
                </c:pt>
                <c:pt idx="30">
                  <c:v>51.62516152500001</c:v>
                </c:pt>
                <c:pt idx="31">
                  <c:v>54.146042074999997</c:v>
                </c:pt>
                <c:pt idx="32">
                  <c:v>56.350635977499991</c:v>
                </c:pt>
                <c:pt idx="33">
                  <c:v>61.958848250000003</c:v>
                </c:pt>
                <c:pt idx="34">
                  <c:v>63.977133833333333</c:v>
                </c:pt>
                <c:pt idx="35">
                  <c:v>66.947886499999996</c:v>
                </c:pt>
                <c:pt idx="36">
                  <c:v>67.703779749999995</c:v>
                </c:pt>
                <c:pt idx="37">
                  <c:v>67.787158416666671</c:v>
                </c:pt>
                <c:pt idx="38">
                  <c:v>66.792924916666664</c:v>
                </c:pt>
                <c:pt idx="39">
                  <c:v>67.600102750000005</c:v>
                </c:pt>
                <c:pt idx="40">
                  <c:v>69.435995083333324</c:v>
                </c:pt>
                <c:pt idx="41">
                  <c:v>70.712140583333323</c:v>
                </c:pt>
                <c:pt idx="42">
                  <c:v>71.976175999999995</c:v>
                </c:pt>
                <c:pt idx="43">
                  <c:v>69.905713500000005</c:v>
                </c:pt>
                <c:pt idx="44">
                  <c:v>69.826986583333323</c:v>
                </c:pt>
                <c:pt idx="45">
                  <c:v>65.74621066666667</c:v>
                </c:pt>
                <c:pt idx="46">
                  <c:v>65.382789250000002</c:v>
                </c:pt>
                <c:pt idx="47">
                  <c:v>64.7306545</c:v>
                </c:pt>
                <c:pt idx="48">
                  <c:v>64.093600416666661</c:v>
                </c:pt>
                <c:pt idx="49">
                  <c:v>64.275582166666666</c:v>
                </c:pt>
                <c:pt idx="50">
                  <c:v>64.452420833333335</c:v>
                </c:pt>
                <c:pt idx="51">
                  <c:v>65.043425333333332</c:v>
                </c:pt>
                <c:pt idx="52">
                  <c:v>64.289454166666658</c:v>
                </c:pt>
                <c:pt idx="53">
                  <c:v>62.942235083333337</c:v>
                </c:pt>
                <c:pt idx="54">
                  <c:v>66.08505276166666</c:v>
                </c:pt>
                <c:pt idx="55">
                  <c:v>67.250431598333336</c:v>
                </c:pt>
                <c:pt idx="56">
                  <c:v>65.680053933333326</c:v>
                </c:pt>
                <c:pt idx="57">
                  <c:v>65.468174183333332</c:v>
                </c:pt>
                <c:pt idx="58">
                  <c:v>65.761031516666662</c:v>
                </c:pt>
                <c:pt idx="59">
                  <c:v>65.180813849999993</c:v>
                </c:pt>
                <c:pt idx="60">
                  <c:v>66.708341433333331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3696176"/>
        <c:axId val="203696736"/>
      </c:lineChart>
      <c:dateAx>
        <c:axId val="2036961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3696736"/>
        <c:crosses val="autoZero"/>
        <c:auto val="1"/>
        <c:lblOffset val="100"/>
        <c:baseTimeUnit val="months"/>
        <c:majorUnit val="12"/>
        <c:minorUnit val="12"/>
      </c:dateAx>
      <c:valAx>
        <c:axId val="203696736"/>
        <c:scaling>
          <c:orientation val="minMax"/>
          <c:max val="75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3696176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en Bootá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total'!$D$100:$D$160</c:f>
              <c:numCache>
                <c:formatCode>mmm\-yy</c:formatCode>
                <c:ptCount val="61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  <c:pt idx="49">
                  <c:v>41395</c:v>
                </c:pt>
                <c:pt idx="50">
                  <c:v>41426</c:v>
                </c:pt>
                <c:pt idx="51">
                  <c:v>41456</c:v>
                </c:pt>
                <c:pt idx="52">
                  <c:v>41487</c:v>
                </c:pt>
                <c:pt idx="53">
                  <c:v>41518</c:v>
                </c:pt>
                <c:pt idx="54">
                  <c:v>41548</c:v>
                </c:pt>
                <c:pt idx="55">
                  <c:v>41579</c:v>
                </c:pt>
                <c:pt idx="56">
                  <c:v>41609</c:v>
                </c:pt>
                <c:pt idx="57">
                  <c:v>41640</c:v>
                </c:pt>
                <c:pt idx="58">
                  <c:v>41671</c:v>
                </c:pt>
                <c:pt idx="59">
                  <c:v>41699</c:v>
                </c:pt>
                <c:pt idx="60">
                  <c:v>41730</c:v>
                </c:pt>
              </c:numCache>
            </c:numRef>
          </c:cat>
          <c:val>
            <c:numRef>
              <c:f>'Histórico licencias total'!$E$100:$E$160</c:f>
              <c:numCache>
                <c:formatCode>0</c:formatCode>
                <c:ptCount val="61"/>
                <c:pt idx="0">
                  <c:v>417.0383333333333</c:v>
                </c:pt>
                <c:pt idx="1">
                  <c:v>394.61883333333333</c:v>
                </c:pt>
                <c:pt idx="2">
                  <c:v>380.26666666666671</c:v>
                </c:pt>
                <c:pt idx="3">
                  <c:v>364.67433333333332</c:v>
                </c:pt>
                <c:pt idx="4">
                  <c:v>359.39274999999998</c:v>
                </c:pt>
                <c:pt idx="5">
                  <c:v>345.62883333333332</c:v>
                </c:pt>
                <c:pt idx="6">
                  <c:v>327.52791666666667</c:v>
                </c:pt>
                <c:pt idx="7">
                  <c:v>306.60966666666667</c:v>
                </c:pt>
                <c:pt idx="8">
                  <c:v>310.36591666666669</c:v>
                </c:pt>
                <c:pt idx="9">
                  <c:v>318.33041666666668</c:v>
                </c:pt>
                <c:pt idx="10">
                  <c:v>322.71933333333334</c:v>
                </c:pt>
                <c:pt idx="11">
                  <c:v>312.38274999999999</c:v>
                </c:pt>
                <c:pt idx="12">
                  <c:v>310.77100000000002</c:v>
                </c:pt>
                <c:pt idx="13">
                  <c:v>326.72858333333329</c:v>
                </c:pt>
                <c:pt idx="14">
                  <c:v>339.65516666666667</c:v>
                </c:pt>
                <c:pt idx="15">
                  <c:v>338.46991666666668</c:v>
                </c:pt>
                <c:pt idx="16">
                  <c:v>337.88916666666671</c:v>
                </c:pt>
                <c:pt idx="17">
                  <c:v>345.66458333333333</c:v>
                </c:pt>
                <c:pt idx="18">
                  <c:v>355.82633333333331</c:v>
                </c:pt>
                <c:pt idx="19">
                  <c:v>387.39316666666667</c:v>
                </c:pt>
                <c:pt idx="20">
                  <c:v>446.53691666666668</c:v>
                </c:pt>
                <c:pt idx="21">
                  <c:v>462.13833333333332</c:v>
                </c:pt>
                <c:pt idx="22">
                  <c:v>473.33283333333333</c:v>
                </c:pt>
                <c:pt idx="23">
                  <c:v>504.1804166666667</c:v>
                </c:pt>
                <c:pt idx="24">
                  <c:v>529.66466666666668</c:v>
                </c:pt>
                <c:pt idx="25">
                  <c:v>595.53625</c:v>
                </c:pt>
                <c:pt idx="26">
                  <c:v>628.0148333333334</c:v>
                </c:pt>
                <c:pt idx="27">
                  <c:v>647.27341666666666</c:v>
                </c:pt>
                <c:pt idx="28">
                  <c:v>656.3150833333334</c:v>
                </c:pt>
                <c:pt idx="29">
                  <c:v>634.66641666666658</c:v>
                </c:pt>
                <c:pt idx="30">
                  <c:v>623.48416666666662</c:v>
                </c:pt>
                <c:pt idx="31">
                  <c:v>597.62474999999995</c:v>
                </c:pt>
                <c:pt idx="32">
                  <c:v>533.12791666666658</c:v>
                </c:pt>
                <c:pt idx="33">
                  <c:v>503.70241666666669</c:v>
                </c:pt>
                <c:pt idx="34">
                  <c:v>492.84508333333332</c:v>
                </c:pt>
                <c:pt idx="35">
                  <c:v>453.86891666666668</c:v>
                </c:pt>
                <c:pt idx="36">
                  <c:v>431.68349999999998</c:v>
                </c:pt>
                <c:pt idx="37">
                  <c:v>368.64091666666667</c:v>
                </c:pt>
                <c:pt idx="38">
                  <c:v>351.31433333333331</c:v>
                </c:pt>
                <c:pt idx="39">
                  <c:v>343.45333333333332</c:v>
                </c:pt>
                <c:pt idx="40">
                  <c:v>361.27516666666668</c:v>
                </c:pt>
                <c:pt idx="41">
                  <c:v>377.81666666666666</c:v>
                </c:pt>
                <c:pt idx="42">
                  <c:v>388.20558333333332</c:v>
                </c:pt>
                <c:pt idx="43">
                  <c:v>392.90591666666671</c:v>
                </c:pt>
                <c:pt idx="44">
                  <c:v>400.1204166666667</c:v>
                </c:pt>
                <c:pt idx="45">
                  <c:v>429.2119166666667</c:v>
                </c:pt>
                <c:pt idx="46">
                  <c:v>447.94141666666667</c:v>
                </c:pt>
                <c:pt idx="47">
                  <c:v>479.31358333333333</c:v>
                </c:pt>
                <c:pt idx="48">
                  <c:v>486.6851666666667</c:v>
                </c:pt>
                <c:pt idx="49">
                  <c:v>507.00125000000003</c:v>
                </c:pt>
                <c:pt idx="50">
                  <c:v>497.38749999999999</c:v>
                </c:pt>
                <c:pt idx="51">
                  <c:v>504.33741666666668</c:v>
                </c:pt>
                <c:pt idx="52">
                  <c:v>498.80250000000001</c:v>
                </c:pt>
                <c:pt idx="53">
                  <c:v>527.16716666666662</c:v>
                </c:pt>
                <c:pt idx="54">
                  <c:v>518.47775000000001</c:v>
                </c:pt>
                <c:pt idx="55">
                  <c:v>525.16416666666657</c:v>
                </c:pt>
                <c:pt idx="56">
                  <c:v>528.18908333333343</c:v>
                </c:pt>
                <c:pt idx="57">
                  <c:v>520.05066666666664</c:v>
                </c:pt>
                <c:pt idx="58">
                  <c:v>528.65</c:v>
                </c:pt>
                <c:pt idx="59">
                  <c:v>552.68849999999998</c:v>
                </c:pt>
                <c:pt idx="60">
                  <c:v>608.24858333333339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3698976"/>
        <c:axId val="203699536"/>
      </c:lineChart>
      <c:dateAx>
        <c:axId val="2036989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3699536"/>
        <c:crosses val="autoZero"/>
        <c:auto val="1"/>
        <c:lblOffset val="100"/>
        <c:baseTimeUnit val="months"/>
        <c:majorUnit val="12"/>
        <c:minorUnit val="12"/>
      </c:dateAx>
      <c:valAx>
        <c:axId val="203699536"/>
        <c:scaling>
          <c:orientation val="minMax"/>
          <c:max val="700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3698976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vivienda'!$D$100:$D$160</c:f>
              <c:numCache>
                <c:formatCode>mmm\-yy</c:formatCode>
                <c:ptCount val="61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  <c:pt idx="49">
                  <c:v>41395</c:v>
                </c:pt>
                <c:pt idx="50">
                  <c:v>41426</c:v>
                </c:pt>
                <c:pt idx="51">
                  <c:v>41456</c:v>
                </c:pt>
                <c:pt idx="52">
                  <c:v>41487</c:v>
                </c:pt>
                <c:pt idx="53">
                  <c:v>41518</c:v>
                </c:pt>
                <c:pt idx="54">
                  <c:v>41548</c:v>
                </c:pt>
                <c:pt idx="55">
                  <c:v>41579</c:v>
                </c:pt>
                <c:pt idx="56">
                  <c:v>41609</c:v>
                </c:pt>
                <c:pt idx="57">
                  <c:v>41640</c:v>
                </c:pt>
                <c:pt idx="58">
                  <c:v>41671</c:v>
                </c:pt>
                <c:pt idx="59">
                  <c:v>41699</c:v>
                </c:pt>
                <c:pt idx="60">
                  <c:v>41730</c:v>
                </c:pt>
              </c:numCache>
            </c:numRef>
          </c:cat>
          <c:val>
            <c:numRef>
              <c:f>'Histórico licencias vivienda'!$E$100:$E$160</c:f>
              <c:numCache>
                <c:formatCode>0</c:formatCode>
                <c:ptCount val="61"/>
                <c:pt idx="0">
                  <c:v>298.53466666666668</c:v>
                </c:pt>
                <c:pt idx="1">
                  <c:v>282.37341666666669</c:v>
                </c:pt>
                <c:pt idx="2">
                  <c:v>273.92775</c:v>
                </c:pt>
                <c:pt idx="3">
                  <c:v>261.84233333333333</c:v>
                </c:pt>
                <c:pt idx="4">
                  <c:v>252.49658333333335</c:v>
                </c:pt>
                <c:pt idx="5">
                  <c:v>239.11983333333333</c:v>
                </c:pt>
                <c:pt idx="6">
                  <c:v>226.61741666666666</c:v>
                </c:pt>
                <c:pt idx="7">
                  <c:v>210.48116666666667</c:v>
                </c:pt>
                <c:pt idx="8">
                  <c:v>218.62649999999999</c:v>
                </c:pt>
                <c:pt idx="9">
                  <c:v>223.69175000000001</c:v>
                </c:pt>
                <c:pt idx="10">
                  <c:v>227.49241666666666</c:v>
                </c:pt>
                <c:pt idx="11">
                  <c:v>229.20949999999999</c:v>
                </c:pt>
                <c:pt idx="12">
                  <c:v>227.31016666666665</c:v>
                </c:pt>
                <c:pt idx="13">
                  <c:v>239.14683333333335</c:v>
                </c:pt>
                <c:pt idx="14">
                  <c:v>248.52791666666667</c:v>
                </c:pt>
                <c:pt idx="15">
                  <c:v>250.85341666666665</c:v>
                </c:pt>
                <c:pt idx="16">
                  <c:v>257.10325</c:v>
                </c:pt>
                <c:pt idx="17">
                  <c:v>263.67466666666667</c:v>
                </c:pt>
                <c:pt idx="18">
                  <c:v>273.73258333333331</c:v>
                </c:pt>
                <c:pt idx="19">
                  <c:v>306.66475000000003</c:v>
                </c:pt>
                <c:pt idx="20">
                  <c:v>360.49608333333333</c:v>
                </c:pt>
                <c:pt idx="21">
                  <c:v>383.25441666666671</c:v>
                </c:pt>
                <c:pt idx="22">
                  <c:v>388.35975000000002</c:v>
                </c:pt>
                <c:pt idx="23">
                  <c:v>411.28899999999999</c:v>
                </c:pt>
                <c:pt idx="24">
                  <c:v>439.78733333333332</c:v>
                </c:pt>
                <c:pt idx="25">
                  <c:v>498.57566666666668</c:v>
                </c:pt>
                <c:pt idx="26">
                  <c:v>529.69550000000004</c:v>
                </c:pt>
                <c:pt idx="27">
                  <c:v>552.33233333333339</c:v>
                </c:pt>
                <c:pt idx="28">
                  <c:v>559.67558333333341</c:v>
                </c:pt>
                <c:pt idx="29">
                  <c:v>544.29025000000001</c:v>
                </c:pt>
                <c:pt idx="30">
                  <c:v>531.43408333333332</c:v>
                </c:pt>
                <c:pt idx="31">
                  <c:v>498.95650000000001</c:v>
                </c:pt>
                <c:pt idx="32">
                  <c:v>437.04233333333332</c:v>
                </c:pt>
                <c:pt idx="33">
                  <c:v>412.30250000000001</c:v>
                </c:pt>
                <c:pt idx="34">
                  <c:v>406.04575</c:v>
                </c:pt>
                <c:pt idx="35">
                  <c:v>374.64616666666666</c:v>
                </c:pt>
                <c:pt idx="36">
                  <c:v>349.18558333333334</c:v>
                </c:pt>
                <c:pt idx="37">
                  <c:v>295.06625000000003</c:v>
                </c:pt>
                <c:pt idx="38">
                  <c:v>275.42275000000001</c:v>
                </c:pt>
                <c:pt idx="39">
                  <c:v>258.73858333333334</c:v>
                </c:pt>
                <c:pt idx="40">
                  <c:v>262.03833333333336</c:v>
                </c:pt>
                <c:pt idx="41">
                  <c:v>277.13216666666671</c:v>
                </c:pt>
                <c:pt idx="42">
                  <c:v>283.84683333333334</c:v>
                </c:pt>
                <c:pt idx="43">
                  <c:v>285.34308333333331</c:v>
                </c:pt>
                <c:pt idx="44">
                  <c:v>289.95016666666669</c:v>
                </c:pt>
                <c:pt idx="45">
                  <c:v>301.34516666666667</c:v>
                </c:pt>
                <c:pt idx="46">
                  <c:v>317.9085</c:v>
                </c:pt>
                <c:pt idx="47">
                  <c:v>332.8631666666667</c:v>
                </c:pt>
                <c:pt idx="48">
                  <c:v>328.786</c:v>
                </c:pt>
                <c:pt idx="49">
                  <c:v>345.75416666666666</c:v>
                </c:pt>
                <c:pt idx="50">
                  <c:v>337.46050000000002</c:v>
                </c:pt>
                <c:pt idx="51">
                  <c:v>344.5888333333333</c:v>
                </c:pt>
                <c:pt idx="52">
                  <c:v>351.04883333333333</c:v>
                </c:pt>
                <c:pt idx="53">
                  <c:v>348.3963333333333</c:v>
                </c:pt>
                <c:pt idx="54">
                  <c:v>346.91924999999998</c:v>
                </c:pt>
                <c:pt idx="55">
                  <c:v>354.71275000000003</c:v>
                </c:pt>
                <c:pt idx="56">
                  <c:v>351.69833333333332</c:v>
                </c:pt>
                <c:pt idx="57">
                  <c:v>351.0815833333333</c:v>
                </c:pt>
                <c:pt idx="58">
                  <c:v>357.84125</c:v>
                </c:pt>
                <c:pt idx="59">
                  <c:v>381.78633333333329</c:v>
                </c:pt>
                <c:pt idx="60">
                  <c:v>403.35908333333333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3701776"/>
        <c:axId val="203702336"/>
      </c:lineChart>
      <c:catAx>
        <c:axId val="2037017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3702336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203702336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3701776"/>
        <c:crossesAt val="1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de Interés Social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VIS'!$D$100:$D$160</c:f>
              <c:numCache>
                <c:formatCode>mmm\-yy</c:formatCode>
                <c:ptCount val="61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  <c:pt idx="49">
                  <c:v>41395</c:v>
                </c:pt>
                <c:pt idx="50">
                  <c:v>41426</c:v>
                </c:pt>
                <c:pt idx="51">
                  <c:v>41456</c:v>
                </c:pt>
                <c:pt idx="52">
                  <c:v>41487</c:v>
                </c:pt>
                <c:pt idx="53">
                  <c:v>41518</c:v>
                </c:pt>
                <c:pt idx="54">
                  <c:v>41548</c:v>
                </c:pt>
                <c:pt idx="55">
                  <c:v>41579</c:v>
                </c:pt>
                <c:pt idx="56">
                  <c:v>41609</c:v>
                </c:pt>
                <c:pt idx="57">
                  <c:v>41640</c:v>
                </c:pt>
                <c:pt idx="58">
                  <c:v>41671</c:v>
                </c:pt>
                <c:pt idx="59">
                  <c:v>41699</c:v>
                </c:pt>
                <c:pt idx="60">
                  <c:v>41730</c:v>
                </c:pt>
              </c:numCache>
            </c:numRef>
          </c:cat>
          <c:val>
            <c:numRef>
              <c:f>'Histórico licencias VIS'!$E$100:$E$160</c:f>
              <c:numCache>
                <c:formatCode>0</c:formatCode>
                <c:ptCount val="61"/>
                <c:pt idx="0">
                  <c:v>69.150750000000002</c:v>
                </c:pt>
                <c:pt idx="1">
                  <c:v>66.473749999999995</c:v>
                </c:pt>
                <c:pt idx="2">
                  <c:v>66.48233333333333</c:v>
                </c:pt>
                <c:pt idx="3">
                  <c:v>61.943583333333336</c:v>
                </c:pt>
                <c:pt idx="4">
                  <c:v>67.367083333333326</c:v>
                </c:pt>
                <c:pt idx="5">
                  <c:v>73.562416666666678</c:v>
                </c:pt>
                <c:pt idx="6">
                  <c:v>71.231166666666667</c:v>
                </c:pt>
                <c:pt idx="7">
                  <c:v>71.239833333333323</c:v>
                </c:pt>
                <c:pt idx="8">
                  <c:v>75.906750000000002</c:v>
                </c:pt>
                <c:pt idx="9">
                  <c:v>71.937333333333328</c:v>
                </c:pt>
                <c:pt idx="10">
                  <c:v>71.816916666666671</c:v>
                </c:pt>
                <c:pt idx="11">
                  <c:v>73.896166666666673</c:v>
                </c:pt>
                <c:pt idx="12">
                  <c:v>68.427916666666675</c:v>
                </c:pt>
                <c:pt idx="13">
                  <c:v>77.742999999999995</c:v>
                </c:pt>
                <c:pt idx="14">
                  <c:v>77.322916666666671</c:v>
                </c:pt>
                <c:pt idx="15">
                  <c:v>76.479583333333323</c:v>
                </c:pt>
                <c:pt idx="16">
                  <c:v>80.173666666666676</c:v>
                </c:pt>
                <c:pt idx="17">
                  <c:v>79.364999999999995</c:v>
                </c:pt>
                <c:pt idx="18">
                  <c:v>79.742500000000007</c:v>
                </c:pt>
                <c:pt idx="19">
                  <c:v>92.687333333333328</c:v>
                </c:pt>
                <c:pt idx="20">
                  <c:v>117.80575</c:v>
                </c:pt>
                <c:pt idx="21">
                  <c:v>123.90066666666667</c:v>
                </c:pt>
                <c:pt idx="22">
                  <c:v>125.30566666666667</c:v>
                </c:pt>
                <c:pt idx="23">
                  <c:v>126.68816666666667</c:v>
                </c:pt>
                <c:pt idx="24">
                  <c:v>136.86033333333333</c:v>
                </c:pt>
                <c:pt idx="25">
                  <c:v>157.41583333333335</c:v>
                </c:pt>
                <c:pt idx="26">
                  <c:v>168.87191666666666</c:v>
                </c:pt>
                <c:pt idx="27">
                  <c:v>179.82341666666665</c:v>
                </c:pt>
                <c:pt idx="28">
                  <c:v>175.11449999999999</c:v>
                </c:pt>
                <c:pt idx="29">
                  <c:v>168.77916666666667</c:v>
                </c:pt>
                <c:pt idx="30">
                  <c:v>166.53524999999999</c:v>
                </c:pt>
                <c:pt idx="31">
                  <c:v>155.84383333333335</c:v>
                </c:pt>
                <c:pt idx="32">
                  <c:v>124.58991666666667</c:v>
                </c:pt>
                <c:pt idx="33">
                  <c:v>120.08558333333333</c:v>
                </c:pt>
                <c:pt idx="34">
                  <c:v>118.73258333333332</c:v>
                </c:pt>
                <c:pt idx="35">
                  <c:v>112.80708333333332</c:v>
                </c:pt>
                <c:pt idx="36">
                  <c:v>102.96375</c:v>
                </c:pt>
                <c:pt idx="37">
                  <c:v>76.049083333333328</c:v>
                </c:pt>
                <c:pt idx="38">
                  <c:v>77.273166666666668</c:v>
                </c:pt>
                <c:pt idx="39">
                  <c:v>70.227249999999998</c:v>
                </c:pt>
                <c:pt idx="40">
                  <c:v>76.921750000000003</c:v>
                </c:pt>
                <c:pt idx="41">
                  <c:v>76.069666666666677</c:v>
                </c:pt>
                <c:pt idx="42">
                  <c:v>75.828999999999994</c:v>
                </c:pt>
                <c:pt idx="43">
                  <c:v>74.296999999999997</c:v>
                </c:pt>
                <c:pt idx="44">
                  <c:v>76.336083333333335</c:v>
                </c:pt>
                <c:pt idx="45">
                  <c:v>76.540333333333322</c:v>
                </c:pt>
                <c:pt idx="46">
                  <c:v>82.579666666666668</c:v>
                </c:pt>
                <c:pt idx="47">
                  <c:v>83.364166666666677</c:v>
                </c:pt>
                <c:pt idx="48">
                  <c:v>81.466250000000002</c:v>
                </c:pt>
                <c:pt idx="49">
                  <c:v>87.293000000000006</c:v>
                </c:pt>
                <c:pt idx="50">
                  <c:v>74.149666666666675</c:v>
                </c:pt>
                <c:pt idx="51">
                  <c:v>77.579666666666668</c:v>
                </c:pt>
                <c:pt idx="52">
                  <c:v>86.922749999999994</c:v>
                </c:pt>
                <c:pt idx="53">
                  <c:v>95.924333333333323</c:v>
                </c:pt>
                <c:pt idx="54">
                  <c:v>99.130083333333332</c:v>
                </c:pt>
                <c:pt idx="55">
                  <c:v>97.854749999999996</c:v>
                </c:pt>
                <c:pt idx="56">
                  <c:v>94.804666666666677</c:v>
                </c:pt>
                <c:pt idx="57">
                  <c:v>94.667166666666674</c:v>
                </c:pt>
                <c:pt idx="58">
                  <c:v>94.653416666666672</c:v>
                </c:pt>
                <c:pt idx="59">
                  <c:v>99.851500000000001</c:v>
                </c:pt>
                <c:pt idx="60">
                  <c:v>101.84616666666668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3704576"/>
        <c:axId val="203705136"/>
      </c:lineChart>
      <c:dateAx>
        <c:axId val="2037045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37051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03705136"/>
        <c:scaling>
          <c:orientation val="minMax"/>
          <c:max val="20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370457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diferente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No VIS'!$D$100:$D$160</c:f>
              <c:numCache>
                <c:formatCode>mmm\-yy</c:formatCode>
                <c:ptCount val="61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  <c:pt idx="49">
                  <c:v>41395</c:v>
                </c:pt>
                <c:pt idx="50">
                  <c:v>41426</c:v>
                </c:pt>
                <c:pt idx="51">
                  <c:v>41456</c:v>
                </c:pt>
                <c:pt idx="52">
                  <c:v>41487</c:v>
                </c:pt>
                <c:pt idx="53">
                  <c:v>41518</c:v>
                </c:pt>
                <c:pt idx="54">
                  <c:v>41548</c:v>
                </c:pt>
                <c:pt idx="55">
                  <c:v>41579</c:v>
                </c:pt>
                <c:pt idx="56">
                  <c:v>41609</c:v>
                </c:pt>
                <c:pt idx="57">
                  <c:v>41640</c:v>
                </c:pt>
                <c:pt idx="58">
                  <c:v>41671</c:v>
                </c:pt>
                <c:pt idx="59">
                  <c:v>41699</c:v>
                </c:pt>
                <c:pt idx="60">
                  <c:v>41730</c:v>
                </c:pt>
              </c:numCache>
            </c:numRef>
          </c:cat>
          <c:val>
            <c:numRef>
              <c:f>'Histórico licencias No VIS'!$E$100:$E$160</c:f>
              <c:numCache>
                <c:formatCode>0</c:formatCode>
                <c:ptCount val="61"/>
                <c:pt idx="0">
                  <c:v>229.38391666666666</c:v>
                </c:pt>
                <c:pt idx="1">
                  <c:v>215.89966666666666</c:v>
                </c:pt>
                <c:pt idx="2">
                  <c:v>207.44541666666666</c:v>
                </c:pt>
                <c:pt idx="3">
                  <c:v>199.89875000000001</c:v>
                </c:pt>
                <c:pt idx="4">
                  <c:v>185.12950000000001</c:v>
                </c:pt>
                <c:pt idx="5">
                  <c:v>165.55741666666665</c:v>
                </c:pt>
                <c:pt idx="6">
                  <c:v>155.38624999999999</c:v>
                </c:pt>
                <c:pt idx="7">
                  <c:v>139.24133333333333</c:v>
                </c:pt>
                <c:pt idx="8">
                  <c:v>142.71975</c:v>
                </c:pt>
                <c:pt idx="9">
                  <c:v>151.75441666666666</c:v>
                </c:pt>
                <c:pt idx="10">
                  <c:v>155.6755</c:v>
                </c:pt>
                <c:pt idx="11">
                  <c:v>155.31333333333333</c:v>
                </c:pt>
                <c:pt idx="12">
                  <c:v>158.88225</c:v>
                </c:pt>
                <c:pt idx="13">
                  <c:v>161.40383333333335</c:v>
                </c:pt>
                <c:pt idx="14">
                  <c:v>171.20500000000001</c:v>
                </c:pt>
                <c:pt idx="15">
                  <c:v>174.37383333333335</c:v>
                </c:pt>
                <c:pt idx="16">
                  <c:v>176.92958333333334</c:v>
                </c:pt>
                <c:pt idx="17">
                  <c:v>184.30966666666666</c:v>
                </c:pt>
                <c:pt idx="18">
                  <c:v>193.99008333333333</c:v>
                </c:pt>
                <c:pt idx="19">
                  <c:v>213.97741666666667</c:v>
                </c:pt>
                <c:pt idx="20">
                  <c:v>242.69033333333334</c:v>
                </c:pt>
                <c:pt idx="21">
                  <c:v>259.35374999999999</c:v>
                </c:pt>
                <c:pt idx="22">
                  <c:v>263.05408333333332</c:v>
                </c:pt>
                <c:pt idx="23">
                  <c:v>284.6008333333333</c:v>
                </c:pt>
                <c:pt idx="24">
                  <c:v>302.92700000000002</c:v>
                </c:pt>
                <c:pt idx="25">
                  <c:v>341.15983333333332</c:v>
                </c:pt>
                <c:pt idx="26">
                  <c:v>360.82358333333332</c:v>
                </c:pt>
                <c:pt idx="27">
                  <c:v>372.50891666666666</c:v>
                </c:pt>
                <c:pt idx="28">
                  <c:v>384.56108333333333</c:v>
                </c:pt>
                <c:pt idx="29">
                  <c:v>375.51108333333332</c:v>
                </c:pt>
                <c:pt idx="30">
                  <c:v>364.8988333333333</c:v>
                </c:pt>
                <c:pt idx="31">
                  <c:v>343.11266666666671</c:v>
                </c:pt>
                <c:pt idx="32">
                  <c:v>312.45241666666669</c:v>
                </c:pt>
                <c:pt idx="33">
                  <c:v>292.21691666666669</c:v>
                </c:pt>
                <c:pt idx="34">
                  <c:v>287.31316666666669</c:v>
                </c:pt>
                <c:pt idx="35">
                  <c:v>261.83908333333335</c:v>
                </c:pt>
                <c:pt idx="36">
                  <c:v>246.22183333333334</c:v>
                </c:pt>
                <c:pt idx="37">
                  <c:v>219.01716666666667</c:v>
                </c:pt>
                <c:pt idx="38">
                  <c:v>198.14958333333334</c:v>
                </c:pt>
                <c:pt idx="39">
                  <c:v>188.51133333333334</c:v>
                </c:pt>
                <c:pt idx="40">
                  <c:v>185.11658333333335</c:v>
                </c:pt>
                <c:pt idx="41">
                  <c:v>201.0625</c:v>
                </c:pt>
                <c:pt idx="42">
                  <c:v>208.01783333333336</c:v>
                </c:pt>
                <c:pt idx="43">
                  <c:v>211.04608333333334</c:v>
                </c:pt>
                <c:pt idx="44">
                  <c:v>213.61408333333335</c:v>
                </c:pt>
                <c:pt idx="45">
                  <c:v>224.80483333333333</c:v>
                </c:pt>
                <c:pt idx="46">
                  <c:v>235.32883333333334</c:v>
                </c:pt>
                <c:pt idx="47">
                  <c:v>249.499</c:v>
                </c:pt>
                <c:pt idx="48">
                  <c:v>247.31975</c:v>
                </c:pt>
                <c:pt idx="49">
                  <c:v>258.46116666666666</c:v>
                </c:pt>
                <c:pt idx="50">
                  <c:v>263.31083333333333</c:v>
                </c:pt>
                <c:pt idx="51">
                  <c:v>267.00916666666666</c:v>
                </c:pt>
                <c:pt idx="52">
                  <c:v>264.12608333333333</c:v>
                </c:pt>
                <c:pt idx="53">
                  <c:v>252.47200000000001</c:v>
                </c:pt>
                <c:pt idx="54">
                  <c:v>247.78916666666666</c:v>
                </c:pt>
                <c:pt idx="55">
                  <c:v>256.858</c:v>
                </c:pt>
                <c:pt idx="56">
                  <c:v>256.89366666666666</c:v>
                </c:pt>
                <c:pt idx="57">
                  <c:v>256.41441666666668</c:v>
                </c:pt>
                <c:pt idx="58">
                  <c:v>263.18783333333329</c:v>
                </c:pt>
                <c:pt idx="59">
                  <c:v>281.9348333333333</c:v>
                </c:pt>
                <c:pt idx="60">
                  <c:v>301.51291666666668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6702080"/>
        <c:axId val="206702640"/>
      </c:lineChart>
      <c:dateAx>
        <c:axId val="2067020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67026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06702640"/>
        <c:scaling>
          <c:orientation val="minMax"/>
          <c:max val="40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6702080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otros destinos diferentes 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otros dest'!$D$100:$D$160</c:f>
              <c:numCache>
                <c:formatCode>mmm\-yy</c:formatCode>
                <c:ptCount val="61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  <c:pt idx="49">
                  <c:v>41395</c:v>
                </c:pt>
                <c:pt idx="50">
                  <c:v>41426</c:v>
                </c:pt>
                <c:pt idx="51">
                  <c:v>41456</c:v>
                </c:pt>
                <c:pt idx="52">
                  <c:v>41487</c:v>
                </c:pt>
                <c:pt idx="53">
                  <c:v>41518</c:v>
                </c:pt>
                <c:pt idx="54">
                  <c:v>41548</c:v>
                </c:pt>
                <c:pt idx="55">
                  <c:v>41579</c:v>
                </c:pt>
                <c:pt idx="56">
                  <c:v>41609</c:v>
                </c:pt>
                <c:pt idx="57">
                  <c:v>41640</c:v>
                </c:pt>
                <c:pt idx="58">
                  <c:v>41671</c:v>
                </c:pt>
                <c:pt idx="59">
                  <c:v>41699</c:v>
                </c:pt>
                <c:pt idx="60">
                  <c:v>41730</c:v>
                </c:pt>
              </c:numCache>
            </c:numRef>
          </c:cat>
          <c:val>
            <c:numRef>
              <c:f>'Histórico licencias otros dest'!$E$100:$E$160</c:f>
              <c:numCache>
                <c:formatCode>0</c:formatCode>
                <c:ptCount val="61"/>
                <c:pt idx="0">
                  <c:v>118.50366666666667</c:v>
                </c:pt>
                <c:pt idx="1">
                  <c:v>112.24541666666667</c:v>
                </c:pt>
                <c:pt idx="2">
                  <c:v>106.33891666666668</c:v>
                </c:pt>
                <c:pt idx="3">
                  <c:v>102.83199999999999</c:v>
                </c:pt>
                <c:pt idx="4">
                  <c:v>106.89616666666667</c:v>
                </c:pt>
                <c:pt idx="5">
                  <c:v>106.509</c:v>
                </c:pt>
                <c:pt idx="6">
                  <c:v>100.9105</c:v>
                </c:pt>
                <c:pt idx="7">
                  <c:v>96.128500000000003</c:v>
                </c:pt>
                <c:pt idx="8">
                  <c:v>91.739416666666671</c:v>
                </c:pt>
                <c:pt idx="9">
                  <c:v>94.638666666666666</c:v>
                </c:pt>
                <c:pt idx="10">
                  <c:v>95.226916666666668</c:v>
                </c:pt>
                <c:pt idx="11">
                  <c:v>83.173249999999996</c:v>
                </c:pt>
                <c:pt idx="12">
                  <c:v>83.460833333333326</c:v>
                </c:pt>
                <c:pt idx="13">
                  <c:v>87.58175</c:v>
                </c:pt>
                <c:pt idx="14">
                  <c:v>91.127250000000004</c:v>
                </c:pt>
                <c:pt idx="15">
                  <c:v>87.616500000000002</c:v>
                </c:pt>
                <c:pt idx="16">
                  <c:v>80.785916666666665</c:v>
                </c:pt>
                <c:pt idx="17">
                  <c:v>81.989916666666673</c:v>
                </c:pt>
                <c:pt idx="18">
                  <c:v>82.09375</c:v>
                </c:pt>
                <c:pt idx="19">
                  <c:v>80.728416666666675</c:v>
                </c:pt>
                <c:pt idx="20">
                  <c:v>86.040833333333325</c:v>
                </c:pt>
                <c:pt idx="21">
                  <c:v>78.883916666666678</c:v>
                </c:pt>
                <c:pt idx="22">
                  <c:v>84.973083333333335</c:v>
                </c:pt>
                <c:pt idx="23">
                  <c:v>92.891416666666672</c:v>
                </c:pt>
                <c:pt idx="24">
                  <c:v>89.877333333333326</c:v>
                </c:pt>
                <c:pt idx="25">
                  <c:v>96.960583333333332</c:v>
                </c:pt>
                <c:pt idx="26">
                  <c:v>98.319333333333333</c:v>
                </c:pt>
                <c:pt idx="27">
                  <c:v>94.941083333333324</c:v>
                </c:pt>
                <c:pt idx="28">
                  <c:v>96.639499999999998</c:v>
                </c:pt>
                <c:pt idx="29">
                  <c:v>90.376166666666677</c:v>
                </c:pt>
                <c:pt idx="30">
                  <c:v>92.050083333333333</c:v>
                </c:pt>
                <c:pt idx="31">
                  <c:v>98.66825</c:v>
                </c:pt>
                <c:pt idx="32">
                  <c:v>96.085583333333332</c:v>
                </c:pt>
                <c:pt idx="33">
                  <c:v>91.39991666666667</c:v>
                </c:pt>
                <c:pt idx="34">
                  <c:v>86.799333333333323</c:v>
                </c:pt>
                <c:pt idx="35">
                  <c:v>79.222750000000005</c:v>
                </c:pt>
                <c:pt idx="36">
                  <c:v>82.497916666666669</c:v>
                </c:pt>
                <c:pt idx="37">
                  <c:v>73.574666666666673</c:v>
                </c:pt>
                <c:pt idx="38">
                  <c:v>75.89158333333333</c:v>
                </c:pt>
                <c:pt idx="39">
                  <c:v>84.714749999999995</c:v>
                </c:pt>
                <c:pt idx="40">
                  <c:v>99.236833333333323</c:v>
                </c:pt>
                <c:pt idx="41">
                  <c:v>100.6845</c:v>
                </c:pt>
                <c:pt idx="42">
                  <c:v>104.35875</c:v>
                </c:pt>
                <c:pt idx="43">
                  <c:v>107.56283333333333</c:v>
                </c:pt>
                <c:pt idx="44">
                  <c:v>110.17025</c:v>
                </c:pt>
                <c:pt idx="45">
                  <c:v>127.86675</c:v>
                </c:pt>
                <c:pt idx="46">
                  <c:v>130.03291666666667</c:v>
                </c:pt>
                <c:pt idx="47">
                  <c:v>146.45041666666665</c:v>
                </c:pt>
                <c:pt idx="48">
                  <c:v>157.89916666666664</c:v>
                </c:pt>
                <c:pt idx="49">
                  <c:v>161.24708333333334</c:v>
                </c:pt>
                <c:pt idx="50">
                  <c:v>159.92699999999999</c:v>
                </c:pt>
                <c:pt idx="51">
                  <c:v>159.74858333333333</c:v>
                </c:pt>
                <c:pt idx="52">
                  <c:v>147.75366666666665</c:v>
                </c:pt>
                <c:pt idx="53">
                  <c:v>178.77083333333334</c:v>
                </c:pt>
                <c:pt idx="54">
                  <c:v>171.55850000000001</c:v>
                </c:pt>
                <c:pt idx="55">
                  <c:v>170.45141666666666</c:v>
                </c:pt>
                <c:pt idx="56">
                  <c:v>176.49074999999999</c:v>
                </c:pt>
                <c:pt idx="57">
                  <c:v>168.96908333333334</c:v>
                </c:pt>
                <c:pt idx="58">
                  <c:v>170.80875</c:v>
                </c:pt>
                <c:pt idx="59">
                  <c:v>170.90216666666666</c:v>
                </c:pt>
                <c:pt idx="60">
                  <c:v>204.8895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6704880"/>
        <c:axId val="206705440"/>
      </c:lineChart>
      <c:dateAx>
        <c:axId val="2067048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67054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06705440"/>
        <c:scaling>
          <c:orientation val="minMax"/>
          <c:max val="210"/>
          <c:min val="6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6704880"/>
        <c:crosses val="autoZero"/>
        <c:crossBetween val="midCat"/>
        <c:majorUnit val="3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Número de proyectos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proyectos'!$D$100:$D$160</c:f>
              <c:numCache>
                <c:formatCode>mmm\-yy</c:formatCode>
                <c:ptCount val="61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  <c:pt idx="49">
                  <c:v>41395</c:v>
                </c:pt>
                <c:pt idx="50">
                  <c:v>41426</c:v>
                </c:pt>
                <c:pt idx="51">
                  <c:v>41456</c:v>
                </c:pt>
                <c:pt idx="52">
                  <c:v>41487</c:v>
                </c:pt>
                <c:pt idx="53">
                  <c:v>41518</c:v>
                </c:pt>
                <c:pt idx="54">
                  <c:v>41548</c:v>
                </c:pt>
                <c:pt idx="55">
                  <c:v>41579</c:v>
                </c:pt>
                <c:pt idx="56">
                  <c:v>41609</c:v>
                </c:pt>
                <c:pt idx="57">
                  <c:v>41640</c:v>
                </c:pt>
                <c:pt idx="58">
                  <c:v>41671</c:v>
                </c:pt>
                <c:pt idx="59">
                  <c:v>41699</c:v>
                </c:pt>
                <c:pt idx="60">
                  <c:v>41730</c:v>
                </c:pt>
              </c:numCache>
            </c:numRef>
          </c:cat>
          <c:val>
            <c:numRef>
              <c:f>'Histórico proyectos'!$E$100:$E$160</c:f>
              <c:numCache>
                <c:formatCode>0</c:formatCode>
                <c:ptCount val="61"/>
                <c:pt idx="0">
                  <c:v>709.08333333333337</c:v>
                </c:pt>
                <c:pt idx="1">
                  <c:v>712</c:v>
                </c:pt>
                <c:pt idx="2">
                  <c:v>712.83333333333337</c:v>
                </c:pt>
                <c:pt idx="3">
                  <c:v>712.33333333333337</c:v>
                </c:pt>
                <c:pt idx="4">
                  <c:v>710.66666666666663</c:v>
                </c:pt>
                <c:pt idx="5">
                  <c:v>707.83333333333337</c:v>
                </c:pt>
                <c:pt idx="6">
                  <c:v>704.66666666666663</c:v>
                </c:pt>
                <c:pt idx="7">
                  <c:v>698.75</c:v>
                </c:pt>
                <c:pt idx="8">
                  <c:v>692.41666666666663</c:v>
                </c:pt>
                <c:pt idx="9">
                  <c:v>686</c:v>
                </c:pt>
                <c:pt idx="10">
                  <c:v>679.25</c:v>
                </c:pt>
                <c:pt idx="11">
                  <c:v>670.75</c:v>
                </c:pt>
                <c:pt idx="12">
                  <c:v>661</c:v>
                </c:pt>
                <c:pt idx="13">
                  <c:v>650.66666666666663</c:v>
                </c:pt>
                <c:pt idx="14">
                  <c:v>640.08333333333337</c:v>
                </c:pt>
                <c:pt idx="15">
                  <c:v>630.25</c:v>
                </c:pt>
                <c:pt idx="16">
                  <c:v>620.16666666666663</c:v>
                </c:pt>
                <c:pt idx="17">
                  <c:v>609.91666666666663</c:v>
                </c:pt>
                <c:pt idx="18">
                  <c:v>599.75</c:v>
                </c:pt>
                <c:pt idx="19">
                  <c:v>592.25</c:v>
                </c:pt>
                <c:pt idx="20">
                  <c:v>584.33333333333337</c:v>
                </c:pt>
                <c:pt idx="21">
                  <c:v>576.16666666666663</c:v>
                </c:pt>
                <c:pt idx="22">
                  <c:v>570</c:v>
                </c:pt>
                <c:pt idx="23">
                  <c:v>565.41666666666663</c:v>
                </c:pt>
                <c:pt idx="24">
                  <c:v>560.75</c:v>
                </c:pt>
                <c:pt idx="25">
                  <c:v>556.75</c:v>
                </c:pt>
                <c:pt idx="26">
                  <c:v>553.33333333333337</c:v>
                </c:pt>
                <c:pt idx="27">
                  <c:v>550.75</c:v>
                </c:pt>
                <c:pt idx="28">
                  <c:v>549.41666666666663</c:v>
                </c:pt>
                <c:pt idx="29">
                  <c:v>549.25</c:v>
                </c:pt>
                <c:pt idx="30">
                  <c:v>548.75</c:v>
                </c:pt>
                <c:pt idx="31">
                  <c:v>548</c:v>
                </c:pt>
                <c:pt idx="32">
                  <c:v>548.08333333333337</c:v>
                </c:pt>
                <c:pt idx="33">
                  <c:v>548.16666666666663</c:v>
                </c:pt>
                <c:pt idx="34">
                  <c:v>548</c:v>
                </c:pt>
                <c:pt idx="35">
                  <c:v>547.08333333333337</c:v>
                </c:pt>
                <c:pt idx="36">
                  <c:v>546.75</c:v>
                </c:pt>
                <c:pt idx="37">
                  <c:v>547.25</c:v>
                </c:pt>
                <c:pt idx="38">
                  <c:v>549</c:v>
                </c:pt>
                <c:pt idx="39">
                  <c:v>549.25</c:v>
                </c:pt>
                <c:pt idx="40">
                  <c:v>549.5</c:v>
                </c:pt>
                <c:pt idx="41">
                  <c:v>550.16666666666663</c:v>
                </c:pt>
                <c:pt idx="42">
                  <c:v>551.08333333333337</c:v>
                </c:pt>
                <c:pt idx="43">
                  <c:v>550.91666666666663</c:v>
                </c:pt>
                <c:pt idx="44">
                  <c:v>549.83333333333337</c:v>
                </c:pt>
                <c:pt idx="45">
                  <c:v>549.66666666666663</c:v>
                </c:pt>
                <c:pt idx="46">
                  <c:v>548.75</c:v>
                </c:pt>
                <c:pt idx="47">
                  <c:v>548.5</c:v>
                </c:pt>
                <c:pt idx="48">
                  <c:v>548.5</c:v>
                </c:pt>
                <c:pt idx="49">
                  <c:v>547.83333333333337</c:v>
                </c:pt>
                <c:pt idx="50">
                  <c:v>545.16666666666663</c:v>
                </c:pt>
                <c:pt idx="51">
                  <c:v>542</c:v>
                </c:pt>
                <c:pt idx="52">
                  <c:v>539.16666666666663</c:v>
                </c:pt>
                <c:pt idx="53">
                  <c:v>535.66666666666663</c:v>
                </c:pt>
                <c:pt idx="54">
                  <c:v>532.41666666666663</c:v>
                </c:pt>
                <c:pt idx="55">
                  <c:v>529.33333333333337</c:v>
                </c:pt>
                <c:pt idx="56">
                  <c:v>526.83333333333337</c:v>
                </c:pt>
                <c:pt idx="57">
                  <c:v>523.91666666666663</c:v>
                </c:pt>
                <c:pt idx="58">
                  <c:v>522.16666666666663</c:v>
                </c:pt>
                <c:pt idx="59">
                  <c:v>520.08333333333337</c:v>
                </c:pt>
                <c:pt idx="60">
                  <c:v>518.08333333333337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6707680"/>
        <c:axId val="206708240"/>
      </c:lineChart>
      <c:dateAx>
        <c:axId val="2067076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67082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06708240"/>
        <c:scaling>
          <c:orientation val="minMax"/>
          <c:max val="750"/>
          <c:min val="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6707680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vivienda'!$D$100:$D$160</c:f>
              <c:numCache>
                <c:formatCode>mmm\-yy</c:formatCode>
                <c:ptCount val="61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  <c:pt idx="49">
                  <c:v>41395</c:v>
                </c:pt>
                <c:pt idx="50">
                  <c:v>41426</c:v>
                </c:pt>
                <c:pt idx="51">
                  <c:v>41456</c:v>
                </c:pt>
                <c:pt idx="52">
                  <c:v>41487</c:v>
                </c:pt>
                <c:pt idx="53">
                  <c:v>41518</c:v>
                </c:pt>
                <c:pt idx="54">
                  <c:v>41548</c:v>
                </c:pt>
                <c:pt idx="55">
                  <c:v>41579</c:v>
                </c:pt>
                <c:pt idx="56">
                  <c:v>41609</c:v>
                </c:pt>
                <c:pt idx="57">
                  <c:v>41640</c:v>
                </c:pt>
                <c:pt idx="58">
                  <c:v>41671</c:v>
                </c:pt>
                <c:pt idx="59">
                  <c:v>41699</c:v>
                </c:pt>
                <c:pt idx="60">
                  <c:v>41730</c:v>
                </c:pt>
              </c:numCache>
            </c:numRef>
          </c:cat>
          <c:val>
            <c:numRef>
              <c:f>'Histórico ventas vivienda'!$E$100:$E$160</c:f>
              <c:numCache>
                <c:formatCode>_(* #,##0.0_);_(* \(#,##0.0\);_(* "-"??_);_(@_)</c:formatCode>
                <c:ptCount val="61"/>
                <c:pt idx="0">
                  <c:v>2.1886666666666663</c:v>
                </c:pt>
                <c:pt idx="1">
                  <c:v>2.1538333333333335</c:v>
                </c:pt>
                <c:pt idx="2">
                  <c:v>2.2472500000000002</c:v>
                </c:pt>
                <c:pt idx="3">
                  <c:v>2.3443333333333336</c:v>
                </c:pt>
                <c:pt idx="4">
                  <c:v>2.4394166666666663</c:v>
                </c:pt>
                <c:pt idx="5">
                  <c:v>2.7004999999999999</c:v>
                </c:pt>
                <c:pt idx="6">
                  <c:v>2.8581666666666665</c:v>
                </c:pt>
                <c:pt idx="7">
                  <c:v>3.0016666666666665</c:v>
                </c:pt>
                <c:pt idx="8">
                  <c:v>3.0975000000000001</c:v>
                </c:pt>
                <c:pt idx="9">
                  <c:v>3.1971666666666665</c:v>
                </c:pt>
                <c:pt idx="10">
                  <c:v>3.2816666666666667</c:v>
                </c:pt>
                <c:pt idx="11">
                  <c:v>3.4371666666666667</c:v>
                </c:pt>
                <c:pt idx="12">
                  <c:v>3.5343333333333335</c:v>
                </c:pt>
                <c:pt idx="13">
                  <c:v>3.5263333333333335</c:v>
                </c:pt>
                <c:pt idx="14">
                  <c:v>3.4744999999999999</c:v>
                </c:pt>
                <c:pt idx="15">
                  <c:v>3.4121666666666663</c:v>
                </c:pt>
                <c:pt idx="16">
                  <c:v>3.4049999999999998</c:v>
                </c:pt>
                <c:pt idx="17">
                  <c:v>3.2385000000000002</c:v>
                </c:pt>
                <c:pt idx="18">
                  <c:v>3.1675833333333334</c:v>
                </c:pt>
                <c:pt idx="19">
                  <c:v>3.1951666666666667</c:v>
                </c:pt>
                <c:pt idx="20">
                  <c:v>3.2408333333333337</c:v>
                </c:pt>
                <c:pt idx="21">
                  <c:v>3.2190833333333333</c:v>
                </c:pt>
                <c:pt idx="22">
                  <c:v>3.2362500000000001</c:v>
                </c:pt>
                <c:pt idx="23">
                  <c:v>3.1831666666666667</c:v>
                </c:pt>
                <c:pt idx="24">
                  <c:v>3.21</c:v>
                </c:pt>
                <c:pt idx="25">
                  <c:v>3.2331666666666665</c:v>
                </c:pt>
                <c:pt idx="26">
                  <c:v>3.2946666666666666</c:v>
                </c:pt>
                <c:pt idx="27">
                  <c:v>3.34</c:v>
                </c:pt>
                <c:pt idx="28">
                  <c:v>3.3434166666666667</c:v>
                </c:pt>
                <c:pt idx="29">
                  <c:v>3.3271666666666664</c:v>
                </c:pt>
                <c:pt idx="30">
                  <c:v>3.3405833333333335</c:v>
                </c:pt>
                <c:pt idx="31">
                  <c:v>3.2482500000000001</c:v>
                </c:pt>
                <c:pt idx="32">
                  <c:v>3.1755</c:v>
                </c:pt>
                <c:pt idx="33">
                  <c:v>3.1500833333333333</c:v>
                </c:pt>
                <c:pt idx="34">
                  <c:v>3.0854166666666667</c:v>
                </c:pt>
                <c:pt idx="35">
                  <c:v>3.0394166666666664</c:v>
                </c:pt>
                <c:pt idx="36">
                  <c:v>2.9410833333333333</c:v>
                </c:pt>
                <c:pt idx="37">
                  <c:v>2.8732500000000001</c:v>
                </c:pt>
                <c:pt idx="38">
                  <c:v>2.80125</c:v>
                </c:pt>
                <c:pt idx="39">
                  <c:v>2.7263333333333333</c:v>
                </c:pt>
                <c:pt idx="40">
                  <c:v>2.6612499999999999</c:v>
                </c:pt>
                <c:pt idx="41">
                  <c:v>2.6044166666666664</c:v>
                </c:pt>
                <c:pt idx="42">
                  <c:v>2.5259999999999998</c:v>
                </c:pt>
                <c:pt idx="43">
                  <c:v>2.4688333333333334</c:v>
                </c:pt>
                <c:pt idx="44">
                  <c:v>2.4370833333333333</c:v>
                </c:pt>
                <c:pt idx="45">
                  <c:v>2.4141666666666666</c:v>
                </c:pt>
                <c:pt idx="46">
                  <c:v>2.3807499999999999</c:v>
                </c:pt>
                <c:pt idx="47">
                  <c:v>2.3605</c:v>
                </c:pt>
                <c:pt idx="48">
                  <c:v>2.3029999999999999</c:v>
                </c:pt>
                <c:pt idx="49">
                  <c:v>2.3025000000000002</c:v>
                </c:pt>
                <c:pt idx="50">
                  <c:v>2.2948333333333335</c:v>
                </c:pt>
                <c:pt idx="51">
                  <c:v>2.2744166666666663</c:v>
                </c:pt>
                <c:pt idx="52">
                  <c:v>2.2883333333333336</c:v>
                </c:pt>
                <c:pt idx="53">
                  <c:v>2.3250000000000002</c:v>
                </c:pt>
                <c:pt idx="54">
                  <c:v>2.39575</c:v>
                </c:pt>
                <c:pt idx="55">
                  <c:v>2.4138333333333333</c:v>
                </c:pt>
                <c:pt idx="56">
                  <c:v>2.4291666666666667</c:v>
                </c:pt>
                <c:pt idx="57">
                  <c:v>2.4384999999999999</c:v>
                </c:pt>
                <c:pt idx="58">
                  <c:v>2.4350833333333335</c:v>
                </c:pt>
                <c:pt idx="59">
                  <c:v>2.4823333333333335</c:v>
                </c:pt>
                <c:pt idx="60">
                  <c:v>2.5015833333333335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6710480"/>
        <c:axId val="206711040"/>
      </c:lineChart>
      <c:dateAx>
        <c:axId val="2067104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67110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06711040"/>
        <c:scaling>
          <c:orientation val="minMax"/>
          <c:max val="4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6710480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Social (VIS)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VIS'!$D$100:$D$160</c:f>
              <c:numCache>
                <c:formatCode>mmm\-yy</c:formatCode>
                <c:ptCount val="61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  <c:pt idx="49">
                  <c:v>41395</c:v>
                </c:pt>
                <c:pt idx="50">
                  <c:v>41426</c:v>
                </c:pt>
                <c:pt idx="51">
                  <c:v>41456</c:v>
                </c:pt>
                <c:pt idx="52">
                  <c:v>41487</c:v>
                </c:pt>
                <c:pt idx="53">
                  <c:v>41518</c:v>
                </c:pt>
                <c:pt idx="54">
                  <c:v>41548</c:v>
                </c:pt>
                <c:pt idx="55">
                  <c:v>41579</c:v>
                </c:pt>
                <c:pt idx="56">
                  <c:v>41609</c:v>
                </c:pt>
                <c:pt idx="57">
                  <c:v>41640</c:v>
                </c:pt>
                <c:pt idx="58">
                  <c:v>41671</c:v>
                </c:pt>
                <c:pt idx="59">
                  <c:v>41699</c:v>
                </c:pt>
                <c:pt idx="60">
                  <c:v>41730</c:v>
                </c:pt>
              </c:numCache>
            </c:numRef>
          </c:cat>
          <c:val>
            <c:numRef>
              <c:f>'Histórico ventas VIS'!$E$100:$E$160</c:f>
              <c:numCache>
                <c:formatCode>0.0</c:formatCode>
                <c:ptCount val="61"/>
                <c:pt idx="0">
                  <c:v>1.0031666666666665</c:v>
                </c:pt>
                <c:pt idx="1">
                  <c:v>1.0081666666666667</c:v>
                </c:pt>
                <c:pt idx="2">
                  <c:v>1.0764166666666668</c:v>
                </c:pt>
                <c:pt idx="3">
                  <c:v>1.1556666666666668</c:v>
                </c:pt>
                <c:pt idx="4">
                  <c:v>1.2357499999999999</c:v>
                </c:pt>
                <c:pt idx="5">
                  <c:v>1.4074166666666668</c:v>
                </c:pt>
                <c:pt idx="6">
                  <c:v>1.4986666666666668</c:v>
                </c:pt>
                <c:pt idx="7">
                  <c:v>1.6206666666666667</c:v>
                </c:pt>
                <c:pt idx="8">
                  <c:v>1.6823333333333332</c:v>
                </c:pt>
                <c:pt idx="9">
                  <c:v>1.7142500000000001</c:v>
                </c:pt>
                <c:pt idx="10">
                  <c:v>1.7245833333333334</c:v>
                </c:pt>
                <c:pt idx="11">
                  <c:v>1.8342499999999999</c:v>
                </c:pt>
                <c:pt idx="12">
                  <c:v>1.8778333333333332</c:v>
                </c:pt>
                <c:pt idx="13">
                  <c:v>1.8566666666666667</c:v>
                </c:pt>
                <c:pt idx="14">
                  <c:v>1.8185</c:v>
                </c:pt>
                <c:pt idx="15">
                  <c:v>1.7835000000000001</c:v>
                </c:pt>
                <c:pt idx="16">
                  <c:v>1.7669166666666667</c:v>
                </c:pt>
                <c:pt idx="17">
                  <c:v>1.6472500000000001</c:v>
                </c:pt>
                <c:pt idx="18">
                  <c:v>1.60175</c:v>
                </c:pt>
                <c:pt idx="19">
                  <c:v>1.5995833333333334</c:v>
                </c:pt>
                <c:pt idx="20">
                  <c:v>1.6315833333333332</c:v>
                </c:pt>
                <c:pt idx="21">
                  <c:v>1.6274166666666667</c:v>
                </c:pt>
                <c:pt idx="22">
                  <c:v>1.6419166666666667</c:v>
                </c:pt>
                <c:pt idx="23">
                  <c:v>1.5609166666666667</c:v>
                </c:pt>
                <c:pt idx="24">
                  <c:v>1.5560833333333333</c:v>
                </c:pt>
                <c:pt idx="25">
                  <c:v>1.5374166666666667</c:v>
                </c:pt>
                <c:pt idx="26">
                  <c:v>1.5638333333333332</c:v>
                </c:pt>
                <c:pt idx="27">
                  <c:v>1.5734166666666667</c:v>
                </c:pt>
                <c:pt idx="28">
                  <c:v>1.5606666666666666</c:v>
                </c:pt>
                <c:pt idx="29">
                  <c:v>1.5195833333333333</c:v>
                </c:pt>
                <c:pt idx="30">
                  <c:v>1.5201666666666667</c:v>
                </c:pt>
                <c:pt idx="31">
                  <c:v>1.4541666666666668</c:v>
                </c:pt>
                <c:pt idx="32">
                  <c:v>1.3896666666666668</c:v>
                </c:pt>
                <c:pt idx="33">
                  <c:v>1.363</c:v>
                </c:pt>
                <c:pt idx="34">
                  <c:v>1.3086666666666666</c:v>
                </c:pt>
                <c:pt idx="35">
                  <c:v>1.2782500000000001</c:v>
                </c:pt>
                <c:pt idx="36">
                  <c:v>1.2236666666666667</c:v>
                </c:pt>
                <c:pt idx="37">
                  <c:v>1.1984166666666667</c:v>
                </c:pt>
                <c:pt idx="38">
                  <c:v>1.1416666666666668</c:v>
                </c:pt>
                <c:pt idx="39">
                  <c:v>1.0885833333333332</c:v>
                </c:pt>
                <c:pt idx="40">
                  <c:v>1.0438333333333332</c:v>
                </c:pt>
                <c:pt idx="41">
                  <c:v>1.0236666666666667</c:v>
                </c:pt>
                <c:pt idx="42">
                  <c:v>0.98908333333333343</c:v>
                </c:pt>
                <c:pt idx="43">
                  <c:v>0.94950000000000001</c:v>
                </c:pt>
                <c:pt idx="44">
                  <c:v>0.93266666666666664</c:v>
                </c:pt>
                <c:pt idx="45">
                  <c:v>0.92925000000000002</c:v>
                </c:pt>
                <c:pt idx="46">
                  <c:v>0.93500000000000005</c:v>
                </c:pt>
                <c:pt idx="47">
                  <c:v>0.95491666666666664</c:v>
                </c:pt>
                <c:pt idx="48">
                  <c:v>0.94066666666666665</c:v>
                </c:pt>
                <c:pt idx="49">
                  <c:v>0.92933333333333334</c:v>
                </c:pt>
                <c:pt idx="50">
                  <c:v>0.93266666666666664</c:v>
                </c:pt>
                <c:pt idx="51">
                  <c:v>0.91416666666666668</c:v>
                </c:pt>
                <c:pt idx="52">
                  <c:v>0.90600000000000003</c:v>
                </c:pt>
                <c:pt idx="53">
                  <c:v>0.94058333333333333</c:v>
                </c:pt>
                <c:pt idx="54">
                  <c:v>0.99158333333333337</c:v>
                </c:pt>
                <c:pt idx="55">
                  <c:v>1.0046666666666666</c:v>
                </c:pt>
                <c:pt idx="56">
                  <c:v>1.0285833333333332</c:v>
                </c:pt>
                <c:pt idx="57">
                  <c:v>1.0406666666666669</c:v>
                </c:pt>
                <c:pt idx="58">
                  <c:v>1.0453333333333332</c:v>
                </c:pt>
                <c:pt idx="59">
                  <c:v>1.0904166666666668</c:v>
                </c:pt>
                <c:pt idx="60">
                  <c:v>1.1125833333333333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6713280"/>
        <c:axId val="206713840"/>
      </c:lineChart>
      <c:dateAx>
        <c:axId val="2067132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67138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06713840"/>
        <c:scaling>
          <c:orientation val="minMax"/>
          <c:max val="2"/>
          <c:min val="0.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6713280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Prioritario (VIP)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VIP'!$D$100:$D$160</c:f>
              <c:numCache>
                <c:formatCode>mmm\-yy</c:formatCode>
                <c:ptCount val="61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  <c:pt idx="49">
                  <c:v>41395</c:v>
                </c:pt>
                <c:pt idx="50">
                  <c:v>41426</c:v>
                </c:pt>
                <c:pt idx="51">
                  <c:v>41456</c:v>
                </c:pt>
                <c:pt idx="52">
                  <c:v>41487</c:v>
                </c:pt>
                <c:pt idx="53">
                  <c:v>41518</c:v>
                </c:pt>
                <c:pt idx="54">
                  <c:v>41548</c:v>
                </c:pt>
                <c:pt idx="55">
                  <c:v>41579</c:v>
                </c:pt>
                <c:pt idx="56">
                  <c:v>41609</c:v>
                </c:pt>
                <c:pt idx="57">
                  <c:v>41640</c:v>
                </c:pt>
                <c:pt idx="58">
                  <c:v>41671</c:v>
                </c:pt>
                <c:pt idx="59">
                  <c:v>41699</c:v>
                </c:pt>
                <c:pt idx="60">
                  <c:v>41730</c:v>
                </c:pt>
              </c:numCache>
            </c:numRef>
          </c:cat>
          <c:val>
            <c:numRef>
              <c:f>'Histórico ventas VIP'!$E$100:$E$160</c:f>
              <c:numCache>
                <c:formatCode>0.0</c:formatCode>
                <c:ptCount val="61"/>
                <c:pt idx="0">
                  <c:v>0.32783333333333331</c:v>
                </c:pt>
                <c:pt idx="1">
                  <c:v>0.34333333333333332</c:v>
                </c:pt>
                <c:pt idx="2">
                  <c:v>0.34833333333333333</c:v>
                </c:pt>
                <c:pt idx="3">
                  <c:v>0.35425000000000001</c:v>
                </c:pt>
                <c:pt idx="4">
                  <c:v>0.38500000000000001</c:v>
                </c:pt>
                <c:pt idx="5">
                  <c:v>0.437</c:v>
                </c:pt>
                <c:pt idx="6">
                  <c:v>0.47958333333333331</c:v>
                </c:pt>
                <c:pt idx="7">
                  <c:v>0.52224999999999999</c:v>
                </c:pt>
                <c:pt idx="8">
                  <c:v>0.53649999999999998</c:v>
                </c:pt>
                <c:pt idx="9">
                  <c:v>0.54583333333333339</c:v>
                </c:pt>
                <c:pt idx="10">
                  <c:v>0.54174999999999995</c:v>
                </c:pt>
                <c:pt idx="11">
                  <c:v>0.56499999999999995</c:v>
                </c:pt>
                <c:pt idx="12">
                  <c:v>0.57158333333333333</c:v>
                </c:pt>
                <c:pt idx="13">
                  <c:v>0.53358333333333341</c:v>
                </c:pt>
                <c:pt idx="14">
                  <c:v>0.49591666666666667</c:v>
                </c:pt>
                <c:pt idx="15">
                  <c:v>0.47533333333333333</c:v>
                </c:pt>
                <c:pt idx="16">
                  <c:v>0.46350000000000002</c:v>
                </c:pt>
                <c:pt idx="17">
                  <c:v>0.41233333333333333</c:v>
                </c:pt>
                <c:pt idx="18">
                  <c:v>0.3751666666666667</c:v>
                </c:pt>
                <c:pt idx="19">
                  <c:v>0.37558333333333332</c:v>
                </c:pt>
                <c:pt idx="20">
                  <c:v>0.39374999999999999</c:v>
                </c:pt>
                <c:pt idx="21">
                  <c:v>0.39083333333333331</c:v>
                </c:pt>
                <c:pt idx="22">
                  <c:v>0.38408333333333333</c:v>
                </c:pt>
                <c:pt idx="23">
                  <c:v>0.3756666666666667</c:v>
                </c:pt>
                <c:pt idx="24">
                  <c:v>0.39700000000000002</c:v>
                </c:pt>
                <c:pt idx="25">
                  <c:v>0.4110833333333333</c:v>
                </c:pt>
                <c:pt idx="26">
                  <c:v>0.46416666666666667</c:v>
                </c:pt>
                <c:pt idx="27">
                  <c:v>0.4760833333333333</c:v>
                </c:pt>
                <c:pt idx="28">
                  <c:v>0.48075000000000001</c:v>
                </c:pt>
                <c:pt idx="29">
                  <c:v>0.48149999999999998</c:v>
                </c:pt>
                <c:pt idx="30">
                  <c:v>0.47575000000000001</c:v>
                </c:pt>
                <c:pt idx="31">
                  <c:v>0.42008333333333331</c:v>
                </c:pt>
                <c:pt idx="32">
                  <c:v>0.3775</c:v>
                </c:pt>
                <c:pt idx="33">
                  <c:v>0.36258333333333331</c:v>
                </c:pt>
                <c:pt idx="34">
                  <c:v>0.34733333333333333</c:v>
                </c:pt>
                <c:pt idx="35">
                  <c:v>0.3203333333333333</c:v>
                </c:pt>
                <c:pt idx="36">
                  <c:v>0.2860833333333333</c:v>
                </c:pt>
                <c:pt idx="37">
                  <c:v>0.26516666666666666</c:v>
                </c:pt>
                <c:pt idx="38">
                  <c:v>0.21024999999999999</c:v>
                </c:pt>
                <c:pt idx="39">
                  <c:v>0.17616666666666667</c:v>
                </c:pt>
                <c:pt idx="40">
                  <c:v>0.13475000000000001</c:v>
                </c:pt>
                <c:pt idx="41">
                  <c:v>0.11325</c:v>
                </c:pt>
                <c:pt idx="42">
                  <c:v>9.6750000000000003E-2</c:v>
                </c:pt>
                <c:pt idx="43">
                  <c:v>9.2833333333333323E-2</c:v>
                </c:pt>
                <c:pt idx="44">
                  <c:v>8.3833333333333329E-2</c:v>
                </c:pt>
                <c:pt idx="45">
                  <c:v>7.9083333333333325E-2</c:v>
                </c:pt>
                <c:pt idx="46">
                  <c:v>7.3583333333333334E-2</c:v>
                </c:pt>
                <c:pt idx="47">
                  <c:v>7.4833333333333335E-2</c:v>
                </c:pt>
                <c:pt idx="48">
                  <c:v>7.1749999999999994E-2</c:v>
                </c:pt>
                <c:pt idx="49">
                  <c:v>6.2666666666666662E-2</c:v>
                </c:pt>
                <c:pt idx="50">
                  <c:v>5.9083333333333335E-2</c:v>
                </c:pt>
                <c:pt idx="51">
                  <c:v>5.3416666666666661E-2</c:v>
                </c:pt>
                <c:pt idx="52">
                  <c:v>4.4916666666666667E-2</c:v>
                </c:pt>
                <c:pt idx="53">
                  <c:v>4.2416666666666665E-2</c:v>
                </c:pt>
                <c:pt idx="54">
                  <c:v>3.9416666666666662E-2</c:v>
                </c:pt>
                <c:pt idx="55">
                  <c:v>2.9833333333333333E-2</c:v>
                </c:pt>
                <c:pt idx="56">
                  <c:v>2.6416666666666668E-2</c:v>
                </c:pt>
                <c:pt idx="57">
                  <c:v>2.7333333333333331E-2</c:v>
                </c:pt>
                <c:pt idx="58">
                  <c:v>2.9583333333333333E-2</c:v>
                </c:pt>
                <c:pt idx="59">
                  <c:v>9.1333333333333322E-2</c:v>
                </c:pt>
                <c:pt idx="60">
                  <c:v>0.11833333333333333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6716080"/>
        <c:axId val="206716640"/>
      </c:lineChart>
      <c:dateAx>
        <c:axId val="2067160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67166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06716640"/>
        <c:scaling>
          <c:orientation val="minMax"/>
          <c:max val="0.60000000000000064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6716080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Ventas de Vis de 70-135 </a:t>
            </a:r>
            <a:r>
              <a:rPr lang="es-CO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SMMLV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 70-135sml'!$D$100:$D$160</c:f>
              <c:numCache>
                <c:formatCode>mmm\-yy</c:formatCode>
                <c:ptCount val="61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  <c:pt idx="49">
                  <c:v>41395</c:v>
                </c:pt>
                <c:pt idx="50">
                  <c:v>41426</c:v>
                </c:pt>
                <c:pt idx="51">
                  <c:v>41456</c:v>
                </c:pt>
                <c:pt idx="52">
                  <c:v>41487</c:v>
                </c:pt>
                <c:pt idx="53">
                  <c:v>41518</c:v>
                </c:pt>
                <c:pt idx="54">
                  <c:v>41548</c:v>
                </c:pt>
                <c:pt idx="55">
                  <c:v>41579</c:v>
                </c:pt>
                <c:pt idx="56">
                  <c:v>41609</c:v>
                </c:pt>
                <c:pt idx="57">
                  <c:v>41640</c:v>
                </c:pt>
                <c:pt idx="58">
                  <c:v>41671</c:v>
                </c:pt>
                <c:pt idx="59">
                  <c:v>41699</c:v>
                </c:pt>
                <c:pt idx="60">
                  <c:v>41730</c:v>
                </c:pt>
              </c:numCache>
            </c:numRef>
          </c:cat>
          <c:val>
            <c:numRef>
              <c:f>'Histórico ventas VIS 70-135sml'!$E$100:$E$160</c:f>
              <c:numCache>
                <c:formatCode>0.0</c:formatCode>
                <c:ptCount val="61"/>
                <c:pt idx="0">
                  <c:v>0.67533333333333334</c:v>
                </c:pt>
                <c:pt idx="1">
                  <c:v>0.66483333333333339</c:v>
                </c:pt>
                <c:pt idx="2">
                  <c:v>0.72808333333333342</c:v>
                </c:pt>
                <c:pt idx="3">
                  <c:v>0.80141666666666667</c:v>
                </c:pt>
                <c:pt idx="4">
                  <c:v>0.85075000000000001</c:v>
                </c:pt>
                <c:pt idx="5">
                  <c:v>0.97041666666666659</c:v>
                </c:pt>
                <c:pt idx="6">
                  <c:v>1.0190833333333333</c:v>
                </c:pt>
                <c:pt idx="7">
                  <c:v>1.0984166666666668</c:v>
                </c:pt>
                <c:pt idx="8">
                  <c:v>1.1458333333333333</c:v>
                </c:pt>
                <c:pt idx="9">
                  <c:v>1.1684166666666667</c:v>
                </c:pt>
                <c:pt idx="10">
                  <c:v>1.1828333333333332</c:v>
                </c:pt>
                <c:pt idx="11">
                  <c:v>1.26925</c:v>
                </c:pt>
                <c:pt idx="12">
                  <c:v>1.3062499999999999</c:v>
                </c:pt>
                <c:pt idx="13">
                  <c:v>1.3230833333333332</c:v>
                </c:pt>
                <c:pt idx="14">
                  <c:v>1.3225833333333332</c:v>
                </c:pt>
                <c:pt idx="15">
                  <c:v>1.3081666666666667</c:v>
                </c:pt>
                <c:pt idx="16">
                  <c:v>1.3034166666666667</c:v>
                </c:pt>
                <c:pt idx="17">
                  <c:v>1.2349166666666667</c:v>
                </c:pt>
                <c:pt idx="18">
                  <c:v>1.2265833333333334</c:v>
                </c:pt>
                <c:pt idx="19">
                  <c:v>1.224</c:v>
                </c:pt>
                <c:pt idx="20">
                  <c:v>1.2378333333333333</c:v>
                </c:pt>
                <c:pt idx="21">
                  <c:v>1.2365833333333334</c:v>
                </c:pt>
                <c:pt idx="22">
                  <c:v>1.2578333333333334</c:v>
                </c:pt>
                <c:pt idx="23">
                  <c:v>1.1852499999999999</c:v>
                </c:pt>
                <c:pt idx="24">
                  <c:v>1.1590833333333332</c:v>
                </c:pt>
                <c:pt idx="25">
                  <c:v>1.1263333333333332</c:v>
                </c:pt>
                <c:pt idx="26">
                  <c:v>1.0996666666666668</c:v>
                </c:pt>
                <c:pt idx="27">
                  <c:v>1.0973333333333333</c:v>
                </c:pt>
                <c:pt idx="28">
                  <c:v>1.0799166666666666</c:v>
                </c:pt>
                <c:pt idx="29">
                  <c:v>1.0380833333333332</c:v>
                </c:pt>
                <c:pt idx="30">
                  <c:v>1.0444166666666668</c:v>
                </c:pt>
                <c:pt idx="31">
                  <c:v>1.0340833333333332</c:v>
                </c:pt>
                <c:pt idx="32">
                  <c:v>1.0121666666666667</c:v>
                </c:pt>
                <c:pt idx="33">
                  <c:v>1.0004166666666667</c:v>
                </c:pt>
                <c:pt idx="34">
                  <c:v>0.96133333333333337</c:v>
                </c:pt>
                <c:pt idx="35">
                  <c:v>0.95791666666666664</c:v>
                </c:pt>
                <c:pt idx="36">
                  <c:v>0.93758333333333332</c:v>
                </c:pt>
                <c:pt idx="37">
                  <c:v>0.93325000000000002</c:v>
                </c:pt>
                <c:pt idx="38">
                  <c:v>0.93141666666666667</c:v>
                </c:pt>
                <c:pt idx="39">
                  <c:v>0.91241666666666665</c:v>
                </c:pt>
                <c:pt idx="40">
                  <c:v>0.90908333333333335</c:v>
                </c:pt>
                <c:pt idx="41">
                  <c:v>0.91041666666666665</c:v>
                </c:pt>
                <c:pt idx="42">
                  <c:v>0.89233333333333342</c:v>
                </c:pt>
                <c:pt idx="43">
                  <c:v>0.85666666666666658</c:v>
                </c:pt>
                <c:pt idx="44">
                  <c:v>0.84883333333333333</c:v>
                </c:pt>
                <c:pt idx="45">
                  <c:v>0.85016666666666663</c:v>
                </c:pt>
                <c:pt idx="46">
                  <c:v>0.86141666666666661</c:v>
                </c:pt>
                <c:pt idx="47">
                  <c:v>0.88008333333333333</c:v>
                </c:pt>
                <c:pt idx="48">
                  <c:v>0.86891666666666667</c:v>
                </c:pt>
                <c:pt idx="49">
                  <c:v>0.86666666666666659</c:v>
                </c:pt>
                <c:pt idx="50">
                  <c:v>0.87358333333333338</c:v>
                </c:pt>
                <c:pt idx="51">
                  <c:v>0.86075000000000002</c:v>
                </c:pt>
                <c:pt idx="52">
                  <c:v>0.86108333333333342</c:v>
                </c:pt>
                <c:pt idx="53">
                  <c:v>0.89816666666666667</c:v>
                </c:pt>
                <c:pt idx="54">
                  <c:v>0.95216666666666661</c:v>
                </c:pt>
                <c:pt idx="55">
                  <c:v>0.97483333333333333</c:v>
                </c:pt>
                <c:pt idx="56">
                  <c:v>1.0021666666666667</c:v>
                </c:pt>
                <c:pt idx="57">
                  <c:v>1.0133333333333334</c:v>
                </c:pt>
                <c:pt idx="58">
                  <c:v>1.0157499999999999</c:v>
                </c:pt>
                <c:pt idx="59">
                  <c:v>0.99908333333333332</c:v>
                </c:pt>
                <c:pt idx="60">
                  <c:v>0.99424999999999997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7635008"/>
        <c:axId val="207635568"/>
      </c:lineChart>
      <c:dateAx>
        <c:axId val="2076350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76355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07635568"/>
        <c:scaling>
          <c:orientation val="minMax"/>
          <c:max val="1.4"/>
          <c:min val="0.60000000000000064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7635008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diferente a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No VIS'!$D$100:$D$160</c:f>
              <c:numCache>
                <c:formatCode>mmm\-yy</c:formatCode>
                <c:ptCount val="61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  <c:pt idx="49">
                  <c:v>41395</c:v>
                </c:pt>
                <c:pt idx="50">
                  <c:v>41426</c:v>
                </c:pt>
                <c:pt idx="51">
                  <c:v>41456</c:v>
                </c:pt>
                <c:pt idx="52">
                  <c:v>41487</c:v>
                </c:pt>
                <c:pt idx="53">
                  <c:v>41518</c:v>
                </c:pt>
                <c:pt idx="54">
                  <c:v>41548</c:v>
                </c:pt>
                <c:pt idx="55">
                  <c:v>41579</c:v>
                </c:pt>
                <c:pt idx="56">
                  <c:v>41609</c:v>
                </c:pt>
                <c:pt idx="57">
                  <c:v>41640</c:v>
                </c:pt>
                <c:pt idx="58">
                  <c:v>41671</c:v>
                </c:pt>
                <c:pt idx="59">
                  <c:v>41699</c:v>
                </c:pt>
                <c:pt idx="60">
                  <c:v>41730</c:v>
                </c:pt>
              </c:numCache>
            </c:numRef>
          </c:cat>
          <c:val>
            <c:numRef>
              <c:f>'Histórico ventas No VIS'!$E$100:$E$160</c:f>
              <c:numCache>
                <c:formatCode>0.0</c:formatCode>
                <c:ptCount val="61"/>
                <c:pt idx="0">
                  <c:v>1.1855</c:v>
                </c:pt>
                <c:pt idx="1">
                  <c:v>1.1456666666666668</c:v>
                </c:pt>
                <c:pt idx="2">
                  <c:v>1.1708333333333332</c:v>
                </c:pt>
                <c:pt idx="3">
                  <c:v>1.1886666666666668</c:v>
                </c:pt>
                <c:pt idx="4">
                  <c:v>1.2036666666666667</c:v>
                </c:pt>
                <c:pt idx="5">
                  <c:v>1.2930833333333334</c:v>
                </c:pt>
                <c:pt idx="6">
                  <c:v>1.3594999999999999</c:v>
                </c:pt>
                <c:pt idx="7">
                  <c:v>1.381</c:v>
                </c:pt>
                <c:pt idx="8">
                  <c:v>1.4151666666666667</c:v>
                </c:pt>
                <c:pt idx="9">
                  <c:v>1.4829166666666667</c:v>
                </c:pt>
                <c:pt idx="10">
                  <c:v>1.5570833333333332</c:v>
                </c:pt>
                <c:pt idx="11">
                  <c:v>1.6029166666666668</c:v>
                </c:pt>
                <c:pt idx="12">
                  <c:v>1.6565000000000001</c:v>
                </c:pt>
                <c:pt idx="13">
                  <c:v>1.6696666666666666</c:v>
                </c:pt>
                <c:pt idx="14">
                  <c:v>1.6559999999999999</c:v>
                </c:pt>
                <c:pt idx="15">
                  <c:v>1.6286666666666667</c:v>
                </c:pt>
                <c:pt idx="16">
                  <c:v>1.6380833333333333</c:v>
                </c:pt>
                <c:pt idx="17">
                  <c:v>1.5912500000000001</c:v>
                </c:pt>
                <c:pt idx="18">
                  <c:v>1.5658333333333332</c:v>
                </c:pt>
                <c:pt idx="19">
                  <c:v>1.5955833333333334</c:v>
                </c:pt>
                <c:pt idx="20">
                  <c:v>1.6092500000000001</c:v>
                </c:pt>
                <c:pt idx="21">
                  <c:v>1.5916666666666668</c:v>
                </c:pt>
                <c:pt idx="22">
                  <c:v>1.5943333333333332</c:v>
                </c:pt>
                <c:pt idx="23">
                  <c:v>1.62225</c:v>
                </c:pt>
                <c:pt idx="24">
                  <c:v>1.6539166666666667</c:v>
                </c:pt>
                <c:pt idx="25">
                  <c:v>1.6957500000000001</c:v>
                </c:pt>
                <c:pt idx="26">
                  <c:v>1.7308333333333332</c:v>
                </c:pt>
                <c:pt idx="27">
                  <c:v>1.7665833333333332</c:v>
                </c:pt>
                <c:pt idx="28">
                  <c:v>1.7827500000000001</c:v>
                </c:pt>
                <c:pt idx="29">
                  <c:v>1.8075833333333333</c:v>
                </c:pt>
                <c:pt idx="30">
                  <c:v>1.8204166666666668</c:v>
                </c:pt>
                <c:pt idx="31">
                  <c:v>1.7940833333333333</c:v>
                </c:pt>
                <c:pt idx="32">
                  <c:v>1.7858333333333332</c:v>
                </c:pt>
                <c:pt idx="33">
                  <c:v>1.7870833333333334</c:v>
                </c:pt>
                <c:pt idx="34">
                  <c:v>1.7767500000000001</c:v>
                </c:pt>
                <c:pt idx="35">
                  <c:v>1.7611666666666668</c:v>
                </c:pt>
                <c:pt idx="36">
                  <c:v>1.7174166666666668</c:v>
                </c:pt>
                <c:pt idx="37">
                  <c:v>1.6748333333333332</c:v>
                </c:pt>
                <c:pt idx="38">
                  <c:v>1.6595833333333332</c:v>
                </c:pt>
                <c:pt idx="39">
                  <c:v>1.63775</c:v>
                </c:pt>
                <c:pt idx="40">
                  <c:v>1.6174166666666667</c:v>
                </c:pt>
                <c:pt idx="41">
                  <c:v>1.5807500000000001</c:v>
                </c:pt>
                <c:pt idx="42">
                  <c:v>1.5369166666666667</c:v>
                </c:pt>
                <c:pt idx="43">
                  <c:v>1.5193333333333332</c:v>
                </c:pt>
                <c:pt idx="44">
                  <c:v>1.5044166666666667</c:v>
                </c:pt>
                <c:pt idx="45">
                  <c:v>1.4849166666666667</c:v>
                </c:pt>
                <c:pt idx="46">
                  <c:v>1.4457500000000001</c:v>
                </c:pt>
                <c:pt idx="47">
                  <c:v>1.4055833333333332</c:v>
                </c:pt>
                <c:pt idx="48">
                  <c:v>1.3623333333333332</c:v>
                </c:pt>
                <c:pt idx="49">
                  <c:v>1.3731666666666666</c:v>
                </c:pt>
                <c:pt idx="50">
                  <c:v>1.3621666666666667</c:v>
                </c:pt>
                <c:pt idx="51">
                  <c:v>1.36025</c:v>
                </c:pt>
                <c:pt idx="52">
                  <c:v>1.3823333333333332</c:v>
                </c:pt>
                <c:pt idx="53">
                  <c:v>1.3844166666666669</c:v>
                </c:pt>
                <c:pt idx="54">
                  <c:v>1.4041666666666668</c:v>
                </c:pt>
                <c:pt idx="55">
                  <c:v>1.4091666666666667</c:v>
                </c:pt>
                <c:pt idx="56">
                  <c:v>1.4005833333333333</c:v>
                </c:pt>
                <c:pt idx="57">
                  <c:v>1.3978333333333333</c:v>
                </c:pt>
                <c:pt idx="58">
                  <c:v>1.38975</c:v>
                </c:pt>
                <c:pt idx="59">
                  <c:v>1.3919166666666667</c:v>
                </c:pt>
                <c:pt idx="60">
                  <c:v>1.389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7637808"/>
        <c:axId val="207638368"/>
      </c:lineChart>
      <c:dateAx>
        <c:axId val="2076378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76383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07638368"/>
        <c:scaling>
          <c:orientation val="minMax"/>
          <c:max val="2.2000000000000002"/>
          <c:min val="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7637808"/>
        <c:crosses val="autoZero"/>
        <c:crossBetween val="midCat"/>
        <c:majorUnit val="0.4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Oferta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6.9920467488733734E-2"/>
          <c:y val="0.23037533001006191"/>
          <c:w val="0.85450720546724057"/>
          <c:h val="0.638718170690809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oferta vivienda'!$D$100:$D$160</c:f>
              <c:numCache>
                <c:formatCode>mmm\-yy</c:formatCode>
                <c:ptCount val="61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  <c:pt idx="49">
                  <c:v>41395</c:v>
                </c:pt>
                <c:pt idx="50">
                  <c:v>41426</c:v>
                </c:pt>
                <c:pt idx="51">
                  <c:v>41456</c:v>
                </c:pt>
                <c:pt idx="52">
                  <c:v>41487</c:v>
                </c:pt>
                <c:pt idx="53">
                  <c:v>41518</c:v>
                </c:pt>
                <c:pt idx="54">
                  <c:v>41548</c:v>
                </c:pt>
                <c:pt idx="55">
                  <c:v>41579</c:v>
                </c:pt>
                <c:pt idx="56">
                  <c:v>41609</c:v>
                </c:pt>
                <c:pt idx="57">
                  <c:v>41640</c:v>
                </c:pt>
                <c:pt idx="58">
                  <c:v>41671</c:v>
                </c:pt>
                <c:pt idx="59">
                  <c:v>41699</c:v>
                </c:pt>
                <c:pt idx="60">
                  <c:v>41730</c:v>
                </c:pt>
              </c:numCache>
            </c:numRef>
          </c:cat>
          <c:val>
            <c:numRef>
              <c:f>'Histórico oferta vivienda'!$E$100:$E$160</c:f>
              <c:numCache>
                <c:formatCode>0.0</c:formatCode>
                <c:ptCount val="61"/>
                <c:pt idx="0">
                  <c:v>16.301500000000001</c:v>
                </c:pt>
                <c:pt idx="1">
                  <c:v>16.370833333333334</c:v>
                </c:pt>
                <c:pt idx="2">
                  <c:v>16.3795</c:v>
                </c:pt>
                <c:pt idx="3">
                  <c:v>16.335999999999999</c:v>
                </c:pt>
                <c:pt idx="4">
                  <c:v>16.208749999999998</c:v>
                </c:pt>
                <c:pt idx="5">
                  <c:v>16.019416666666665</c:v>
                </c:pt>
                <c:pt idx="6">
                  <c:v>15.856833333333334</c:v>
                </c:pt>
                <c:pt idx="7">
                  <c:v>15.54575</c:v>
                </c:pt>
                <c:pt idx="8">
                  <c:v>15.279916666666667</c:v>
                </c:pt>
                <c:pt idx="9">
                  <c:v>15.13325</c:v>
                </c:pt>
                <c:pt idx="10">
                  <c:v>14.946333333333333</c:v>
                </c:pt>
                <c:pt idx="11">
                  <c:v>14.703416666666666</c:v>
                </c:pt>
                <c:pt idx="12">
                  <c:v>14.365416666666667</c:v>
                </c:pt>
                <c:pt idx="13">
                  <c:v>14.014583333333334</c:v>
                </c:pt>
                <c:pt idx="14">
                  <c:v>13.690083333333334</c:v>
                </c:pt>
                <c:pt idx="15">
                  <c:v>13.365083333333335</c:v>
                </c:pt>
                <c:pt idx="16">
                  <c:v>13.069416666666665</c:v>
                </c:pt>
                <c:pt idx="17">
                  <c:v>12.83175</c:v>
                </c:pt>
                <c:pt idx="18">
                  <c:v>12.570583333333333</c:v>
                </c:pt>
                <c:pt idx="19">
                  <c:v>12.428416666666665</c:v>
                </c:pt>
                <c:pt idx="20">
                  <c:v>12.244083333333334</c:v>
                </c:pt>
                <c:pt idx="21">
                  <c:v>11.944916666666666</c:v>
                </c:pt>
                <c:pt idx="22">
                  <c:v>11.781750000000001</c:v>
                </c:pt>
                <c:pt idx="23">
                  <c:v>11.630750000000001</c:v>
                </c:pt>
                <c:pt idx="24">
                  <c:v>11.632916666666667</c:v>
                </c:pt>
                <c:pt idx="25">
                  <c:v>11.699</c:v>
                </c:pt>
                <c:pt idx="26">
                  <c:v>11.831916666666666</c:v>
                </c:pt>
                <c:pt idx="27">
                  <c:v>11.916166666666665</c:v>
                </c:pt>
                <c:pt idx="28">
                  <c:v>11.986166666666666</c:v>
                </c:pt>
                <c:pt idx="29">
                  <c:v>12.073666666666666</c:v>
                </c:pt>
                <c:pt idx="30">
                  <c:v>12.058833333333334</c:v>
                </c:pt>
                <c:pt idx="31">
                  <c:v>12.001333333333333</c:v>
                </c:pt>
                <c:pt idx="32">
                  <c:v>11.968249999999999</c:v>
                </c:pt>
                <c:pt idx="33">
                  <c:v>11.910083333333334</c:v>
                </c:pt>
                <c:pt idx="34">
                  <c:v>11.849500000000001</c:v>
                </c:pt>
                <c:pt idx="35">
                  <c:v>11.862</c:v>
                </c:pt>
                <c:pt idx="36">
                  <c:v>11.814166666666667</c:v>
                </c:pt>
                <c:pt idx="37">
                  <c:v>11.70575</c:v>
                </c:pt>
                <c:pt idx="38">
                  <c:v>11.683999999999999</c:v>
                </c:pt>
                <c:pt idx="39">
                  <c:v>11.676916666666665</c:v>
                </c:pt>
                <c:pt idx="40">
                  <c:v>11.653416666666667</c:v>
                </c:pt>
                <c:pt idx="41">
                  <c:v>11.625916666666667</c:v>
                </c:pt>
                <c:pt idx="42">
                  <c:v>11.677833333333334</c:v>
                </c:pt>
                <c:pt idx="43">
                  <c:v>11.745333333333335</c:v>
                </c:pt>
                <c:pt idx="44">
                  <c:v>11.80725</c:v>
                </c:pt>
                <c:pt idx="45">
                  <c:v>11.891333333333334</c:v>
                </c:pt>
                <c:pt idx="46">
                  <c:v>11.922916666666666</c:v>
                </c:pt>
                <c:pt idx="47">
                  <c:v>11.920333333333334</c:v>
                </c:pt>
                <c:pt idx="48">
                  <c:v>11.885583333333335</c:v>
                </c:pt>
                <c:pt idx="49">
                  <c:v>11.937250000000001</c:v>
                </c:pt>
                <c:pt idx="50">
                  <c:v>11.867166666666666</c:v>
                </c:pt>
                <c:pt idx="51">
                  <c:v>11.877666666666666</c:v>
                </c:pt>
                <c:pt idx="52">
                  <c:v>11.917583333333335</c:v>
                </c:pt>
                <c:pt idx="53">
                  <c:v>11.992833333333333</c:v>
                </c:pt>
                <c:pt idx="54">
                  <c:v>12.07925</c:v>
                </c:pt>
                <c:pt idx="55">
                  <c:v>12.267833333333334</c:v>
                </c:pt>
                <c:pt idx="56">
                  <c:v>12.397333333333334</c:v>
                </c:pt>
                <c:pt idx="57">
                  <c:v>12.479749999999999</c:v>
                </c:pt>
                <c:pt idx="58">
                  <c:v>12.661916666666666</c:v>
                </c:pt>
                <c:pt idx="59">
                  <c:v>12.799250000000001</c:v>
                </c:pt>
                <c:pt idx="60">
                  <c:v>12.952583333333333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7640608"/>
        <c:axId val="207641168"/>
      </c:lineChart>
      <c:dateAx>
        <c:axId val="2076406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76411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07641168"/>
        <c:scaling>
          <c:orientation val="minMax"/>
          <c:max val="17"/>
          <c:min val="1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7640608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Rotación del inventario de vivienda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 de meses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rotación'!$D$98:$D$158</c:f>
              <c:numCache>
                <c:formatCode>mmm\-yy</c:formatCode>
                <c:ptCount val="61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  <c:pt idx="49">
                  <c:v>41395</c:v>
                </c:pt>
                <c:pt idx="50">
                  <c:v>41426</c:v>
                </c:pt>
                <c:pt idx="51">
                  <c:v>41456</c:v>
                </c:pt>
                <c:pt idx="52">
                  <c:v>41487</c:v>
                </c:pt>
                <c:pt idx="53">
                  <c:v>41518</c:v>
                </c:pt>
                <c:pt idx="54">
                  <c:v>41548</c:v>
                </c:pt>
                <c:pt idx="55">
                  <c:v>41579</c:v>
                </c:pt>
                <c:pt idx="56">
                  <c:v>41609</c:v>
                </c:pt>
                <c:pt idx="57">
                  <c:v>41640</c:v>
                </c:pt>
                <c:pt idx="58">
                  <c:v>41671</c:v>
                </c:pt>
                <c:pt idx="59">
                  <c:v>41699</c:v>
                </c:pt>
                <c:pt idx="60">
                  <c:v>41730</c:v>
                </c:pt>
              </c:numCache>
            </c:numRef>
          </c:cat>
          <c:val>
            <c:numRef>
              <c:f>'Histórico rotación'!$E$98:$E$158</c:f>
              <c:numCache>
                <c:formatCode>0.00</c:formatCode>
                <c:ptCount val="61"/>
                <c:pt idx="0">
                  <c:v>7.8464969418651016</c:v>
                </c:pt>
                <c:pt idx="1">
                  <c:v>7.9231343868419453</c:v>
                </c:pt>
                <c:pt idx="2">
                  <c:v>7.7528880507122055</c:v>
                </c:pt>
                <c:pt idx="3">
                  <c:v>7.5769000389889518</c:v>
                </c:pt>
                <c:pt idx="4">
                  <c:v>7.3573356772312408</c:v>
                </c:pt>
                <c:pt idx="5">
                  <c:v>6.9237309583747608</c:v>
                </c:pt>
                <c:pt idx="6">
                  <c:v>6.5183464724191351</c:v>
                </c:pt>
                <c:pt idx="7">
                  <c:v>6.0577382649223699</c:v>
                </c:pt>
                <c:pt idx="8">
                  <c:v>5.4728055765097672</c:v>
                </c:pt>
                <c:pt idx="9">
                  <c:v>5.1035843339004421</c:v>
                </c:pt>
                <c:pt idx="10">
                  <c:v>4.8769352985453329</c:v>
                </c:pt>
                <c:pt idx="11">
                  <c:v>4.4938058153705613</c:v>
                </c:pt>
                <c:pt idx="12">
                  <c:v>4.1947632910280097</c:v>
                </c:pt>
                <c:pt idx="13">
                  <c:v>4.0883316788314268</c:v>
                </c:pt>
                <c:pt idx="14">
                  <c:v>4.0539475343073743</c:v>
                </c:pt>
                <c:pt idx="15">
                  <c:v>4.0288994592104066</c:v>
                </c:pt>
                <c:pt idx="16">
                  <c:v>3.9506433034657746</c:v>
                </c:pt>
                <c:pt idx="17">
                  <c:v>4.0164245573681567</c:v>
                </c:pt>
                <c:pt idx="18">
                  <c:v>4.0214587799306587</c:v>
                </c:pt>
                <c:pt idx="19">
                  <c:v>3.9581874284523413</c:v>
                </c:pt>
                <c:pt idx="20">
                  <c:v>3.8146627783720568</c:v>
                </c:pt>
                <c:pt idx="21">
                  <c:v>3.7461683201578282</c:v>
                </c:pt>
                <c:pt idx="22">
                  <c:v>3.6807957582636752</c:v>
                </c:pt>
                <c:pt idx="23">
                  <c:v>3.6901125196768891</c:v>
                </c:pt>
                <c:pt idx="24">
                  <c:v>3.6652135335210958</c:v>
                </c:pt>
                <c:pt idx="25">
                  <c:v>3.6552796116278787</c:v>
                </c:pt>
                <c:pt idx="26">
                  <c:v>3.6244351101609205</c:v>
                </c:pt>
                <c:pt idx="27">
                  <c:v>3.5995381753563227</c:v>
                </c:pt>
                <c:pt idx="28">
                  <c:v>3.6167364741789036</c:v>
                </c:pt>
                <c:pt idx="29">
                  <c:v>3.6648176544113706</c:v>
                </c:pt>
                <c:pt idx="30">
                  <c:v>3.643043798771695</c:v>
                </c:pt>
                <c:pt idx="31">
                  <c:v>3.7243281972920799</c:v>
                </c:pt>
                <c:pt idx="32">
                  <c:v>3.8382840340891193</c:v>
                </c:pt>
                <c:pt idx="33">
                  <c:v>3.8678617140793414</c:v>
                </c:pt>
                <c:pt idx="34">
                  <c:v>3.9087419530413499</c:v>
                </c:pt>
                <c:pt idx="35">
                  <c:v>3.9398566550009271</c:v>
                </c:pt>
                <c:pt idx="36">
                  <c:v>4.0069371269149965</c:v>
                </c:pt>
                <c:pt idx="37">
                  <c:v>4.0495051218549083</c:v>
                </c:pt>
                <c:pt idx="38">
                  <c:v>4.1254116769455633</c:v>
                </c:pt>
                <c:pt idx="39">
                  <c:v>4.1712425892058773</c:v>
                </c:pt>
                <c:pt idx="40">
                  <c:v>4.2084704556790262</c:v>
                </c:pt>
                <c:pt idx="41">
                  <c:v>4.220629609824825</c:v>
                </c:pt>
                <c:pt idx="42">
                  <c:v>4.2713220491361286</c:v>
                </c:pt>
                <c:pt idx="43">
                  <c:v>4.2974897773739205</c:v>
                </c:pt>
                <c:pt idx="44">
                  <c:v>4.291666666666667</c:v>
                </c:pt>
                <c:pt idx="45">
                  <c:v>4.3166666666666664</c:v>
                </c:pt>
                <c:pt idx="46">
                  <c:v>4.333333333333333</c:v>
                </c:pt>
                <c:pt idx="47">
                  <c:v>4.3416666666666668</c:v>
                </c:pt>
                <c:pt idx="48">
                  <c:v>4.3916666666666666</c:v>
                </c:pt>
                <c:pt idx="49">
                  <c:v>4.3083333333333345</c:v>
                </c:pt>
                <c:pt idx="50">
                  <c:v>4.2166666666666677</c:v>
                </c:pt>
                <c:pt idx="51">
                  <c:v>4.1833333333333345</c:v>
                </c:pt>
                <c:pt idx="52">
                  <c:v>4.1250000000000009</c:v>
                </c:pt>
                <c:pt idx="53">
                  <c:v>4.0916666666666659</c:v>
                </c:pt>
                <c:pt idx="54">
                  <c:v>4.0250000000000004</c:v>
                </c:pt>
                <c:pt idx="55">
                  <c:v>4.05</c:v>
                </c:pt>
                <c:pt idx="56">
                  <c:v>4.0500000000000007</c:v>
                </c:pt>
                <c:pt idx="57">
                  <c:v>4.0250000000000012</c:v>
                </c:pt>
                <c:pt idx="58">
                  <c:v>4.0916666666666677</c:v>
                </c:pt>
                <c:pt idx="59">
                  <c:v>4.1000000000000005</c:v>
                </c:pt>
                <c:pt idx="60">
                  <c:v>4.1333333333333337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7643408"/>
        <c:axId val="207643968"/>
      </c:lineChart>
      <c:dateAx>
        <c:axId val="2076434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76439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07643968"/>
        <c:scaling>
          <c:orientation val="minMax"/>
          <c:max val="8"/>
          <c:min val="3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7643408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IPC arrendamientos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IPC'!$D$98:$D$158</c:f>
              <c:numCache>
                <c:formatCode>mmm\-yy</c:formatCode>
                <c:ptCount val="61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  <c:pt idx="49">
                  <c:v>41395</c:v>
                </c:pt>
                <c:pt idx="50">
                  <c:v>41426</c:v>
                </c:pt>
                <c:pt idx="51">
                  <c:v>41456</c:v>
                </c:pt>
                <c:pt idx="52">
                  <c:v>41487</c:v>
                </c:pt>
                <c:pt idx="53">
                  <c:v>41518</c:v>
                </c:pt>
                <c:pt idx="54">
                  <c:v>41548</c:v>
                </c:pt>
                <c:pt idx="55">
                  <c:v>41579</c:v>
                </c:pt>
                <c:pt idx="56">
                  <c:v>41609</c:v>
                </c:pt>
                <c:pt idx="57">
                  <c:v>41640</c:v>
                </c:pt>
                <c:pt idx="58">
                  <c:v>41671</c:v>
                </c:pt>
                <c:pt idx="59">
                  <c:v>41699</c:v>
                </c:pt>
                <c:pt idx="60">
                  <c:v>41730</c:v>
                </c:pt>
              </c:numCache>
            </c:numRef>
          </c:cat>
          <c:val>
            <c:numRef>
              <c:f>'Histórico IPC'!$E$98:$E$158</c:f>
              <c:numCache>
                <c:formatCode>0.00</c:formatCode>
                <c:ptCount val="61"/>
                <c:pt idx="0">
                  <c:v>99.4672115505183</c:v>
                </c:pt>
                <c:pt idx="1">
                  <c:v>99.491045023574429</c:v>
                </c:pt>
                <c:pt idx="2">
                  <c:v>99.571155497420321</c:v>
                </c:pt>
                <c:pt idx="3">
                  <c:v>99.684900020647419</c:v>
                </c:pt>
                <c:pt idx="4">
                  <c:v>99.831230717941096</c:v>
                </c:pt>
                <c:pt idx="5">
                  <c:v>99.977220098838927</c:v>
                </c:pt>
                <c:pt idx="6">
                  <c:v>100.14459706105606</c:v>
                </c:pt>
                <c:pt idx="7">
                  <c:v>100.32068809210917</c:v>
                </c:pt>
                <c:pt idx="8">
                  <c:v>100.5093117055177</c:v>
                </c:pt>
                <c:pt idx="9">
                  <c:v>100.67355854292622</c:v>
                </c:pt>
                <c:pt idx="10">
                  <c:v>100.83436623579875</c:v>
                </c:pt>
                <c:pt idx="11">
                  <c:v>100.99624216047788</c:v>
                </c:pt>
                <c:pt idx="12">
                  <c:v>101.17236960204458</c:v>
                </c:pt>
                <c:pt idx="13">
                  <c:v>101.33607855117116</c:v>
                </c:pt>
                <c:pt idx="14">
                  <c:v>101.48020512583145</c:v>
                </c:pt>
                <c:pt idx="15">
                  <c:v>101.60852032802012</c:v>
                </c:pt>
                <c:pt idx="16">
                  <c:v>101.70640971129892</c:v>
                </c:pt>
                <c:pt idx="17">
                  <c:v>101.78585453542968</c:v>
                </c:pt>
                <c:pt idx="18">
                  <c:v>101.85669510877635</c:v>
                </c:pt>
                <c:pt idx="19">
                  <c:v>101.90264630574883</c:v>
                </c:pt>
                <c:pt idx="20">
                  <c:v>101.88447898512449</c:v>
                </c:pt>
                <c:pt idx="21">
                  <c:v>101.84549177036901</c:v>
                </c:pt>
                <c:pt idx="22">
                  <c:v>101.82006397563198</c:v>
                </c:pt>
                <c:pt idx="23">
                  <c:v>101.79217925259549</c:v>
                </c:pt>
                <c:pt idx="24">
                  <c:v>101.80097387491729</c:v>
                </c:pt>
                <c:pt idx="25">
                  <c:v>101.80627528512423</c:v>
                </c:pt>
                <c:pt idx="26">
                  <c:v>101.80486132284501</c:v>
                </c:pt>
                <c:pt idx="27">
                  <c:v>101.79858739082158</c:v>
                </c:pt>
                <c:pt idx="28">
                  <c:v>101.82261090491374</c:v>
                </c:pt>
                <c:pt idx="29">
                  <c:v>101.83482892328352</c:v>
                </c:pt>
                <c:pt idx="30">
                  <c:v>101.81031757215209</c:v>
                </c:pt>
                <c:pt idx="31">
                  <c:v>101.80558805410834</c:v>
                </c:pt>
                <c:pt idx="32">
                  <c:v>101.83738742639416</c:v>
                </c:pt>
                <c:pt idx="33">
                  <c:v>101.8677483018961</c:v>
                </c:pt>
                <c:pt idx="34">
                  <c:v>101.89230388283649</c:v>
                </c:pt>
                <c:pt idx="35">
                  <c:v>101.92278864649131</c:v>
                </c:pt>
                <c:pt idx="36">
                  <c:v>101.95257820866114</c:v>
                </c:pt>
                <c:pt idx="37">
                  <c:v>101.99561463873711</c:v>
                </c:pt>
                <c:pt idx="38">
                  <c:v>102.05790774519743</c:v>
                </c:pt>
                <c:pt idx="39">
                  <c:v>102.1364015996764</c:v>
                </c:pt>
                <c:pt idx="40">
                  <c:v>102.20130436972526</c:v>
                </c:pt>
                <c:pt idx="41">
                  <c:v>102.27351198799396</c:v>
                </c:pt>
                <c:pt idx="42">
                  <c:v>102.35433438074541</c:v>
                </c:pt>
                <c:pt idx="43">
                  <c:v>102.45142233173665</c:v>
                </c:pt>
                <c:pt idx="44">
                  <c:v>102.57583333333334</c:v>
                </c:pt>
                <c:pt idx="45">
                  <c:v>102.75500000000001</c:v>
                </c:pt>
                <c:pt idx="46">
                  <c:v>102.95166666666667</c:v>
                </c:pt>
                <c:pt idx="47">
                  <c:v>103.13166666666666</c:v>
                </c:pt>
                <c:pt idx="48">
                  <c:v>103.30583333333334</c:v>
                </c:pt>
                <c:pt idx="49">
                  <c:v>103.46499999999999</c:v>
                </c:pt>
                <c:pt idx="50">
                  <c:v>103.61416666666666</c:v>
                </c:pt>
                <c:pt idx="51">
                  <c:v>103.77083333333333</c:v>
                </c:pt>
                <c:pt idx="52">
                  <c:v>103.925</c:v>
                </c:pt>
                <c:pt idx="53">
                  <c:v>104.04666666666664</c:v>
                </c:pt>
                <c:pt idx="54">
                  <c:v>104.20916666666666</c:v>
                </c:pt>
                <c:pt idx="55">
                  <c:v>104.38524568092184</c:v>
                </c:pt>
                <c:pt idx="56">
                  <c:v>104.52411177071025</c:v>
                </c:pt>
                <c:pt idx="57">
                  <c:v>104.63226005186009</c:v>
                </c:pt>
                <c:pt idx="58">
                  <c:v>104.72683158434268</c:v>
                </c:pt>
                <c:pt idx="59">
                  <c:v>104.82519867404609</c:v>
                </c:pt>
                <c:pt idx="60">
                  <c:v>104.8833384848365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7646208"/>
        <c:axId val="207646768"/>
      </c:lineChart>
      <c:dateAx>
        <c:axId val="2076462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76467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07646768"/>
        <c:scaling>
          <c:orientation val="minMax"/>
          <c:max val="105"/>
          <c:min val="9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7646208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ICCV total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ICCV'!$D$98:$D$158</c:f>
              <c:numCache>
                <c:formatCode>mmm\-yy</c:formatCode>
                <c:ptCount val="61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  <c:pt idx="49">
                  <c:v>41395</c:v>
                </c:pt>
                <c:pt idx="50">
                  <c:v>41426</c:v>
                </c:pt>
                <c:pt idx="51">
                  <c:v>41456</c:v>
                </c:pt>
                <c:pt idx="52">
                  <c:v>41487</c:v>
                </c:pt>
                <c:pt idx="53">
                  <c:v>41518</c:v>
                </c:pt>
                <c:pt idx="54">
                  <c:v>41548</c:v>
                </c:pt>
                <c:pt idx="55">
                  <c:v>41579</c:v>
                </c:pt>
                <c:pt idx="56">
                  <c:v>41609</c:v>
                </c:pt>
                <c:pt idx="57">
                  <c:v>41640</c:v>
                </c:pt>
                <c:pt idx="58">
                  <c:v>41671</c:v>
                </c:pt>
                <c:pt idx="59">
                  <c:v>41699</c:v>
                </c:pt>
                <c:pt idx="60">
                  <c:v>41730</c:v>
                </c:pt>
              </c:numCache>
            </c:numRef>
          </c:cat>
          <c:val>
            <c:numRef>
              <c:f>'Histórico ICCV'!$E$98:$E$158</c:f>
              <c:numCache>
                <c:formatCode>0.00</c:formatCode>
                <c:ptCount val="61"/>
                <c:pt idx="0">
                  <c:v>179.72011264242659</c:v>
                </c:pt>
                <c:pt idx="1">
                  <c:v>179.20516968514627</c:v>
                </c:pt>
                <c:pt idx="2">
                  <c:v>178.57782959817584</c:v>
                </c:pt>
                <c:pt idx="3">
                  <c:v>177.98589453170538</c:v>
                </c:pt>
                <c:pt idx="4">
                  <c:v>177.3204869735163</c:v>
                </c:pt>
                <c:pt idx="5">
                  <c:v>176.66041685416232</c:v>
                </c:pt>
                <c:pt idx="6">
                  <c:v>176.05312473167899</c:v>
                </c:pt>
                <c:pt idx="7">
                  <c:v>175.44115368606802</c:v>
                </c:pt>
                <c:pt idx="8">
                  <c:v>174.88397421935349</c:v>
                </c:pt>
                <c:pt idx="9">
                  <c:v>174.33744133943898</c:v>
                </c:pt>
                <c:pt idx="10">
                  <c:v>173.74504102071162</c:v>
                </c:pt>
                <c:pt idx="11">
                  <c:v>173.30334497029469</c:v>
                </c:pt>
                <c:pt idx="12">
                  <c:v>173.00564608754439</c:v>
                </c:pt>
                <c:pt idx="13">
                  <c:v>172.79578877762034</c:v>
                </c:pt>
                <c:pt idx="14">
                  <c:v>172.67814834198884</c:v>
                </c:pt>
                <c:pt idx="15">
                  <c:v>172.53130091144422</c:v>
                </c:pt>
                <c:pt idx="16">
                  <c:v>172.3962641732704</c:v>
                </c:pt>
                <c:pt idx="17">
                  <c:v>172.16650039880429</c:v>
                </c:pt>
                <c:pt idx="18">
                  <c:v>171.94593208251115</c:v>
                </c:pt>
                <c:pt idx="19">
                  <c:v>171.80509801685545</c:v>
                </c:pt>
                <c:pt idx="20">
                  <c:v>171.61670938601864</c:v>
                </c:pt>
                <c:pt idx="21">
                  <c:v>171.38398528991868</c:v>
                </c:pt>
                <c:pt idx="22">
                  <c:v>171.42533138469079</c:v>
                </c:pt>
                <c:pt idx="23">
                  <c:v>171.49005165050426</c:v>
                </c:pt>
                <c:pt idx="24">
                  <c:v>171.58865739562179</c:v>
                </c:pt>
                <c:pt idx="25">
                  <c:v>171.68899676415143</c:v>
                </c:pt>
                <c:pt idx="26">
                  <c:v>171.76292925401569</c:v>
                </c:pt>
                <c:pt idx="27">
                  <c:v>171.91058355130971</c:v>
                </c:pt>
                <c:pt idx="28">
                  <c:v>172.19471939997911</c:v>
                </c:pt>
                <c:pt idx="29">
                  <c:v>172.52727997837414</c:v>
                </c:pt>
                <c:pt idx="30">
                  <c:v>172.92731403652633</c:v>
                </c:pt>
                <c:pt idx="31">
                  <c:v>173.35276257563143</c:v>
                </c:pt>
                <c:pt idx="32">
                  <c:v>173.8528515398157</c:v>
                </c:pt>
                <c:pt idx="33">
                  <c:v>174.35720840581811</c:v>
                </c:pt>
                <c:pt idx="34">
                  <c:v>174.73117040043041</c:v>
                </c:pt>
                <c:pt idx="35">
                  <c:v>175.01331610254101</c:v>
                </c:pt>
                <c:pt idx="36">
                  <c:v>175.25425627015113</c:v>
                </c:pt>
                <c:pt idx="37">
                  <c:v>175.40786829867258</c:v>
                </c:pt>
                <c:pt idx="38">
                  <c:v>175.49761007548014</c:v>
                </c:pt>
                <c:pt idx="39">
                  <c:v>175.58625123569402</c:v>
                </c:pt>
                <c:pt idx="40">
                  <c:v>175.62671079357526</c:v>
                </c:pt>
                <c:pt idx="41">
                  <c:v>175.62091662549383</c:v>
                </c:pt>
                <c:pt idx="42">
                  <c:v>175.52783819301774</c:v>
                </c:pt>
                <c:pt idx="43">
                  <c:v>175.45294670430246</c:v>
                </c:pt>
                <c:pt idx="44">
                  <c:v>175.40452139131568</c:v>
                </c:pt>
                <c:pt idx="45">
                  <c:v>175.47505724645782</c:v>
                </c:pt>
                <c:pt idx="46">
                  <c:v>175.50803735961065</c:v>
                </c:pt>
                <c:pt idx="47">
                  <c:v>175.61919063402331</c:v>
                </c:pt>
                <c:pt idx="48">
                  <c:v>175.69824720002524</c:v>
                </c:pt>
                <c:pt idx="49">
                  <c:v>175.77194365271455</c:v>
                </c:pt>
                <c:pt idx="50">
                  <c:v>175.8481386206515</c:v>
                </c:pt>
                <c:pt idx="51">
                  <c:v>175.87979637505342</c:v>
                </c:pt>
                <c:pt idx="52">
                  <c:v>175.87448777190568</c:v>
                </c:pt>
                <c:pt idx="53">
                  <c:v>175.90178510807382</c:v>
                </c:pt>
                <c:pt idx="54">
                  <c:v>176.00411466466434</c:v>
                </c:pt>
                <c:pt idx="55">
                  <c:v>176.16354541492149</c:v>
                </c:pt>
                <c:pt idx="56">
                  <c:v>176.26603038267913</c:v>
                </c:pt>
                <c:pt idx="57">
                  <c:v>176.30124079396231</c:v>
                </c:pt>
                <c:pt idx="58">
                  <c:v>176.27144418830378</c:v>
                </c:pt>
                <c:pt idx="59">
                  <c:v>176.1902866180651</c:v>
                </c:pt>
                <c:pt idx="60">
                  <c:v>176.11790553514891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7649008"/>
        <c:axId val="207649568"/>
      </c:lineChart>
      <c:dateAx>
        <c:axId val="2076490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76495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07649568"/>
        <c:scaling>
          <c:orientation val="minMax"/>
          <c:max val="185"/>
          <c:min val="1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20764900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A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A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A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proceso otros destino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edificacion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A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Area nuev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A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nueva VI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Area nueva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No VI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Area nueva VIS'!A1"/><Relationship Id="rId5" Type="http://schemas.openxmlformats.org/officeDocument/2006/relationships/image" Target="../media/image3.png"/><Relationship Id="rId4" Type="http://schemas.openxmlformats.org/officeDocument/2006/relationships/hyperlink" Target="#'Area nueva VIP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Area nueva No VIS'!A1"/><Relationship Id="rId5" Type="http://schemas.openxmlformats.org/officeDocument/2006/relationships/image" Target="../media/image3.png"/><Relationship Id="rId4" Type="http://schemas.openxmlformats.org/officeDocument/2006/relationships/hyperlink" Target="#'Area nueva VIS 70-135smlm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Area nueva VIP'!A1"/><Relationship Id="rId5" Type="http://schemas.openxmlformats.org/officeDocument/2006/relationships/image" Target="../media/image3.png"/><Relationship Id="rId4" Type="http://schemas.openxmlformats.org/officeDocument/2006/relationships/hyperlink" Target="#'Area nueva otros destin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A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are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licencias unidades'!A1"/><Relationship Id="rId7" Type="http://schemas.openxmlformats.org/officeDocument/2006/relationships/hyperlink" Target="#'A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4.xml"/><Relationship Id="rId5" Type="http://schemas.openxmlformats.org/officeDocument/2006/relationships/chart" Target="../charts/chart1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Resumen precios y cost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a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Resumen empleo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unidad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ist&#243;rico licencias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mos importado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112058</xdr:colOff>
      <xdr:row>0</xdr:row>
      <xdr:rowOff>22412</xdr:rowOff>
    </xdr:from>
    <xdr:to>
      <xdr:col>11</xdr:col>
      <xdr:colOff>717176</xdr:colOff>
      <xdr:row>6</xdr:row>
      <xdr:rowOff>89647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058" y="22412"/>
          <a:ext cx="8527677" cy="1277470"/>
        </a:xfrm>
        <a:prstGeom prst="rect">
          <a:avLst/>
        </a:prstGeom>
      </xdr:spPr>
    </xdr:pic>
    <xdr:clientData/>
  </xdr:twoCellAnchor>
  <xdr:twoCellAnchor>
    <xdr:from>
      <xdr:col>3</xdr:col>
      <xdr:colOff>448235</xdr:colOff>
      <xdr:row>1</xdr:row>
      <xdr:rowOff>89646</xdr:rowOff>
    </xdr:from>
    <xdr:to>
      <xdr:col>8</xdr:col>
      <xdr:colOff>58270</xdr:colOff>
      <xdr:row>5</xdr:row>
      <xdr:rowOff>67237</xdr:rowOff>
    </xdr:to>
    <xdr:sp macro="" textlink="">
      <xdr:nvSpPr>
        <xdr:cNvPr id="5" name="3 CuadroTexto"/>
        <xdr:cNvSpPr txBox="1"/>
      </xdr:nvSpPr>
      <xdr:spPr>
        <a:xfrm>
          <a:off x="2633382" y="291352"/>
          <a:ext cx="3251947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9523</xdr:rowOff>
    </xdr:from>
    <xdr:to>
      <xdr:col>1</xdr:col>
      <xdr:colOff>621097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171449</xdr:rowOff>
    </xdr:from>
    <xdr:to>
      <xdr:col>4</xdr:col>
      <xdr:colOff>447675</xdr:colOff>
      <xdr:row>45</xdr:row>
      <xdr:rowOff>171450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561975</xdr:colOff>
      <xdr:row>31</xdr:row>
      <xdr:rowOff>161924</xdr:rowOff>
    </xdr:from>
    <xdr:to>
      <xdr:col>9</xdr:col>
      <xdr:colOff>457200</xdr:colOff>
      <xdr:row>46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19049</xdr:colOff>
      <xdr:row>0</xdr:row>
      <xdr:rowOff>19050</xdr:rowOff>
    </xdr:from>
    <xdr:to>
      <xdr:col>10</xdr:col>
      <xdr:colOff>104773</xdr:colOff>
      <xdr:row>5</xdr:row>
      <xdr:rowOff>118392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4" y="19050"/>
          <a:ext cx="7200899" cy="1099467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19050</xdr:rowOff>
    </xdr:from>
    <xdr:to>
      <xdr:col>6</xdr:col>
      <xdr:colOff>457200</xdr:colOff>
      <xdr:row>5</xdr:row>
      <xdr:rowOff>3364</xdr:rowOff>
    </xdr:to>
    <xdr:sp macro="" textlink="">
      <xdr:nvSpPr>
        <xdr:cNvPr id="8" name="3 CuadroTexto"/>
        <xdr:cNvSpPr txBox="1"/>
      </xdr:nvSpPr>
      <xdr:spPr>
        <a:xfrm>
          <a:off x="2095500" y="219075"/>
          <a:ext cx="28860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21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21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no.21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no.21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21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no.21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21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21</xdr:row>
      <xdr:rowOff>114300</xdr:rowOff>
    </xdr:from>
    <xdr:to>
      <xdr:col>8</xdr:col>
      <xdr:colOff>676275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21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180976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85726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44855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314325</xdr:colOff>
      <xdr:row>1</xdr:row>
      <xdr:rowOff>28575</xdr:rowOff>
    </xdr:from>
    <xdr:to>
      <xdr:col>7</xdr:col>
      <xdr:colOff>304800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71700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21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21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21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559253</xdr:colOff>
      <xdr:row>29</xdr:row>
      <xdr:rowOff>117021</xdr:rowOff>
    </xdr:from>
    <xdr:to>
      <xdr:col>4</xdr:col>
      <xdr:colOff>340178</xdr:colOff>
      <xdr:row>39</xdr:row>
      <xdr:rowOff>202746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544287</xdr:colOff>
      <xdr:row>29</xdr:row>
      <xdr:rowOff>123825</xdr:rowOff>
    </xdr:from>
    <xdr:to>
      <xdr:col>9</xdr:col>
      <xdr:colOff>277586</xdr:colOff>
      <xdr:row>40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104774</xdr:colOff>
      <xdr:row>5</xdr:row>
      <xdr:rowOff>118392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53299" cy="1099467"/>
        </a:xfrm>
        <a:prstGeom prst="rect">
          <a:avLst/>
        </a:prstGeom>
      </xdr:spPr>
    </xdr:pic>
    <xdr:clientData/>
  </xdr:twoCellAnchor>
  <xdr:twoCellAnchor>
    <xdr:from>
      <xdr:col>2</xdr:col>
      <xdr:colOff>561975</xdr:colOff>
      <xdr:row>0</xdr:row>
      <xdr:rowOff>133350</xdr:rowOff>
    </xdr:from>
    <xdr:to>
      <xdr:col>6</xdr:col>
      <xdr:colOff>276225</xdr:colOff>
      <xdr:row>4</xdr:row>
      <xdr:rowOff>117664</xdr:rowOff>
    </xdr:to>
    <xdr:sp macro="" textlink="">
      <xdr:nvSpPr>
        <xdr:cNvPr id="11" name="3 CuadroTexto"/>
        <xdr:cNvSpPr txBox="1"/>
      </xdr:nvSpPr>
      <xdr:spPr>
        <a:xfrm>
          <a:off x="2133600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no.21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704850</xdr:colOff>
      <xdr:row>23</xdr:row>
      <xdr:rowOff>164647</xdr:rowOff>
    </xdr:from>
    <xdr:to>
      <xdr:col>4</xdr:col>
      <xdr:colOff>484414</xdr:colOff>
      <xdr:row>34</xdr:row>
      <xdr:rowOff>50347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190500</xdr:colOff>
      <xdr:row>23</xdr:row>
      <xdr:rowOff>104775</xdr:rowOff>
    </xdr:from>
    <xdr:to>
      <xdr:col>10</xdr:col>
      <xdr:colOff>0</xdr:colOff>
      <xdr:row>33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19051</xdr:rowOff>
    </xdr:from>
    <xdr:to>
      <xdr:col>11</xdr:col>
      <xdr:colOff>0</xdr:colOff>
      <xdr:row>5</xdr:row>
      <xdr:rowOff>76482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1"/>
          <a:ext cx="7353300" cy="1057556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0</xdr:row>
      <xdr:rowOff>142875</xdr:rowOff>
    </xdr:from>
    <xdr:to>
      <xdr:col>6</xdr:col>
      <xdr:colOff>314325</xdr:colOff>
      <xdr:row>4</xdr:row>
      <xdr:rowOff>127189</xdr:rowOff>
    </xdr:to>
    <xdr:sp macro="" textlink="">
      <xdr:nvSpPr>
        <xdr:cNvPr id="10" name="3 CuadroTexto"/>
        <xdr:cNvSpPr txBox="1"/>
      </xdr:nvSpPr>
      <xdr:spPr>
        <a:xfrm>
          <a:off x="2152650" y="1428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21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123825</xdr:rowOff>
    </xdr:from>
    <xdr:to>
      <xdr:col>5</xdr:col>
      <xdr:colOff>180975</xdr:colOff>
      <xdr:row>37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273503</xdr:colOff>
      <xdr:row>26</xdr:row>
      <xdr:rowOff>187779</xdr:rowOff>
    </xdr:from>
    <xdr:to>
      <xdr:col>10</xdr:col>
      <xdr:colOff>895349</xdr:colOff>
      <xdr:row>36</xdr:row>
      <xdr:rowOff>31297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620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0</xdr:row>
      <xdr:rowOff>114300</xdr:rowOff>
    </xdr:from>
    <xdr:to>
      <xdr:col>7</xdr:col>
      <xdr:colOff>276225</xdr:colOff>
      <xdr:row>4</xdr:row>
      <xdr:rowOff>98614</xdr:rowOff>
    </xdr:to>
    <xdr:sp macro="" textlink="">
      <xdr:nvSpPr>
        <xdr:cNvPr id="11" name="3 CuadroTexto"/>
        <xdr:cNvSpPr txBox="1"/>
      </xdr:nvSpPr>
      <xdr:spPr>
        <a:xfrm>
          <a:off x="209550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21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</xdr:row>
      <xdr:rowOff>114300</xdr:rowOff>
    </xdr:from>
    <xdr:to>
      <xdr:col>4</xdr:col>
      <xdr:colOff>571500</xdr:colOff>
      <xdr:row>35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20</xdr:row>
      <xdr:rowOff>92529</xdr:rowOff>
    </xdr:from>
    <xdr:to>
      <xdr:col>10</xdr:col>
      <xdr:colOff>600075</xdr:colOff>
      <xdr:row>36</xdr:row>
      <xdr:rowOff>6804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647700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296150" cy="1028700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0</xdr:row>
      <xdr:rowOff>152400</xdr:rowOff>
    </xdr:from>
    <xdr:to>
      <xdr:col>7</xdr:col>
      <xdr:colOff>142875</xdr:colOff>
      <xdr:row>4</xdr:row>
      <xdr:rowOff>136714</xdr:rowOff>
    </xdr:to>
    <xdr:sp macro="" textlink="">
      <xdr:nvSpPr>
        <xdr:cNvPr id="12" name="3 CuadroTexto"/>
        <xdr:cNvSpPr txBox="1"/>
      </xdr:nvSpPr>
      <xdr:spPr>
        <a:xfrm>
          <a:off x="208597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21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1122590</xdr:colOff>
      <xdr:row>18</xdr:row>
      <xdr:rowOff>2721</xdr:rowOff>
    </xdr:from>
    <xdr:to>
      <xdr:col>8</xdr:col>
      <xdr:colOff>668111</xdr:colOff>
      <xdr:row>29</xdr:row>
      <xdr:rowOff>40822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10</xdr:col>
      <xdr:colOff>85726</xdr:colOff>
      <xdr:row>4</xdr:row>
      <xdr:rowOff>133350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19950" cy="914400"/>
        </a:xfrm>
        <a:prstGeom prst="rect">
          <a:avLst/>
        </a:prstGeom>
      </xdr:spPr>
    </xdr:pic>
    <xdr:clientData/>
  </xdr:twoCellAnchor>
  <xdr:twoCellAnchor>
    <xdr:from>
      <xdr:col>2</xdr:col>
      <xdr:colOff>514350</xdr:colOff>
      <xdr:row>0</xdr:row>
      <xdr:rowOff>147917</xdr:rowOff>
    </xdr:from>
    <xdr:to>
      <xdr:col>6</xdr:col>
      <xdr:colOff>231322</xdr:colOff>
      <xdr:row>4</xdr:row>
      <xdr:rowOff>35470</xdr:rowOff>
    </xdr:to>
    <xdr:sp macro="" textlink="">
      <xdr:nvSpPr>
        <xdr:cNvPr id="9" name="8 CuadroTexto"/>
        <xdr:cNvSpPr txBox="1"/>
      </xdr:nvSpPr>
      <xdr:spPr>
        <a:xfrm>
          <a:off x="2065564" y="147917"/>
          <a:ext cx="2846615" cy="70398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8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21 julio 2014</a:t>
          </a:r>
        </a:p>
        <a:p>
          <a:pPr algn="l"/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67575" cy="1028700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0</xdr:row>
      <xdr:rowOff>171450</xdr:rowOff>
    </xdr:from>
    <xdr:to>
      <xdr:col>7</xdr:col>
      <xdr:colOff>457200</xdr:colOff>
      <xdr:row>4</xdr:row>
      <xdr:rowOff>155764</xdr:rowOff>
    </xdr:to>
    <xdr:sp macro="" textlink="">
      <xdr:nvSpPr>
        <xdr:cNvPr id="14" name="3 CuadroTexto"/>
        <xdr:cNvSpPr txBox="1"/>
      </xdr:nvSpPr>
      <xdr:spPr>
        <a:xfrm>
          <a:off x="2152650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no.21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11</xdr:col>
      <xdr:colOff>101124</xdr:colOff>
      <xdr:row>5</xdr:row>
      <xdr:rowOff>85726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19050</xdr:rowOff>
    </xdr:from>
    <xdr:to>
      <xdr:col>7</xdr:col>
      <xdr:colOff>400050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0955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21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1</xdr:row>
      <xdr:rowOff>19050</xdr:rowOff>
    </xdr:from>
    <xdr:to>
      <xdr:col>7</xdr:col>
      <xdr:colOff>428625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12407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21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30</xdr:row>
      <xdr:rowOff>76200</xdr:rowOff>
    </xdr:from>
    <xdr:to>
      <xdr:col>9</xdr:col>
      <xdr:colOff>180975</xdr:colOff>
      <xdr:row>44</xdr:row>
      <xdr:rowOff>57150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19050</xdr:rowOff>
    </xdr:from>
    <xdr:to>
      <xdr:col>11</xdr:col>
      <xdr:colOff>104775</xdr:colOff>
      <xdr:row>5</xdr:row>
      <xdr:rowOff>55526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19050"/>
          <a:ext cx="7296151" cy="1036601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0</xdr:rowOff>
    </xdr:from>
    <xdr:to>
      <xdr:col>7</xdr:col>
      <xdr:colOff>485775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181225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no.21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103025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84100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57149</xdr:rowOff>
    </xdr:from>
    <xdr:to>
      <xdr:col>7</xdr:col>
      <xdr:colOff>438150</xdr:colOff>
      <xdr:row>4</xdr:row>
      <xdr:rowOff>155763</xdr:rowOff>
    </xdr:to>
    <xdr:sp macro="" textlink="">
      <xdr:nvSpPr>
        <xdr:cNvPr id="9" name="3 CuadroTexto"/>
        <xdr:cNvSpPr txBox="1"/>
      </xdr:nvSpPr>
      <xdr:spPr>
        <a:xfrm>
          <a:off x="2133600" y="257174"/>
          <a:ext cx="2771775" cy="69868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no.21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19051</xdr:rowOff>
    </xdr:from>
    <xdr:to>
      <xdr:col>11</xdr:col>
      <xdr:colOff>95251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19051"/>
          <a:ext cx="7277100" cy="962024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161925</xdr:rowOff>
    </xdr:from>
    <xdr:to>
      <xdr:col>7</xdr:col>
      <xdr:colOff>409575</xdr:colOff>
      <xdr:row>4</xdr:row>
      <xdr:rowOff>146239</xdr:rowOff>
    </xdr:to>
    <xdr:sp macro="" textlink="">
      <xdr:nvSpPr>
        <xdr:cNvPr id="9" name="3 CuadroTexto"/>
        <xdr:cNvSpPr txBox="1"/>
      </xdr:nvSpPr>
      <xdr:spPr>
        <a:xfrm>
          <a:off x="2105025" y="1619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no.21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638174</xdr:colOff>
      <xdr:row>31</xdr:row>
      <xdr:rowOff>9524</xdr:rowOff>
    </xdr:from>
    <xdr:to>
      <xdr:col>10</xdr:col>
      <xdr:colOff>161924</xdr:colOff>
      <xdr:row>44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104775</xdr:colOff>
      <xdr:row>5</xdr:row>
      <xdr:rowOff>9525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0600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0</xdr:row>
      <xdr:rowOff>190500</xdr:rowOff>
    </xdr:from>
    <xdr:to>
      <xdr:col>7</xdr:col>
      <xdr:colOff>390525</xdr:colOff>
      <xdr:row>4</xdr:row>
      <xdr:rowOff>174814</xdr:rowOff>
    </xdr:to>
    <xdr:sp macro="" textlink="">
      <xdr:nvSpPr>
        <xdr:cNvPr id="9" name="3 CuadroTexto"/>
        <xdr:cNvSpPr txBox="1"/>
      </xdr:nvSpPr>
      <xdr:spPr>
        <a:xfrm>
          <a:off x="2085975" y="1905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21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19050</xdr:rowOff>
    </xdr:from>
    <xdr:to>
      <xdr:col>7</xdr:col>
      <xdr:colOff>409575</xdr:colOff>
      <xdr:row>5</xdr:row>
      <xdr:rowOff>3364</xdr:rowOff>
    </xdr:to>
    <xdr:sp macro="" textlink="">
      <xdr:nvSpPr>
        <xdr:cNvPr id="7" name="3 CuadroTexto"/>
        <xdr:cNvSpPr txBox="1"/>
      </xdr:nvSpPr>
      <xdr:spPr>
        <a:xfrm>
          <a:off x="210502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21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19051</xdr:rowOff>
    </xdr:from>
    <xdr:to>
      <xdr:col>11</xdr:col>
      <xdr:colOff>104776</xdr:colOff>
      <xdr:row>5</xdr:row>
      <xdr:rowOff>9526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1"/>
          <a:ext cx="7296150" cy="9906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57150</xdr:rowOff>
    </xdr:from>
    <xdr:to>
      <xdr:col>7</xdr:col>
      <xdr:colOff>400050</xdr:colOff>
      <xdr:row>4</xdr:row>
      <xdr:rowOff>70039</xdr:rowOff>
    </xdr:to>
    <xdr:sp macro="" textlink="">
      <xdr:nvSpPr>
        <xdr:cNvPr id="9" name="3 CuadroTexto"/>
        <xdr:cNvSpPr txBox="1"/>
      </xdr:nvSpPr>
      <xdr:spPr>
        <a:xfrm>
          <a:off x="2095500" y="257175"/>
          <a:ext cx="2771775" cy="61296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21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no.21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409575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2105025" y="2476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21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28575</xdr:rowOff>
    </xdr:from>
    <xdr:to>
      <xdr:col>7</xdr:col>
      <xdr:colOff>409575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05025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no.21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21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0</xdr:rowOff>
    </xdr:from>
    <xdr:to>
      <xdr:col>7</xdr:col>
      <xdr:colOff>409575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105025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no.21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15200" cy="9620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114300</xdr:rowOff>
    </xdr:from>
    <xdr:to>
      <xdr:col>7</xdr:col>
      <xdr:colOff>352425</xdr:colOff>
      <xdr:row>4</xdr:row>
      <xdr:rowOff>70039</xdr:rowOff>
    </xdr:to>
    <xdr:sp macro="" textlink="">
      <xdr:nvSpPr>
        <xdr:cNvPr id="9" name="3 CuadroTexto"/>
        <xdr:cNvSpPr txBox="1"/>
      </xdr:nvSpPr>
      <xdr:spPr>
        <a:xfrm>
          <a:off x="2047875" y="314325"/>
          <a:ext cx="2771775" cy="5558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no.21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95250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67575" cy="98107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0</xdr:rowOff>
    </xdr:from>
    <xdr:to>
      <xdr:col>7</xdr:col>
      <xdr:colOff>323850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019300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no.21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104776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361950</xdr:colOff>
      <xdr:row>4</xdr:row>
      <xdr:rowOff>123825</xdr:rowOff>
    </xdr:to>
    <xdr:sp macro="" textlink="">
      <xdr:nvSpPr>
        <xdr:cNvPr id="9" name="3 CuadroTexto"/>
        <xdr:cNvSpPr txBox="1"/>
      </xdr:nvSpPr>
      <xdr:spPr>
        <a:xfrm>
          <a:off x="2057400" y="228600"/>
          <a:ext cx="2771775" cy="6953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no.21 julio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31"/>
  <sheetViews>
    <sheetView tabSelected="1" zoomScale="85" zoomScaleNormal="85" zoomScaleSheetLayoutView="100" zoomScalePageLayoutView="80" workbookViewId="0">
      <selection activeCell="A9" sqref="A9:L9"/>
    </sheetView>
  </sheetViews>
  <sheetFormatPr baseColWidth="10" defaultColWidth="10.85546875" defaultRowHeight="15.75" x14ac:dyDescent="0.25"/>
  <cols>
    <col min="1" max="1" width="10.85546875" style="5"/>
    <col min="2" max="2" width="9.5703125" style="5" customWidth="1"/>
    <col min="3" max="16384" width="10.85546875" style="5"/>
  </cols>
  <sheetData>
    <row r="1" spans="1:13" x14ac:dyDescent="0.25">
      <c r="A1" s="96" t="s">
        <v>3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8"/>
      <c r="M1" s="89"/>
    </row>
    <row r="2" spans="1:13" x14ac:dyDescent="0.25">
      <c r="A2" s="99"/>
      <c r="B2" s="88"/>
      <c r="C2" s="88"/>
      <c r="D2" s="88"/>
      <c r="E2" s="88"/>
      <c r="F2" s="88"/>
      <c r="G2" s="88"/>
      <c r="H2" s="88"/>
      <c r="I2" s="88"/>
      <c r="J2" s="88"/>
      <c r="K2" s="88"/>
      <c r="L2" s="100"/>
      <c r="M2" s="89"/>
    </row>
    <row r="3" spans="1:13" x14ac:dyDescent="0.25">
      <c r="A3" s="99"/>
      <c r="B3" s="88"/>
      <c r="C3" s="88"/>
      <c r="D3" s="88"/>
      <c r="E3" s="88"/>
      <c r="F3" s="88"/>
      <c r="G3" s="88"/>
      <c r="H3" s="88"/>
      <c r="I3" s="88"/>
      <c r="J3" s="88"/>
      <c r="K3" s="88"/>
      <c r="L3" s="100"/>
      <c r="M3" s="89"/>
    </row>
    <row r="4" spans="1:13" x14ac:dyDescent="0.25">
      <c r="A4" s="99"/>
      <c r="B4" s="88"/>
      <c r="C4" s="88"/>
      <c r="D4" s="88"/>
      <c r="E4" s="88"/>
      <c r="F4" s="88"/>
      <c r="G4" s="88"/>
      <c r="H4" s="88"/>
      <c r="I4" s="88"/>
      <c r="J4" s="88"/>
      <c r="K4" s="88"/>
      <c r="L4" s="100"/>
      <c r="M4" s="89"/>
    </row>
    <row r="5" spans="1:13" x14ac:dyDescent="0.25">
      <c r="A5" s="99"/>
      <c r="B5" s="88"/>
      <c r="C5" s="88"/>
      <c r="D5" s="88"/>
      <c r="E5" s="88"/>
      <c r="F5" s="88"/>
      <c r="G5" s="88"/>
      <c r="H5" s="88"/>
      <c r="I5" s="88"/>
      <c r="J5" s="88"/>
      <c r="K5" s="88"/>
      <c r="L5" s="100"/>
      <c r="M5" s="89"/>
    </row>
    <row r="6" spans="1:13" x14ac:dyDescent="0.25">
      <c r="A6" s="99"/>
      <c r="B6" s="88"/>
      <c r="C6" s="88"/>
      <c r="D6" s="88"/>
      <c r="E6" s="88"/>
      <c r="F6" s="88"/>
      <c r="G6" s="88"/>
      <c r="H6" s="88"/>
      <c r="I6" s="88"/>
      <c r="J6" s="88"/>
      <c r="K6" s="88"/>
      <c r="L6" s="100"/>
      <c r="M6" s="89"/>
    </row>
    <row r="7" spans="1:13" x14ac:dyDescent="0.25">
      <c r="A7" s="99"/>
      <c r="B7" s="88"/>
      <c r="C7" s="88"/>
      <c r="D7" s="88"/>
      <c r="E7" s="88"/>
      <c r="F7" s="88"/>
      <c r="G7" s="88"/>
      <c r="H7" s="88"/>
      <c r="I7" s="88"/>
      <c r="J7" s="88"/>
      <c r="K7" s="88"/>
      <c r="L7" s="100"/>
      <c r="M7" s="89"/>
    </row>
    <row r="8" spans="1:13" x14ac:dyDescent="0.25">
      <c r="A8" s="99"/>
      <c r="B8" s="88"/>
      <c r="C8" s="88"/>
      <c r="D8" s="88"/>
      <c r="E8" s="88"/>
      <c r="F8" s="88"/>
      <c r="G8" s="88"/>
      <c r="H8" s="88"/>
      <c r="I8" s="88"/>
      <c r="J8" s="88"/>
      <c r="K8" s="88"/>
      <c r="L8" s="100"/>
      <c r="M8" s="89"/>
    </row>
    <row r="9" spans="1:13" ht="15.75" customHeight="1" x14ac:dyDescent="0.3">
      <c r="A9" s="197" t="s">
        <v>0</v>
      </c>
      <c r="B9" s="198"/>
      <c r="C9" s="198"/>
      <c r="D9" s="198"/>
      <c r="E9" s="198"/>
      <c r="F9" s="198"/>
      <c r="G9" s="198"/>
      <c r="H9" s="198"/>
      <c r="I9" s="198"/>
      <c r="J9" s="198"/>
      <c r="K9" s="198"/>
      <c r="L9" s="199"/>
      <c r="M9" s="89"/>
    </row>
    <row r="10" spans="1:13" x14ac:dyDescent="0.25">
      <c r="A10" s="99"/>
      <c r="B10" s="88"/>
      <c r="C10" s="88"/>
      <c r="D10" s="88"/>
      <c r="E10" s="88"/>
      <c r="F10" s="88"/>
      <c r="G10" s="88"/>
      <c r="H10" s="88"/>
      <c r="I10" s="88"/>
      <c r="J10" s="88"/>
      <c r="K10" s="88"/>
      <c r="L10" s="100"/>
      <c r="M10" s="89"/>
    </row>
    <row r="11" spans="1:13" ht="17.25" x14ac:dyDescent="0.3">
      <c r="A11" s="119" t="s">
        <v>2</v>
      </c>
      <c r="B11" s="89"/>
      <c r="C11" s="126"/>
      <c r="D11" s="89"/>
      <c r="E11" s="89"/>
      <c r="F11" s="89"/>
      <c r="G11" s="90" t="s">
        <v>128</v>
      </c>
      <c r="H11" s="92"/>
      <c r="I11" s="89"/>
      <c r="J11" s="89"/>
      <c r="K11" s="87"/>
      <c r="L11" s="101"/>
      <c r="M11" s="89"/>
    </row>
    <row r="12" spans="1:13" x14ac:dyDescent="0.25">
      <c r="A12" s="99"/>
      <c r="B12" s="89"/>
      <c r="C12" s="89"/>
      <c r="D12" s="89"/>
      <c r="E12" s="89"/>
      <c r="F12" s="89"/>
      <c r="G12" s="89"/>
      <c r="H12" s="89"/>
      <c r="I12" s="93"/>
      <c r="J12" s="89"/>
      <c r="K12" s="87"/>
      <c r="L12" s="101"/>
      <c r="M12" s="89"/>
    </row>
    <row r="13" spans="1:13" x14ac:dyDescent="0.25">
      <c r="A13" s="99"/>
      <c r="B13" s="89"/>
      <c r="C13" s="95" t="s">
        <v>204</v>
      </c>
      <c r="D13" s="89"/>
      <c r="E13" s="89"/>
      <c r="F13" s="89"/>
      <c r="G13" s="89"/>
      <c r="H13" s="89"/>
      <c r="I13" s="95" t="s">
        <v>80</v>
      </c>
      <c r="J13" s="89"/>
      <c r="K13" s="87"/>
      <c r="L13" s="101"/>
      <c r="M13" s="89"/>
    </row>
    <row r="14" spans="1:13" x14ac:dyDescent="0.25">
      <c r="A14" s="99"/>
      <c r="B14" s="89"/>
      <c r="C14" s="95" t="s">
        <v>198</v>
      </c>
      <c r="D14" s="89"/>
      <c r="E14" s="89"/>
      <c r="F14" s="89"/>
      <c r="G14" s="89"/>
      <c r="H14" s="89"/>
      <c r="I14" s="95" t="s">
        <v>84</v>
      </c>
      <c r="J14" s="89"/>
      <c r="K14" s="87"/>
      <c r="L14" s="101"/>
      <c r="M14" s="89"/>
    </row>
    <row r="15" spans="1:13" x14ac:dyDescent="0.25">
      <c r="A15" s="99"/>
      <c r="B15" s="89"/>
      <c r="C15" s="95" t="s">
        <v>199</v>
      </c>
      <c r="D15" s="89"/>
      <c r="E15" s="89"/>
      <c r="F15" s="89"/>
      <c r="G15" s="89"/>
      <c r="H15" s="89"/>
      <c r="I15" s="95" t="s">
        <v>85</v>
      </c>
      <c r="J15" s="89"/>
      <c r="K15" s="87"/>
      <c r="L15" s="101"/>
      <c r="M15" s="89"/>
    </row>
    <row r="16" spans="1:13" x14ac:dyDescent="0.25">
      <c r="A16" s="99"/>
      <c r="B16" s="89"/>
      <c r="C16" s="95" t="s">
        <v>200</v>
      </c>
      <c r="D16" s="89"/>
      <c r="E16" s="89"/>
      <c r="F16" s="89"/>
      <c r="G16" s="89"/>
      <c r="H16" s="89"/>
      <c r="I16" s="95" t="s">
        <v>86</v>
      </c>
      <c r="J16" s="89"/>
      <c r="K16" s="87"/>
      <c r="L16" s="101"/>
      <c r="M16" s="89"/>
    </row>
    <row r="17" spans="1:13" ht="16.5" customHeight="1" x14ac:dyDescent="0.25">
      <c r="A17" s="99"/>
      <c r="B17" s="89"/>
      <c r="C17" s="95" t="s">
        <v>168</v>
      </c>
      <c r="D17" s="89"/>
      <c r="E17" s="89"/>
      <c r="F17" s="89"/>
      <c r="G17" s="89"/>
      <c r="H17" s="89"/>
      <c r="I17" s="95" t="s">
        <v>87</v>
      </c>
      <c r="J17" s="89"/>
      <c r="K17" s="95"/>
      <c r="L17" s="102"/>
      <c r="M17" s="89"/>
    </row>
    <row r="18" spans="1:13" ht="16.5" customHeight="1" x14ac:dyDescent="0.25">
      <c r="A18" s="99"/>
      <c r="B18" s="89"/>
      <c r="C18" s="95" t="s">
        <v>169</v>
      </c>
      <c r="D18" s="89"/>
      <c r="E18" s="89"/>
      <c r="F18" s="89"/>
      <c r="G18" s="89"/>
      <c r="H18" s="89"/>
      <c r="I18" s="95" t="s">
        <v>181</v>
      </c>
      <c r="J18" s="89"/>
      <c r="K18" s="95"/>
      <c r="L18" s="102"/>
      <c r="M18" s="89"/>
    </row>
    <row r="19" spans="1:13" ht="16.5" customHeight="1" x14ac:dyDescent="0.25">
      <c r="A19" s="99"/>
      <c r="B19" s="89"/>
      <c r="C19" s="95" t="s">
        <v>172</v>
      </c>
      <c r="D19" s="89"/>
      <c r="E19" s="89"/>
      <c r="F19" s="89"/>
      <c r="G19" s="89"/>
      <c r="H19" s="89"/>
      <c r="I19" s="95" t="s">
        <v>103</v>
      </c>
      <c r="J19" s="89"/>
      <c r="K19" s="95"/>
      <c r="L19" s="103"/>
      <c r="M19" s="89"/>
    </row>
    <row r="20" spans="1:13" ht="16.5" customHeight="1" x14ac:dyDescent="0.25">
      <c r="A20" s="99"/>
      <c r="B20" s="89"/>
      <c r="C20" s="95" t="s">
        <v>177</v>
      </c>
      <c r="D20" s="89"/>
      <c r="E20" s="89"/>
      <c r="F20" s="89"/>
      <c r="G20" s="91"/>
      <c r="H20" s="89"/>
      <c r="I20" s="95" t="s">
        <v>178</v>
      </c>
      <c r="J20" s="89"/>
      <c r="K20" s="95"/>
      <c r="L20" s="103"/>
      <c r="M20" s="89"/>
    </row>
    <row r="21" spans="1:13" ht="16.5" customHeight="1" x14ac:dyDescent="0.25">
      <c r="A21" s="99"/>
      <c r="B21" s="89"/>
      <c r="C21" s="95" t="s">
        <v>176</v>
      </c>
      <c r="D21" s="89"/>
      <c r="E21" s="89"/>
      <c r="F21" s="89"/>
      <c r="G21" s="91"/>
      <c r="H21" s="89"/>
      <c r="I21" s="95" t="s">
        <v>182</v>
      </c>
      <c r="J21" s="89"/>
      <c r="K21" s="95"/>
      <c r="L21" s="103"/>
      <c r="M21" s="89"/>
    </row>
    <row r="22" spans="1:13" ht="16.5" customHeight="1" x14ac:dyDescent="0.25">
      <c r="A22" s="99"/>
      <c r="B22" s="89"/>
      <c r="C22" s="95" t="s">
        <v>194</v>
      </c>
      <c r="D22" s="89"/>
      <c r="E22" s="89"/>
      <c r="F22" s="89"/>
      <c r="G22" s="91"/>
      <c r="H22" s="89"/>
      <c r="I22" s="95" t="s">
        <v>179</v>
      </c>
      <c r="J22" s="89"/>
      <c r="K22" s="95"/>
      <c r="L22" s="103"/>
      <c r="M22" s="89"/>
    </row>
    <row r="23" spans="1:13" ht="16.5" customHeight="1" x14ac:dyDescent="0.25">
      <c r="A23" s="99"/>
      <c r="B23" s="89"/>
      <c r="C23" s="95" t="s">
        <v>116</v>
      </c>
      <c r="D23" s="89"/>
      <c r="E23" s="89"/>
      <c r="F23" s="89"/>
      <c r="G23" s="95"/>
      <c r="H23" s="89"/>
      <c r="I23" s="95" t="s">
        <v>180</v>
      </c>
      <c r="J23" s="89"/>
      <c r="K23" s="95"/>
      <c r="L23" s="103"/>
      <c r="M23" s="89"/>
    </row>
    <row r="24" spans="1:13" ht="16.5" customHeight="1" x14ac:dyDescent="0.25">
      <c r="A24" s="99"/>
      <c r="B24" s="89"/>
      <c r="C24" s="95" t="s">
        <v>81</v>
      </c>
      <c r="D24" s="89"/>
      <c r="E24" s="89"/>
      <c r="F24" s="89"/>
      <c r="G24" s="95"/>
      <c r="H24" s="89"/>
      <c r="I24" s="95" t="s">
        <v>120</v>
      </c>
      <c r="J24" s="89"/>
      <c r="K24" s="95"/>
      <c r="L24" s="103"/>
      <c r="M24" s="89"/>
    </row>
    <row r="25" spans="1:13" ht="16.5" customHeight="1" x14ac:dyDescent="0.25">
      <c r="A25" s="99"/>
      <c r="B25" s="89"/>
      <c r="C25" s="95" t="s">
        <v>82</v>
      </c>
      <c r="D25" s="89"/>
      <c r="E25" s="89"/>
      <c r="F25" s="89"/>
      <c r="G25" s="95"/>
      <c r="H25" s="89"/>
      <c r="I25" s="95" t="s">
        <v>121</v>
      </c>
      <c r="J25" s="89"/>
      <c r="K25" s="95"/>
      <c r="L25" s="104"/>
      <c r="M25" s="89"/>
    </row>
    <row r="26" spans="1:13" ht="16.5" customHeight="1" x14ac:dyDescent="0.3">
      <c r="A26" s="99"/>
      <c r="B26" s="89"/>
      <c r="C26" s="95" t="s">
        <v>96</v>
      </c>
      <c r="D26" s="89"/>
      <c r="E26" s="89"/>
      <c r="F26" s="89"/>
      <c r="G26" s="95"/>
      <c r="H26" s="94"/>
      <c r="I26" s="95" t="s">
        <v>122</v>
      </c>
      <c r="J26" s="89"/>
      <c r="K26" s="95"/>
      <c r="L26" s="105"/>
      <c r="M26" s="89"/>
    </row>
    <row r="27" spans="1:13" ht="16.5" customHeight="1" x14ac:dyDescent="0.3">
      <c r="A27" s="99"/>
      <c r="B27" s="89"/>
      <c r="C27" s="95" t="s">
        <v>191</v>
      </c>
      <c r="D27" s="89"/>
      <c r="E27" s="89"/>
      <c r="F27" s="89"/>
      <c r="G27" s="95"/>
      <c r="H27" s="94"/>
      <c r="I27" s="95" t="s">
        <v>88</v>
      </c>
      <c r="J27" s="89"/>
      <c r="K27" s="95"/>
      <c r="L27" s="106"/>
      <c r="M27" s="89"/>
    </row>
    <row r="28" spans="1:13" ht="16.5" customHeight="1" x14ac:dyDescent="0.25">
      <c r="A28" s="99"/>
      <c r="B28" s="89"/>
      <c r="C28" s="95" t="s">
        <v>83</v>
      </c>
      <c r="D28" s="89"/>
      <c r="E28" s="89"/>
      <c r="F28" s="89"/>
      <c r="G28" s="89"/>
      <c r="H28" s="89"/>
      <c r="J28" s="89"/>
      <c r="K28" s="95"/>
      <c r="L28" s="106"/>
      <c r="M28" s="89"/>
    </row>
    <row r="29" spans="1:13" ht="16.5" customHeight="1" x14ac:dyDescent="0.25">
      <c r="A29" s="99"/>
      <c r="B29" s="89"/>
      <c r="C29" s="95" t="s">
        <v>119</v>
      </c>
      <c r="D29" s="89"/>
      <c r="E29" s="89"/>
      <c r="F29" s="89"/>
      <c r="G29" s="89"/>
      <c r="H29" s="89"/>
      <c r="J29" s="89"/>
      <c r="K29" s="95"/>
      <c r="L29" s="106"/>
      <c r="M29" s="89"/>
    </row>
    <row r="30" spans="1:13" ht="16.5" customHeight="1" x14ac:dyDescent="0.25">
      <c r="A30" s="99"/>
      <c r="B30" s="89"/>
      <c r="C30" s="89"/>
      <c r="D30" s="89"/>
      <c r="E30" s="89"/>
      <c r="F30" s="89"/>
      <c r="G30" s="89"/>
      <c r="H30" s="89"/>
      <c r="J30" s="89"/>
      <c r="K30" s="95"/>
      <c r="L30" s="106"/>
      <c r="M30" s="89"/>
    </row>
    <row r="31" spans="1:13" x14ac:dyDescent="0.25">
      <c r="A31" s="107"/>
      <c r="B31" s="108"/>
      <c r="C31" s="108"/>
      <c r="D31" s="108"/>
      <c r="E31" s="108"/>
      <c r="F31" s="108"/>
      <c r="G31" s="108"/>
      <c r="H31" s="108"/>
      <c r="I31" s="108"/>
      <c r="J31" s="108"/>
      <c r="K31" s="108"/>
      <c r="L31" s="109"/>
      <c r="M31" s="86"/>
    </row>
  </sheetData>
  <mergeCells count="1">
    <mergeCell ref="A9:L9"/>
  </mergeCells>
  <phoneticPr fontId="9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C13" location="'Area censada'!A1" display="Area censada"/>
    <hyperlink ref="C17" location="'Area nueva edificaciones'!A1" display="Area nueva edificaciones en proceso de construcción"/>
    <hyperlink ref="C18" location="'Area nueva vivienda'!A1" display="Area nueva vivienda en proceso de construcción"/>
    <hyperlink ref="C19" location="'Area nueva VIS'!A1" display="Area nueva VIS en proceso de construcción"/>
    <hyperlink ref="C23" location="'Resumen licencias area'!A1" display="Area licenciada para edificaciones"/>
    <hyperlink ref="C28" location="'Despachos cemento'!A1" display="Despachos de cemento"/>
    <hyperlink ref="C24" location="'Resumen licencias unidades'!A1" display="Total unidades licenciadas"/>
    <hyperlink ref="C25" location="'Resumen precios y costos'!A1" display="Precios y costos"/>
    <hyperlink ref="C26" location="'Resumen empleo'!A1" display="Empleo sector de la construcción"/>
    <hyperlink ref="C29" location="'Insumos importados'!A1" display="Insumos de la construcción importados"/>
    <hyperlink ref="C21" location="'Area nueva VIP'!A1" display="Area nueva VIP en proceso de construcción"/>
    <hyperlink ref="C20" location="'Area nueva No VIS'!A1" display="Area nueva No VIS en proceso de construcción"/>
    <hyperlink ref="I20" location="'Histórico ventas VIP'!A1" display="Ventas de VIP"/>
    <hyperlink ref="I22" location="'Histórico ventas VIS'!A1" display="Ventas de VIS"/>
    <hyperlink ref="I23" location="'Histórico ventas No VIS'!A1" display="Ventas de vivienda diferente a VIS"/>
    <hyperlink ref="I18" location="'Histórico proyectos'!A1" display="Proyectos"/>
    <hyperlink ref="I21" location="'Histórico ventas VIS 70-135sml'!A1" display="Ventas de VIS entre 70 y 135 SMMLV"/>
    <hyperlink ref="C27" location="'Resumen ventas vivienda'!A1" display="Resumen ventas de vivienda"/>
    <hyperlink ref="C22" location="'Area nueva otros destinos'!A1" display="Area nueva destinos no residenciales"/>
    <hyperlink ref="C14" location="'Area proceso edificaciones'!A1" display="Area total en proceso para edificaciones"/>
    <hyperlink ref="C15" location="'Area proceso vivienda'!A1" display="Area total en proceso para vivienda"/>
    <hyperlink ref="C16" location="'Area proceso otros destinos'!A1" display="Area total en proceso para otros destinos no residencia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A60"/>
  <sheetViews>
    <sheetView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ColWidth="10.85546875" defaultRowHeight="15.75" x14ac:dyDescent="0.25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9" width="10.42578125" style="5" customWidth="1"/>
    <col min="10" max="10" width="9" style="5" customWidth="1"/>
    <col min="11" max="11" width="1.85546875" style="5" customWidth="1"/>
    <col min="12" max="12" width="10.85546875" style="18"/>
    <col min="13" max="13" width="11.42578125" style="18" customWidth="1"/>
    <col min="14" max="14" width="10.85546875" style="18" customWidth="1"/>
    <col min="15" max="17" width="10.85546875" style="18"/>
    <col min="18" max="21" width="10.85546875" style="111"/>
    <col min="22" max="23" width="10.85546875" style="139"/>
    <col min="24" max="16384" width="10.85546875" style="5"/>
  </cols>
  <sheetData>
    <row r="1" spans="1:27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143"/>
    </row>
    <row r="2" spans="1:27" x14ac:dyDescent="0.25">
      <c r="A2" s="12"/>
      <c r="B2" s="88"/>
      <c r="C2" s="88"/>
      <c r="D2" s="88"/>
      <c r="E2" s="88"/>
      <c r="F2" s="88"/>
      <c r="G2" s="88"/>
      <c r="H2" s="88"/>
      <c r="I2" s="89"/>
      <c r="J2" s="88"/>
      <c r="K2" s="13"/>
      <c r="L2" s="143"/>
    </row>
    <row r="3" spans="1:27" x14ac:dyDescent="0.25">
      <c r="A3" s="12"/>
      <c r="B3" s="88"/>
      <c r="C3" s="88"/>
      <c r="D3" s="88"/>
      <c r="E3" s="88"/>
      <c r="F3" s="88"/>
      <c r="G3" s="88"/>
      <c r="H3" s="88"/>
      <c r="I3" s="89"/>
      <c r="J3" s="88"/>
      <c r="K3" s="13"/>
      <c r="L3" s="143"/>
    </row>
    <row r="4" spans="1:27" x14ac:dyDescent="0.25">
      <c r="A4" s="12"/>
      <c r="B4" s="88"/>
      <c r="C4" s="88"/>
      <c r="D4" s="88"/>
      <c r="E4" s="88"/>
      <c r="F4" s="88"/>
      <c r="G4" s="88"/>
      <c r="H4" s="88"/>
      <c r="I4" s="89"/>
      <c r="J4" s="88"/>
      <c r="K4" s="14"/>
    </row>
    <row r="5" spans="1:27" x14ac:dyDescent="0.25">
      <c r="A5" s="12"/>
      <c r="B5" s="88"/>
      <c r="C5" s="88"/>
      <c r="D5" s="88"/>
      <c r="E5" s="88"/>
      <c r="F5" s="88"/>
      <c r="G5" s="88"/>
      <c r="H5" s="88"/>
      <c r="I5" s="88"/>
      <c r="J5" s="88"/>
      <c r="K5" s="14"/>
    </row>
    <row r="6" spans="1:27" x14ac:dyDescent="0.25">
      <c r="A6" s="12"/>
      <c r="B6" s="88"/>
      <c r="C6" s="88"/>
      <c r="D6" s="88"/>
      <c r="E6" s="88"/>
      <c r="F6" s="88"/>
      <c r="G6" s="88"/>
      <c r="H6" s="88"/>
      <c r="I6" s="88"/>
      <c r="J6" s="88"/>
      <c r="K6" s="14"/>
    </row>
    <row r="7" spans="1:27" x14ac:dyDescent="0.25">
      <c r="A7" s="12"/>
      <c r="B7" s="88"/>
      <c r="C7" s="200" t="s">
        <v>214</v>
      </c>
      <c r="D7" s="200"/>
      <c r="E7" s="200"/>
      <c r="F7" s="200"/>
      <c r="G7" s="200"/>
      <c r="H7" s="200"/>
      <c r="I7" s="200"/>
      <c r="J7" s="200"/>
      <c r="K7" s="14"/>
    </row>
    <row r="8" spans="1:27" x14ac:dyDescent="0.25">
      <c r="A8" s="12"/>
      <c r="B8" s="88"/>
      <c r="C8" s="200" t="s">
        <v>227</v>
      </c>
      <c r="D8" s="200"/>
      <c r="E8" s="200"/>
      <c r="F8" s="200"/>
      <c r="G8" s="200"/>
      <c r="H8" s="200"/>
      <c r="I8" s="200"/>
      <c r="J8" s="200"/>
      <c r="K8" s="14"/>
    </row>
    <row r="9" spans="1:27" x14ac:dyDescent="0.25">
      <c r="A9" s="12"/>
      <c r="B9" s="88"/>
      <c r="C9" s="116"/>
      <c r="D9" s="116"/>
      <c r="E9" s="116"/>
      <c r="F9" s="116"/>
      <c r="G9" s="116"/>
      <c r="H9" s="116"/>
      <c r="I9" s="88"/>
      <c r="J9" s="88"/>
      <c r="K9" s="14"/>
    </row>
    <row r="10" spans="1:27" ht="15.75" customHeight="1" x14ac:dyDescent="0.25">
      <c r="A10" s="12"/>
      <c r="B10" s="89"/>
      <c r="C10" s="201" t="s">
        <v>1</v>
      </c>
      <c r="D10" s="201"/>
      <c r="E10" s="201"/>
      <c r="F10" s="201"/>
      <c r="G10" s="201"/>
      <c r="H10" s="201"/>
      <c r="I10" s="202" t="s">
        <v>223</v>
      </c>
      <c r="J10" s="202" t="s">
        <v>224</v>
      </c>
      <c r="K10" s="14"/>
    </row>
    <row r="11" spans="1:27" x14ac:dyDescent="0.25">
      <c r="A11" s="12"/>
      <c r="B11" s="89"/>
      <c r="C11" s="170">
        <v>2009</v>
      </c>
      <c r="D11" s="170">
        <v>2010</v>
      </c>
      <c r="E11" s="170">
        <v>2011</v>
      </c>
      <c r="F11" s="170">
        <v>2012</v>
      </c>
      <c r="G11" s="135">
        <v>2013</v>
      </c>
      <c r="H11" s="132">
        <v>2014</v>
      </c>
      <c r="I11" s="202"/>
      <c r="J11" s="202"/>
      <c r="K11" s="14"/>
      <c r="N11" s="144"/>
    </row>
    <row r="12" spans="1:27" ht="12" customHeight="1" x14ac:dyDescent="0.25">
      <c r="A12" s="12"/>
      <c r="B12" s="89"/>
      <c r="C12" s="116"/>
      <c r="D12" s="116"/>
      <c r="E12" s="116"/>
      <c r="F12" s="116"/>
      <c r="G12" s="116"/>
      <c r="H12" s="116"/>
      <c r="I12" s="116"/>
      <c r="J12" s="116"/>
      <c r="K12" s="14"/>
    </row>
    <row r="13" spans="1:27" x14ac:dyDescent="0.25">
      <c r="A13" s="12"/>
      <c r="B13" s="8" t="s">
        <v>129</v>
      </c>
      <c r="C13" s="23">
        <v>8452.6810000000005</v>
      </c>
      <c r="D13" s="23">
        <v>7459.5740000000005</v>
      </c>
      <c r="E13" s="23">
        <v>7534.0670000000009</v>
      </c>
      <c r="F13" s="23">
        <v>8239.4989999999998</v>
      </c>
      <c r="G13" s="23">
        <v>8140.4290000000001</v>
      </c>
      <c r="H13" s="23">
        <v>8269.3449999999993</v>
      </c>
      <c r="I13" s="23">
        <v>1.5836511810372489</v>
      </c>
      <c r="J13" s="21">
        <v>100</v>
      </c>
      <c r="K13" s="14"/>
    </row>
    <row r="14" spans="1:27" x14ac:dyDescent="0.25">
      <c r="A14" s="12"/>
      <c r="B14" s="89" t="s">
        <v>130</v>
      </c>
      <c r="C14" s="20">
        <v>842.25400000000002</v>
      </c>
      <c r="D14" s="20">
        <v>857.30399999999997</v>
      </c>
      <c r="E14" s="20">
        <v>1026.374</v>
      </c>
      <c r="F14" s="20">
        <v>1015.093</v>
      </c>
      <c r="G14" s="20">
        <v>1323.615</v>
      </c>
      <c r="H14" s="23">
        <v>557.96900000000005</v>
      </c>
      <c r="I14" s="20">
        <v>-57.845068241142613</v>
      </c>
      <c r="J14" s="20">
        <v>6.7474388842163444</v>
      </c>
      <c r="K14" s="14"/>
      <c r="L14" s="69">
        <v>842254</v>
      </c>
      <c r="M14" s="69">
        <v>857304</v>
      </c>
      <c r="N14" s="69">
        <v>1026374</v>
      </c>
      <c r="O14" s="69">
        <v>1015093</v>
      </c>
      <c r="P14" s="69">
        <v>1323615</v>
      </c>
      <c r="Q14" s="69">
        <v>557969</v>
      </c>
    </row>
    <row r="15" spans="1:27" x14ac:dyDescent="0.25">
      <c r="A15" s="12"/>
      <c r="B15" s="89" t="s">
        <v>131</v>
      </c>
      <c r="C15" s="20">
        <v>6979.9520000000002</v>
      </c>
      <c r="D15" s="20">
        <v>5941.3440000000001</v>
      </c>
      <c r="E15" s="20">
        <v>5810.996000000001</v>
      </c>
      <c r="F15" s="20">
        <v>6498.1480000000001</v>
      </c>
      <c r="G15" s="20">
        <v>6042.4620000000004</v>
      </c>
      <c r="H15" s="23">
        <v>6916.4380000000001</v>
      </c>
      <c r="I15" s="20">
        <v>14.463905606688133</v>
      </c>
      <c r="J15" s="20">
        <v>83.63949018936809</v>
      </c>
      <c r="K15" s="14"/>
      <c r="X15" s="130"/>
      <c r="Y15" s="130"/>
      <c r="Z15" s="130"/>
      <c r="AA15" s="130"/>
    </row>
    <row r="16" spans="1:27" x14ac:dyDescent="0.25">
      <c r="A16" s="12" t="s">
        <v>3</v>
      </c>
      <c r="B16" s="89" t="s">
        <v>132</v>
      </c>
      <c r="C16" s="20">
        <v>993.88</v>
      </c>
      <c r="D16" s="20">
        <v>1276.9849999999999</v>
      </c>
      <c r="E16" s="20">
        <v>840.26</v>
      </c>
      <c r="F16" s="20">
        <v>1249.162</v>
      </c>
      <c r="G16" s="20">
        <v>904.28099999999995</v>
      </c>
      <c r="H16" s="23">
        <v>1140.7909999999999</v>
      </c>
      <c r="I16" s="20">
        <v>26.154480742158693</v>
      </c>
      <c r="J16" s="20">
        <v>13.795421523711976</v>
      </c>
      <c r="K16" s="14"/>
      <c r="L16" s="69">
        <v>993880</v>
      </c>
      <c r="M16" s="69">
        <v>1276985</v>
      </c>
      <c r="N16" s="69">
        <v>840260</v>
      </c>
      <c r="O16" s="69">
        <v>1249162</v>
      </c>
      <c r="P16" s="69">
        <v>904281</v>
      </c>
      <c r="Q16" s="69">
        <v>1140791</v>
      </c>
      <c r="X16" s="130"/>
      <c r="Y16" s="130"/>
      <c r="Z16" s="130"/>
      <c r="AA16" s="130"/>
    </row>
    <row r="17" spans="1:27" x14ac:dyDescent="0.25">
      <c r="A17" s="12"/>
      <c r="B17" s="89" t="s">
        <v>133</v>
      </c>
      <c r="C17" s="20">
        <v>5930.491</v>
      </c>
      <c r="D17" s="20">
        <v>4602.6980000000003</v>
      </c>
      <c r="E17" s="20">
        <v>4885.1540000000005</v>
      </c>
      <c r="F17" s="20">
        <v>5149.5379999999996</v>
      </c>
      <c r="G17" s="20">
        <v>5079.8890000000001</v>
      </c>
      <c r="H17" s="23">
        <v>5721.5810000000001</v>
      </c>
      <c r="I17" s="20">
        <v>12.632008297819098</v>
      </c>
      <c r="J17" s="20">
        <v>69.190256302040851</v>
      </c>
      <c r="K17" s="14"/>
      <c r="L17" s="69">
        <v>5930491</v>
      </c>
      <c r="M17" s="69">
        <v>4602698</v>
      </c>
      <c r="N17" s="69">
        <v>4885154</v>
      </c>
      <c r="O17" s="69">
        <v>5149538</v>
      </c>
      <c r="P17" s="69">
        <v>5079889</v>
      </c>
      <c r="Q17" s="69">
        <v>5721581</v>
      </c>
      <c r="X17" s="130"/>
      <c r="Y17" s="130"/>
      <c r="Z17" s="130"/>
      <c r="AA17" s="130"/>
    </row>
    <row r="18" spans="1:27" x14ac:dyDescent="0.25">
      <c r="A18" s="12"/>
      <c r="B18" s="89" t="s">
        <v>134</v>
      </c>
      <c r="C18" s="20">
        <v>55.581000000000003</v>
      </c>
      <c r="D18" s="20">
        <v>61.661000000000001</v>
      </c>
      <c r="E18" s="20">
        <v>85.581999999999994</v>
      </c>
      <c r="F18" s="20">
        <v>99.447999999999993</v>
      </c>
      <c r="G18" s="20">
        <v>58.292000000000002</v>
      </c>
      <c r="H18" s="23">
        <v>54.066000000000003</v>
      </c>
      <c r="I18" s="20">
        <v>-7.2497083647841905</v>
      </c>
      <c r="J18" s="20">
        <v>0.65381236361525619</v>
      </c>
      <c r="K18" s="14"/>
      <c r="L18" s="69">
        <v>55581</v>
      </c>
      <c r="M18" s="69">
        <v>61661</v>
      </c>
      <c r="N18" s="69">
        <v>85582</v>
      </c>
      <c r="O18" s="69">
        <v>99448</v>
      </c>
      <c r="P18" s="69">
        <v>58292</v>
      </c>
      <c r="Q18" s="69">
        <v>54066</v>
      </c>
      <c r="X18" s="130"/>
      <c r="Y18" s="130"/>
      <c r="Z18" s="130"/>
      <c r="AA18" s="130"/>
    </row>
    <row r="19" spans="1:27" x14ac:dyDescent="0.25">
      <c r="A19" s="12"/>
      <c r="B19" s="89" t="s">
        <v>135</v>
      </c>
      <c r="C19" s="20">
        <v>630.47499999999991</v>
      </c>
      <c r="D19" s="20">
        <v>660.92599999999993</v>
      </c>
      <c r="E19" s="20">
        <v>696.697</v>
      </c>
      <c r="F19" s="20">
        <v>726.25800000000004</v>
      </c>
      <c r="G19" s="20">
        <v>774.35200000000009</v>
      </c>
      <c r="H19" s="23">
        <v>794.93799999999999</v>
      </c>
      <c r="I19" s="20">
        <v>2.6584808975762764</v>
      </c>
      <c r="J19" s="20">
        <v>9.613070926415574</v>
      </c>
      <c r="K19" s="14"/>
      <c r="X19" s="130"/>
      <c r="Y19" s="130"/>
      <c r="Z19" s="130"/>
      <c r="AA19" s="130"/>
    </row>
    <row r="20" spans="1:27" x14ac:dyDescent="0.25">
      <c r="A20" s="12" t="s">
        <v>20</v>
      </c>
      <c r="B20" s="74" t="s">
        <v>136</v>
      </c>
      <c r="C20" s="20">
        <v>87.771000000000001</v>
      </c>
      <c r="D20" s="20">
        <v>141.751</v>
      </c>
      <c r="E20" s="20">
        <v>154.875</v>
      </c>
      <c r="F20" s="20">
        <v>121.66200000000001</v>
      </c>
      <c r="G20" s="20">
        <v>172.10300000000001</v>
      </c>
      <c r="H20" s="23">
        <v>120.66200000000001</v>
      </c>
      <c r="I20" s="20">
        <v>-29.88965909949275</v>
      </c>
      <c r="J20" s="20">
        <v>1.459148215487442</v>
      </c>
      <c r="K20" s="14"/>
      <c r="L20" s="69">
        <v>87771</v>
      </c>
      <c r="M20" s="69">
        <v>141751</v>
      </c>
      <c r="N20" s="69">
        <v>154875</v>
      </c>
      <c r="O20" s="69">
        <v>121662</v>
      </c>
      <c r="P20" s="69">
        <v>172103</v>
      </c>
      <c r="Q20" s="69">
        <v>120662</v>
      </c>
      <c r="X20" s="130"/>
      <c r="Y20" s="130"/>
      <c r="Z20" s="130"/>
      <c r="AA20" s="130"/>
    </row>
    <row r="21" spans="1:27" x14ac:dyDescent="0.25">
      <c r="A21" s="12" t="s">
        <v>20</v>
      </c>
      <c r="B21" s="74" t="s">
        <v>137</v>
      </c>
      <c r="C21" s="20">
        <v>542.70399999999995</v>
      </c>
      <c r="D21" s="20">
        <v>519.17499999999995</v>
      </c>
      <c r="E21" s="20">
        <v>541.822</v>
      </c>
      <c r="F21" s="20">
        <v>604.596</v>
      </c>
      <c r="G21" s="20">
        <v>602.24900000000002</v>
      </c>
      <c r="H21" s="23">
        <v>674.27599999999995</v>
      </c>
      <c r="I21" s="20">
        <v>11.9596711659131</v>
      </c>
      <c r="J21" s="20">
        <v>8.153922710928132</v>
      </c>
      <c r="K21" s="14"/>
      <c r="L21" s="69">
        <v>542704</v>
      </c>
      <c r="M21" s="69">
        <v>519175</v>
      </c>
      <c r="N21" s="69">
        <v>541822</v>
      </c>
      <c r="O21" s="69">
        <v>604596</v>
      </c>
      <c r="P21" s="69">
        <v>602249</v>
      </c>
      <c r="Q21" s="69">
        <v>674276</v>
      </c>
      <c r="X21" s="130"/>
      <c r="Y21" s="130"/>
      <c r="Z21" s="130"/>
      <c r="AA21" s="130"/>
    </row>
    <row r="22" spans="1:27" x14ac:dyDescent="0.25">
      <c r="A22" s="12"/>
      <c r="B22" s="89"/>
      <c r="C22" s="2"/>
      <c r="D22" s="2"/>
      <c r="E22" s="2"/>
      <c r="F22" s="3"/>
      <c r="G22" s="3"/>
      <c r="H22" s="3"/>
      <c r="I22" s="4"/>
      <c r="J22" s="4"/>
      <c r="K22" s="14"/>
      <c r="M22" s="18" t="s">
        <v>125</v>
      </c>
      <c r="X22" s="130"/>
      <c r="Y22" s="130"/>
      <c r="Z22" s="130"/>
      <c r="AA22" s="130"/>
    </row>
    <row r="23" spans="1:27" x14ac:dyDescent="0.25">
      <c r="A23" s="12"/>
      <c r="B23" s="8" t="s">
        <v>34</v>
      </c>
      <c r="C23" s="23">
        <v>5554.5760000000009</v>
      </c>
      <c r="D23" s="23">
        <v>4828.9580000000005</v>
      </c>
      <c r="E23" s="23">
        <v>5118.5739999999996</v>
      </c>
      <c r="F23" s="23">
        <v>6009.5960000000005</v>
      </c>
      <c r="G23" s="23">
        <v>5649.4809999999998</v>
      </c>
      <c r="H23" s="23">
        <v>5407.9359999999997</v>
      </c>
      <c r="I23" s="23">
        <v>-4.2755254863234393</v>
      </c>
      <c r="J23" s="21">
        <v>100</v>
      </c>
      <c r="K23" s="14"/>
      <c r="X23" s="130"/>
      <c r="Y23" s="130"/>
      <c r="Z23" s="130"/>
      <c r="AA23" s="130"/>
    </row>
    <row r="24" spans="1:27" x14ac:dyDescent="0.25">
      <c r="A24" s="12"/>
      <c r="B24" s="89" t="s">
        <v>130</v>
      </c>
      <c r="C24" s="20">
        <v>537.66600000000005</v>
      </c>
      <c r="D24" s="20">
        <v>523.03200000000004</v>
      </c>
      <c r="E24" s="20">
        <v>742.30899999999997</v>
      </c>
      <c r="F24" s="20">
        <v>792.80200000000002</v>
      </c>
      <c r="G24" s="20">
        <v>979.18399999999997</v>
      </c>
      <c r="H24" s="23">
        <v>399.298</v>
      </c>
      <c r="I24" s="20">
        <v>-59.221351656072805</v>
      </c>
      <c r="J24" s="20">
        <v>7.3835563142759089</v>
      </c>
      <c r="K24" s="14"/>
      <c r="L24" s="69">
        <v>537666</v>
      </c>
      <c r="M24" s="69">
        <v>523032</v>
      </c>
      <c r="N24" s="69">
        <v>742309</v>
      </c>
      <c r="O24" s="69">
        <v>792802</v>
      </c>
      <c r="P24" s="69">
        <v>979184</v>
      </c>
      <c r="Q24" s="69">
        <v>399298</v>
      </c>
      <c r="X24" s="130"/>
      <c r="Y24" s="130"/>
      <c r="Z24" s="130"/>
      <c r="AA24" s="130"/>
    </row>
    <row r="25" spans="1:27" x14ac:dyDescent="0.25">
      <c r="A25" s="12"/>
      <c r="B25" s="89" t="s">
        <v>131</v>
      </c>
      <c r="C25" s="20">
        <v>4774.5180000000009</v>
      </c>
      <c r="D25" s="20">
        <v>4048.482</v>
      </c>
      <c r="E25" s="20">
        <v>4053.8110000000001</v>
      </c>
      <c r="F25" s="20">
        <v>4880.5600000000004</v>
      </c>
      <c r="G25" s="20">
        <v>4360.4449999999997</v>
      </c>
      <c r="H25" s="23">
        <v>4683.6790000000001</v>
      </c>
      <c r="I25" s="20">
        <v>7.4128672646943228</v>
      </c>
      <c r="J25" s="20">
        <v>86.607515325625158</v>
      </c>
      <c r="K25" s="14"/>
      <c r="X25" s="130"/>
      <c r="Y25" s="130"/>
      <c r="Z25" s="130"/>
      <c r="AA25" s="130"/>
    </row>
    <row r="26" spans="1:27" x14ac:dyDescent="0.25">
      <c r="A26" s="12" t="s">
        <v>3</v>
      </c>
      <c r="B26" s="89" t="s">
        <v>132</v>
      </c>
      <c r="C26" s="20">
        <v>563.79200000000003</v>
      </c>
      <c r="D26" s="20">
        <v>876.34100000000001</v>
      </c>
      <c r="E26" s="20">
        <v>620.09199999999998</v>
      </c>
      <c r="F26" s="20">
        <v>957.423</v>
      </c>
      <c r="G26" s="20">
        <v>650.03</v>
      </c>
      <c r="H26" s="23">
        <v>860.30600000000004</v>
      </c>
      <c r="I26" s="20">
        <v>32.348660831038579</v>
      </c>
      <c r="J26" s="20">
        <v>15.908213410809596</v>
      </c>
      <c r="K26" s="14"/>
      <c r="L26" s="69">
        <v>563792</v>
      </c>
      <c r="M26" s="69">
        <v>876341</v>
      </c>
      <c r="N26" s="69">
        <v>620092</v>
      </c>
      <c r="O26" s="69">
        <v>957423</v>
      </c>
      <c r="P26" s="69">
        <v>650030</v>
      </c>
      <c r="Q26" s="69">
        <v>860306</v>
      </c>
      <c r="X26" s="130"/>
      <c r="Y26" s="130"/>
      <c r="Z26" s="130"/>
      <c r="AA26" s="130"/>
    </row>
    <row r="27" spans="1:27" x14ac:dyDescent="0.25">
      <c r="A27" s="12"/>
      <c r="B27" s="89" t="s">
        <v>133</v>
      </c>
      <c r="C27" s="20">
        <v>4186.0010000000002</v>
      </c>
      <c r="D27" s="20">
        <v>3125.06</v>
      </c>
      <c r="E27" s="20">
        <v>3387.8389999999999</v>
      </c>
      <c r="F27" s="20">
        <v>3841.3319999999999</v>
      </c>
      <c r="G27" s="20">
        <v>3673.2420000000002</v>
      </c>
      <c r="H27" s="23">
        <v>3786.2469999999998</v>
      </c>
      <c r="I27" s="20">
        <v>3.0764376537129712</v>
      </c>
      <c r="J27" s="20">
        <v>70.012792311151614</v>
      </c>
      <c r="K27" s="14"/>
      <c r="L27" s="69">
        <v>4186001</v>
      </c>
      <c r="M27" s="69">
        <v>3125060</v>
      </c>
      <c r="N27" s="69">
        <v>3387839</v>
      </c>
      <c r="O27" s="69">
        <v>3841332</v>
      </c>
      <c r="P27" s="69">
        <v>3673242</v>
      </c>
      <c r="Q27" s="69">
        <v>3786247</v>
      </c>
      <c r="X27" s="130"/>
      <c r="Y27" s="130"/>
      <c r="Z27" s="130"/>
      <c r="AA27" s="130"/>
    </row>
    <row r="28" spans="1:27" x14ac:dyDescent="0.25">
      <c r="A28" s="12"/>
      <c r="B28" s="89" t="s">
        <v>134</v>
      </c>
      <c r="C28" s="20">
        <v>24.725000000000001</v>
      </c>
      <c r="D28" s="20">
        <v>47.081000000000003</v>
      </c>
      <c r="E28" s="20">
        <v>45.88</v>
      </c>
      <c r="F28" s="20">
        <v>81.805000000000007</v>
      </c>
      <c r="G28" s="20">
        <v>37.173000000000002</v>
      </c>
      <c r="H28" s="23">
        <v>37.125999999999998</v>
      </c>
      <c r="I28" s="20">
        <v>-0.12643585398005586</v>
      </c>
      <c r="J28" s="20">
        <v>0.68650960366394864</v>
      </c>
      <c r="K28" s="14"/>
      <c r="L28" s="69">
        <v>24725</v>
      </c>
      <c r="M28" s="69">
        <v>47081</v>
      </c>
      <c r="N28" s="69">
        <v>45880</v>
      </c>
      <c r="O28" s="69">
        <v>81805</v>
      </c>
      <c r="P28" s="69">
        <v>37173</v>
      </c>
      <c r="Q28" s="69">
        <v>37126</v>
      </c>
      <c r="X28" s="130"/>
      <c r="Y28" s="130"/>
      <c r="Z28" s="130"/>
      <c r="AA28" s="130"/>
    </row>
    <row r="29" spans="1:27" x14ac:dyDescent="0.25">
      <c r="A29" s="12"/>
      <c r="B29" s="89" t="s">
        <v>135</v>
      </c>
      <c r="C29" s="20">
        <v>242.392</v>
      </c>
      <c r="D29" s="20">
        <v>257.44399999999996</v>
      </c>
      <c r="E29" s="20">
        <v>322.45400000000001</v>
      </c>
      <c r="F29" s="20">
        <v>336.23399999999998</v>
      </c>
      <c r="G29" s="20">
        <v>309.85199999999998</v>
      </c>
      <c r="H29" s="23">
        <v>324.959</v>
      </c>
      <c r="I29" s="20">
        <v>4.8755534900533304</v>
      </c>
      <c r="J29" s="20">
        <v>6.0089283600989365</v>
      </c>
      <c r="K29" s="14"/>
      <c r="X29" s="130"/>
      <c r="Y29" s="130"/>
      <c r="Z29" s="130"/>
      <c r="AA29" s="130"/>
    </row>
    <row r="30" spans="1:27" x14ac:dyDescent="0.25">
      <c r="A30" s="12" t="s">
        <v>20</v>
      </c>
      <c r="B30" s="74" t="s">
        <v>136</v>
      </c>
      <c r="C30" s="20">
        <v>39.192</v>
      </c>
      <c r="D30" s="20">
        <v>47.671999999999997</v>
      </c>
      <c r="E30" s="20">
        <v>86.031999999999996</v>
      </c>
      <c r="F30" s="20">
        <v>66.269000000000005</v>
      </c>
      <c r="G30" s="20">
        <v>95.784999999999997</v>
      </c>
      <c r="H30" s="23">
        <v>64.009</v>
      </c>
      <c r="I30" s="20">
        <v>-33.174296601764361</v>
      </c>
      <c r="J30" s="20">
        <v>1.1836123800281662</v>
      </c>
      <c r="K30" s="14"/>
      <c r="L30" s="69">
        <v>39192</v>
      </c>
      <c r="M30" s="69">
        <v>47672</v>
      </c>
      <c r="N30" s="69">
        <v>86032</v>
      </c>
      <c r="O30" s="69">
        <v>66269</v>
      </c>
      <c r="P30" s="69">
        <v>95785</v>
      </c>
      <c r="Q30" s="69">
        <v>64009</v>
      </c>
      <c r="X30" s="130"/>
      <c r="Y30" s="130"/>
      <c r="Z30" s="130"/>
      <c r="AA30" s="130"/>
    </row>
    <row r="31" spans="1:27" x14ac:dyDescent="0.25">
      <c r="A31" s="12" t="s">
        <v>20</v>
      </c>
      <c r="B31" s="74" t="s">
        <v>137</v>
      </c>
      <c r="C31" s="20">
        <v>203.2</v>
      </c>
      <c r="D31" s="20">
        <v>209.77199999999999</v>
      </c>
      <c r="E31" s="20">
        <v>236.422</v>
      </c>
      <c r="F31" s="20">
        <v>269.96499999999997</v>
      </c>
      <c r="G31" s="20">
        <v>214.06700000000001</v>
      </c>
      <c r="H31" s="23">
        <v>260.95</v>
      </c>
      <c r="I31" s="20">
        <v>21.901087042841727</v>
      </c>
      <c r="J31" s="20">
        <v>4.8253159800707701</v>
      </c>
      <c r="K31" s="14"/>
      <c r="L31" s="69">
        <v>203200</v>
      </c>
      <c r="M31" s="69">
        <v>209772</v>
      </c>
      <c r="N31" s="69">
        <v>236422</v>
      </c>
      <c r="O31" s="69">
        <v>269965</v>
      </c>
      <c r="P31" s="69">
        <v>214067</v>
      </c>
      <c r="Q31" s="69">
        <v>260950</v>
      </c>
      <c r="X31" s="130"/>
      <c r="Y31" s="130"/>
      <c r="Z31" s="130"/>
      <c r="AA31" s="130"/>
    </row>
    <row r="32" spans="1:27" x14ac:dyDescent="0.25">
      <c r="A32" s="12"/>
      <c r="B32" s="89"/>
      <c r="C32" s="2"/>
      <c r="D32" s="2"/>
      <c r="E32" s="2"/>
      <c r="F32" s="3"/>
      <c r="G32" s="3"/>
      <c r="H32" s="3"/>
      <c r="I32" s="4"/>
      <c r="J32" s="4"/>
      <c r="K32" s="14"/>
      <c r="M32" s="18" t="s">
        <v>125</v>
      </c>
      <c r="X32" s="130"/>
      <c r="Y32" s="130"/>
      <c r="Z32" s="130"/>
      <c r="AA32" s="130"/>
    </row>
    <row r="33" spans="1:27" x14ac:dyDescent="0.25">
      <c r="A33" s="12"/>
      <c r="B33" s="89"/>
      <c r="C33" s="2"/>
      <c r="D33" s="2"/>
      <c r="E33" s="2"/>
      <c r="F33" s="3"/>
      <c r="G33" s="3"/>
      <c r="H33" s="3"/>
      <c r="I33" s="4"/>
      <c r="J33" s="4"/>
      <c r="K33" s="14"/>
      <c r="X33" s="130"/>
      <c r="Y33" s="130"/>
      <c r="Z33" s="130"/>
      <c r="AA33" s="130"/>
    </row>
    <row r="34" spans="1:27" x14ac:dyDescent="0.25">
      <c r="A34" s="12"/>
      <c r="B34" s="89"/>
      <c r="C34" s="2"/>
      <c r="D34" s="2"/>
      <c r="E34" s="2"/>
      <c r="F34" s="3"/>
      <c r="G34" s="3"/>
      <c r="H34" s="3"/>
      <c r="I34" s="4"/>
      <c r="J34" s="4"/>
      <c r="K34" s="14"/>
      <c r="X34" s="130"/>
      <c r="Y34" s="130"/>
      <c r="Z34" s="130"/>
      <c r="AA34" s="130"/>
    </row>
    <row r="35" spans="1:27" x14ac:dyDescent="0.25">
      <c r="A35" s="12"/>
      <c r="B35" s="89"/>
      <c r="C35" s="2"/>
      <c r="D35" s="2"/>
      <c r="E35" s="2"/>
      <c r="F35" s="3"/>
      <c r="G35" s="3"/>
      <c r="H35" s="3"/>
      <c r="I35" s="4"/>
      <c r="J35" s="4"/>
      <c r="K35" s="14"/>
      <c r="X35" s="130"/>
      <c r="Y35" s="130"/>
      <c r="Z35" s="130"/>
      <c r="AA35" s="130"/>
    </row>
    <row r="36" spans="1:27" x14ac:dyDescent="0.25">
      <c r="A36" s="12"/>
      <c r="B36" s="89"/>
      <c r="C36" s="2"/>
      <c r="D36" s="2"/>
      <c r="E36" s="2"/>
      <c r="F36" s="3"/>
      <c r="G36" s="3"/>
      <c r="H36" s="3"/>
      <c r="I36" s="4"/>
      <c r="J36" s="4"/>
      <c r="K36" s="14"/>
      <c r="X36" s="130"/>
      <c r="Y36" s="130"/>
      <c r="Z36" s="130"/>
      <c r="AA36" s="130"/>
    </row>
    <row r="37" spans="1:27" x14ac:dyDescent="0.25">
      <c r="A37" s="12"/>
      <c r="B37" s="89"/>
      <c r="C37" s="2"/>
      <c r="D37" s="2"/>
      <c r="E37" s="2"/>
      <c r="F37" s="3"/>
      <c r="G37" s="3"/>
      <c r="H37" s="3"/>
      <c r="I37" s="4"/>
      <c r="J37" s="4"/>
      <c r="K37" s="14"/>
      <c r="X37" s="130"/>
      <c r="Y37" s="130"/>
      <c r="Z37" s="130"/>
      <c r="AA37" s="130"/>
    </row>
    <row r="38" spans="1:27" x14ac:dyDescent="0.25">
      <c r="A38" s="12"/>
      <c r="B38" s="89"/>
      <c r="C38" s="2"/>
      <c r="D38" s="2"/>
      <c r="E38" s="2"/>
      <c r="F38" s="3"/>
      <c r="G38" s="3"/>
      <c r="H38" s="3"/>
      <c r="I38" s="4"/>
      <c r="J38" s="4"/>
      <c r="K38" s="14"/>
      <c r="X38" s="130"/>
      <c r="Y38" s="130"/>
      <c r="Z38" s="130"/>
      <c r="AA38" s="130"/>
    </row>
    <row r="39" spans="1:27" x14ac:dyDescent="0.25">
      <c r="A39" s="12"/>
      <c r="B39" s="89"/>
      <c r="C39" s="2"/>
      <c r="D39" s="2"/>
      <c r="E39" s="2"/>
      <c r="F39" s="3"/>
      <c r="G39" s="3"/>
      <c r="H39" s="3"/>
      <c r="I39" s="4"/>
      <c r="J39" s="4"/>
      <c r="K39" s="14"/>
      <c r="X39" s="130"/>
      <c r="Y39" s="130"/>
      <c r="Z39" s="130"/>
      <c r="AA39" s="130"/>
    </row>
    <row r="40" spans="1:27" x14ac:dyDescent="0.25">
      <c r="A40" s="12"/>
      <c r="B40" s="89"/>
      <c r="C40" s="2"/>
      <c r="D40" s="2"/>
      <c r="E40" s="2"/>
      <c r="F40" s="3"/>
      <c r="G40" s="3"/>
      <c r="H40" s="3"/>
      <c r="I40" s="4"/>
      <c r="J40" s="4"/>
      <c r="K40" s="14"/>
      <c r="X40" s="130"/>
      <c r="Y40" s="130"/>
      <c r="Z40" s="130"/>
      <c r="AA40" s="130"/>
    </row>
    <row r="41" spans="1:27" x14ac:dyDescent="0.25">
      <c r="A41" s="12"/>
      <c r="B41" s="89"/>
      <c r="C41" s="2"/>
      <c r="D41" s="2"/>
      <c r="E41" s="2"/>
      <c r="F41" s="3"/>
      <c r="G41" s="3"/>
      <c r="H41" s="3"/>
      <c r="I41" s="4"/>
      <c r="J41" s="4"/>
      <c r="K41" s="14"/>
      <c r="X41" s="130"/>
      <c r="Y41" s="130"/>
      <c r="Z41" s="130"/>
      <c r="AA41" s="130"/>
    </row>
    <row r="42" spans="1:27" x14ac:dyDescent="0.25">
      <c r="A42" s="12"/>
      <c r="B42" s="89"/>
      <c r="C42" s="2"/>
      <c r="D42" s="2"/>
      <c r="E42" s="2"/>
      <c r="F42" s="3"/>
      <c r="G42" s="3"/>
      <c r="H42" s="3"/>
      <c r="I42" s="4"/>
      <c r="J42" s="4"/>
      <c r="K42" s="14"/>
      <c r="X42" s="130"/>
      <c r="Y42" s="130"/>
      <c r="Z42" s="130"/>
      <c r="AA42" s="130"/>
    </row>
    <row r="43" spans="1:27" x14ac:dyDescent="0.25">
      <c r="A43" s="12"/>
      <c r="B43" s="89"/>
      <c r="C43" s="2"/>
      <c r="D43" s="2"/>
      <c r="E43" s="2"/>
      <c r="F43" s="3"/>
      <c r="G43" s="3"/>
      <c r="H43" s="3"/>
      <c r="I43" s="4"/>
      <c r="J43" s="4"/>
      <c r="K43" s="14"/>
      <c r="X43" s="130"/>
      <c r="Y43" s="130"/>
      <c r="Z43" s="130"/>
      <c r="AA43" s="130"/>
    </row>
    <row r="44" spans="1:27" x14ac:dyDescent="0.25">
      <c r="A44" s="12"/>
      <c r="B44" s="89"/>
      <c r="C44" s="2"/>
      <c r="D44" s="2"/>
      <c r="E44" s="2"/>
      <c r="F44" s="3"/>
      <c r="G44" s="3"/>
      <c r="H44" s="3"/>
      <c r="I44" s="4"/>
      <c r="J44" s="4"/>
      <c r="K44" s="14"/>
      <c r="X44" s="130"/>
      <c r="Y44" s="130"/>
      <c r="Z44" s="130"/>
      <c r="AA44" s="130"/>
    </row>
    <row r="45" spans="1:27" x14ac:dyDescent="0.25">
      <c r="A45" s="12"/>
      <c r="B45" s="89"/>
      <c r="C45" s="2"/>
      <c r="D45" s="2"/>
      <c r="E45" s="2"/>
      <c r="F45" s="3"/>
      <c r="G45" s="3"/>
      <c r="H45" s="3"/>
      <c r="I45" s="4"/>
      <c r="J45" s="4"/>
      <c r="K45" s="14"/>
      <c r="X45" s="130"/>
      <c r="Y45" s="130"/>
      <c r="Z45" s="130"/>
      <c r="AA45" s="130"/>
    </row>
    <row r="46" spans="1:27" x14ac:dyDescent="0.25">
      <c r="A46" s="12"/>
      <c r="B46" s="89"/>
      <c r="C46" s="2"/>
      <c r="D46" s="2"/>
      <c r="E46" s="2"/>
      <c r="F46" s="3"/>
      <c r="G46" s="3"/>
      <c r="H46" s="3"/>
      <c r="I46" s="4"/>
      <c r="J46" s="4"/>
      <c r="K46" s="14"/>
    </row>
    <row r="47" spans="1:27" x14ac:dyDescent="0.25">
      <c r="A47" s="12"/>
      <c r="B47" s="71"/>
      <c r="C47" s="2"/>
      <c r="D47" s="2"/>
      <c r="E47" s="2"/>
      <c r="F47" s="3"/>
      <c r="G47" s="3"/>
      <c r="H47" s="3"/>
      <c r="I47" s="4"/>
      <c r="J47" s="4"/>
      <c r="K47" s="14"/>
    </row>
    <row r="48" spans="1:27" x14ac:dyDescent="0.25">
      <c r="A48" s="15"/>
      <c r="B48" s="68" t="s">
        <v>202</v>
      </c>
      <c r="C48" s="16"/>
      <c r="D48" s="16"/>
      <c r="E48" s="16"/>
      <c r="F48" s="16"/>
      <c r="G48" s="16"/>
      <c r="H48" s="16"/>
      <c r="I48" s="16"/>
      <c r="J48" s="16"/>
      <c r="K48" s="17"/>
    </row>
    <row r="49" spans="2:8" s="18" customFormat="1" x14ac:dyDescent="0.25">
      <c r="C49" s="69">
        <v>2009</v>
      </c>
      <c r="D49" s="69">
        <v>2010</v>
      </c>
      <c r="E49" s="69">
        <v>2011</v>
      </c>
      <c r="F49" s="69">
        <v>2012</v>
      </c>
      <c r="G49" s="69">
        <v>2013</v>
      </c>
      <c r="H49" s="69">
        <v>2014</v>
      </c>
    </row>
    <row r="50" spans="2:8" s="18" customFormat="1" x14ac:dyDescent="0.25">
      <c r="B50" s="18" t="s">
        <v>138</v>
      </c>
      <c r="C50" s="69">
        <v>842.25400000000002</v>
      </c>
      <c r="D50" s="69">
        <v>857.30399999999997</v>
      </c>
      <c r="E50" s="69">
        <v>1026.374</v>
      </c>
      <c r="F50" s="69">
        <v>1015.093</v>
      </c>
      <c r="G50" s="69">
        <v>1323.615</v>
      </c>
      <c r="H50" s="69">
        <v>557.96900000000005</v>
      </c>
    </row>
    <row r="51" spans="2:8" s="18" customFormat="1" x14ac:dyDescent="0.25">
      <c r="B51" s="18" t="s">
        <v>139</v>
      </c>
      <c r="C51" s="69">
        <v>6979.9520000000002</v>
      </c>
      <c r="D51" s="69">
        <v>5941.3440000000001</v>
      </c>
      <c r="E51" s="69">
        <v>5810.996000000001</v>
      </c>
      <c r="F51" s="69">
        <v>6498.1480000000001</v>
      </c>
      <c r="G51" s="69">
        <v>6042.4620000000004</v>
      </c>
      <c r="H51" s="69">
        <v>6916.4380000000001</v>
      </c>
    </row>
    <row r="52" spans="2:8" s="18" customFormat="1" x14ac:dyDescent="0.25">
      <c r="B52" s="18" t="s">
        <v>140</v>
      </c>
      <c r="C52" s="69">
        <v>630.47499999999991</v>
      </c>
      <c r="D52" s="69">
        <v>660.92599999999993</v>
      </c>
      <c r="E52" s="69">
        <v>696.697</v>
      </c>
      <c r="F52" s="69">
        <v>726.25800000000004</v>
      </c>
      <c r="G52" s="69">
        <v>774.35200000000009</v>
      </c>
      <c r="H52" s="69">
        <v>794.93799999999999</v>
      </c>
    </row>
    <row r="53" spans="2:8" s="18" customFormat="1" x14ac:dyDescent="0.25">
      <c r="B53" s="18" t="s">
        <v>22</v>
      </c>
    </row>
    <row r="54" spans="2:8" s="18" customFormat="1" x14ac:dyDescent="0.25">
      <c r="C54" s="69">
        <v>2009</v>
      </c>
      <c r="D54" s="69">
        <v>2010</v>
      </c>
      <c r="E54" s="69">
        <v>2011</v>
      </c>
      <c r="F54" s="69">
        <v>2012</v>
      </c>
      <c r="G54" s="69">
        <v>2013</v>
      </c>
      <c r="H54" s="69">
        <v>2014</v>
      </c>
    </row>
    <row r="55" spans="2:8" s="18" customFormat="1" x14ac:dyDescent="0.25">
      <c r="B55" s="18" t="s">
        <v>138</v>
      </c>
      <c r="C55" s="69">
        <v>537.66600000000005</v>
      </c>
      <c r="D55" s="69">
        <v>523.03200000000004</v>
      </c>
      <c r="E55" s="69">
        <v>742.30899999999997</v>
      </c>
      <c r="F55" s="69">
        <v>792.80200000000002</v>
      </c>
      <c r="G55" s="69">
        <v>979.18399999999997</v>
      </c>
      <c r="H55" s="69">
        <v>399.298</v>
      </c>
    </row>
    <row r="56" spans="2:8" s="18" customFormat="1" x14ac:dyDescent="0.25">
      <c r="B56" s="18" t="s">
        <v>139</v>
      </c>
      <c r="C56" s="69">
        <v>4774.5180000000009</v>
      </c>
      <c r="D56" s="69">
        <v>4048.482</v>
      </c>
      <c r="E56" s="69">
        <v>4053.8110000000001</v>
      </c>
      <c r="F56" s="69">
        <v>4880.5600000000004</v>
      </c>
      <c r="G56" s="69">
        <v>4360.4449999999997</v>
      </c>
      <c r="H56" s="69">
        <v>4683.6790000000001</v>
      </c>
    </row>
    <row r="57" spans="2:8" s="18" customFormat="1" x14ac:dyDescent="0.25">
      <c r="B57" s="18" t="s">
        <v>140</v>
      </c>
      <c r="C57" s="69">
        <v>242.392</v>
      </c>
      <c r="D57" s="69">
        <v>257.44399999999996</v>
      </c>
      <c r="E57" s="69">
        <v>322.45400000000001</v>
      </c>
      <c r="F57" s="69">
        <v>336.23399999999998</v>
      </c>
      <c r="G57" s="69">
        <v>309.85199999999998</v>
      </c>
      <c r="H57" s="69">
        <v>324.959</v>
      </c>
    </row>
    <row r="58" spans="2:8" s="18" customFormat="1" x14ac:dyDescent="0.25">
      <c r="D58" s="69"/>
    </row>
    <row r="59" spans="2:8" s="18" customFormat="1" x14ac:dyDescent="0.25">
      <c r="D59" s="69"/>
    </row>
    <row r="60" spans="2:8" s="18" customFormat="1" x14ac:dyDescent="0.25">
      <c r="D60" s="69"/>
    </row>
  </sheetData>
  <mergeCells count="5"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46"/>
  <sheetViews>
    <sheetView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38" width="11.42578125" style="18"/>
    <col min="39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3" t="s">
        <v>196</v>
      </c>
      <c r="D7" s="203"/>
      <c r="E7" s="203"/>
      <c r="F7" s="203"/>
      <c r="G7" s="203"/>
      <c r="H7" s="203"/>
      <c r="I7" s="203"/>
      <c r="J7" s="203"/>
      <c r="K7" s="203"/>
      <c r="L7" s="52"/>
    </row>
    <row r="8" spans="1:20" x14ac:dyDescent="0.25">
      <c r="A8" s="50"/>
      <c r="B8" s="31"/>
      <c r="C8" s="200" t="s">
        <v>147</v>
      </c>
      <c r="D8" s="200"/>
      <c r="E8" s="200"/>
      <c r="F8" s="200"/>
      <c r="G8" s="200"/>
      <c r="H8" s="200"/>
      <c r="I8" s="200"/>
      <c r="J8" s="200"/>
      <c r="K8" s="200"/>
      <c r="L8" s="52"/>
      <c r="O8" s="173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201" t="s">
        <v>1</v>
      </c>
      <c r="D10" s="201"/>
      <c r="E10" s="201"/>
      <c r="F10" s="201"/>
      <c r="G10" s="201"/>
      <c r="H10" s="201"/>
      <c r="I10" s="204" t="s">
        <v>223</v>
      </c>
      <c r="J10" s="204" t="s">
        <v>225</v>
      </c>
      <c r="K10" s="204" t="s">
        <v>205</v>
      </c>
      <c r="L10" s="52"/>
    </row>
    <row r="11" spans="1:20" x14ac:dyDescent="0.25">
      <c r="A11" s="50"/>
      <c r="B11" s="65" t="s">
        <v>142</v>
      </c>
      <c r="C11" s="127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133">
        <v>2014</v>
      </c>
      <c r="I11" s="204"/>
      <c r="J11" s="204"/>
      <c r="K11" s="204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143</v>
      </c>
      <c r="C13" s="62">
        <v>6979.9520000000002</v>
      </c>
      <c r="D13" s="62">
        <v>5941.3440000000001</v>
      </c>
      <c r="E13" s="62">
        <v>5810.9960000000001</v>
      </c>
      <c r="F13" s="62">
        <v>6498.1480000000001</v>
      </c>
      <c r="G13" s="62">
        <v>6042.4620000000004</v>
      </c>
      <c r="H13" s="59">
        <v>6916.4380000000001</v>
      </c>
      <c r="I13" s="23">
        <v>14.463905606688133</v>
      </c>
      <c r="J13" s="23">
        <v>114.46390560668813</v>
      </c>
      <c r="K13" s="23">
        <v>-7.0125518840137175</v>
      </c>
      <c r="L13" s="52"/>
      <c r="M13" s="174"/>
      <c r="N13" s="30">
        <v>1</v>
      </c>
      <c r="O13" s="69">
        <v>6979952</v>
      </c>
      <c r="P13" s="69">
        <v>5941344</v>
      </c>
      <c r="Q13" s="69">
        <v>5810996</v>
      </c>
      <c r="R13" s="69">
        <v>6498148</v>
      </c>
      <c r="S13" s="69">
        <v>6042462</v>
      </c>
      <c r="T13" s="69">
        <v>6916438</v>
      </c>
    </row>
    <row r="14" spans="1:20" x14ac:dyDescent="0.25">
      <c r="A14" s="50"/>
      <c r="B14" s="61" t="s">
        <v>144</v>
      </c>
      <c r="C14" s="62">
        <v>6279.817</v>
      </c>
      <c r="D14" s="62">
        <v>6145.5290000000005</v>
      </c>
      <c r="E14" s="62">
        <v>6231.8779999999997</v>
      </c>
      <c r="F14" s="62">
        <v>6281.8779999999997</v>
      </c>
      <c r="G14" s="62">
        <v>6095.116</v>
      </c>
      <c r="H14" s="63"/>
      <c r="I14" s="64" t="s">
        <v>125</v>
      </c>
      <c r="J14" s="64" t="s">
        <v>125</v>
      </c>
      <c r="K14" s="64" t="s">
        <v>125</v>
      </c>
      <c r="L14" s="52"/>
      <c r="N14" s="30">
        <v>1</v>
      </c>
      <c r="O14" s="69">
        <v>6279817</v>
      </c>
      <c r="P14" s="69">
        <v>6145529</v>
      </c>
      <c r="Q14" s="69">
        <v>6231878</v>
      </c>
      <c r="R14" s="69">
        <v>6281878</v>
      </c>
      <c r="S14" s="69">
        <v>6095116</v>
      </c>
    </row>
    <row r="15" spans="1:20" x14ac:dyDescent="0.25">
      <c r="A15" s="50"/>
      <c r="B15" s="61" t="s">
        <v>145</v>
      </c>
      <c r="C15" s="62">
        <v>6093.9610000000002</v>
      </c>
      <c r="D15" s="62">
        <v>6209.5469999999996</v>
      </c>
      <c r="E15" s="62">
        <v>6449.4189999999999</v>
      </c>
      <c r="F15" s="62">
        <v>6351.8729999999996</v>
      </c>
      <c r="G15" s="62">
        <v>6413.9620000000004</v>
      </c>
      <c r="H15" s="63"/>
      <c r="I15" s="64" t="s">
        <v>125</v>
      </c>
      <c r="J15" s="64" t="s">
        <v>125</v>
      </c>
      <c r="K15" s="64" t="s">
        <v>125</v>
      </c>
      <c r="L15" s="52"/>
      <c r="N15" s="30" t="s">
        <v>125</v>
      </c>
      <c r="O15" s="69">
        <v>6093961</v>
      </c>
      <c r="P15" s="69">
        <v>6209547</v>
      </c>
      <c r="Q15" s="69">
        <v>6449419</v>
      </c>
      <c r="R15" s="69">
        <v>6351873</v>
      </c>
      <c r="S15" s="69">
        <v>6413962</v>
      </c>
    </row>
    <row r="16" spans="1:20" x14ac:dyDescent="0.25">
      <c r="A16" s="50"/>
      <c r="B16" s="61" t="s">
        <v>146</v>
      </c>
      <c r="C16" s="62">
        <v>5469.9880000000003</v>
      </c>
      <c r="D16" s="62">
        <v>5987.99</v>
      </c>
      <c r="E16" s="62">
        <v>6199.402</v>
      </c>
      <c r="F16" s="62">
        <v>6348.0559999999996</v>
      </c>
      <c r="G16" s="62">
        <v>6196.2529999999997</v>
      </c>
      <c r="H16" s="63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69">
        <v>5469988</v>
      </c>
      <c r="P16" s="69">
        <v>5987990</v>
      </c>
      <c r="Q16" s="69">
        <v>6199402</v>
      </c>
      <c r="R16" s="69">
        <v>6348056</v>
      </c>
      <c r="S16" s="69">
        <v>6196253</v>
      </c>
    </row>
    <row r="17" spans="1:38" ht="12" customHeight="1" x14ac:dyDescent="0.25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8" ht="18.75" customHeight="1" x14ac:dyDescent="0.25">
      <c r="A18" s="50"/>
      <c r="B18" s="65" t="s">
        <v>17</v>
      </c>
      <c r="C18" s="63">
        <v>6979.9520000000002</v>
      </c>
      <c r="D18" s="63">
        <v>5941.3440000000001</v>
      </c>
      <c r="E18" s="63">
        <v>5810.9960000000001</v>
      </c>
      <c r="F18" s="63">
        <v>6498.1480000000001</v>
      </c>
      <c r="G18" s="63">
        <v>6042.4620000000004</v>
      </c>
      <c r="H18" s="24">
        <v>6916.4380000000001</v>
      </c>
      <c r="I18" s="60">
        <v>14.463905606688133</v>
      </c>
      <c r="J18" s="24">
        <v>114.46390560668813</v>
      </c>
      <c r="K18" s="24">
        <v>-7.0125518840137175</v>
      </c>
      <c r="L18" s="52"/>
    </row>
    <row r="19" spans="1:38" ht="18.75" customHeight="1" x14ac:dyDescent="0.25">
      <c r="A19" s="50"/>
      <c r="B19" s="65" t="s">
        <v>16</v>
      </c>
      <c r="C19" s="66"/>
      <c r="D19" s="66">
        <v>-14.879873099413865</v>
      </c>
      <c r="E19" s="66">
        <v>-2.1939143735828059</v>
      </c>
      <c r="F19" s="66">
        <v>11.82502965068295</v>
      </c>
      <c r="G19" s="66">
        <v>-7.0125518840137175</v>
      </c>
      <c r="H19" s="24">
        <v>14.463905606688133</v>
      </c>
      <c r="I19" s="39"/>
      <c r="J19" s="39"/>
      <c r="K19" s="39"/>
      <c r="L19" s="52"/>
    </row>
    <row r="20" spans="1:38" ht="12" customHeight="1" x14ac:dyDescent="0.25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8" ht="14.25" customHeight="1" x14ac:dyDescent="0.25">
      <c r="A21" s="50"/>
      <c r="B21" s="35"/>
      <c r="C21" s="36"/>
      <c r="D21" s="36"/>
      <c r="E21" s="36"/>
      <c r="F21" s="129"/>
      <c r="G21" s="128"/>
      <c r="H21" s="36"/>
      <c r="I21" s="37"/>
      <c r="J21" s="37"/>
      <c r="K21" s="37"/>
      <c r="L21" s="52"/>
    </row>
    <row r="22" spans="1:38" s="45" customFormat="1" x14ac:dyDescent="0.25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30"/>
      <c r="N22" s="30" t="s">
        <v>125</v>
      </c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</row>
    <row r="23" spans="1:38" s="45" customFormat="1" x14ac:dyDescent="0.25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30"/>
      <c r="N23" s="30" t="s">
        <v>125</v>
      </c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</row>
    <row r="24" spans="1:38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</row>
    <row r="25" spans="1:38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spans="1:38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</row>
    <row r="27" spans="1:38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</row>
    <row r="29" spans="1:38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 t="s">
        <v>125</v>
      </c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</row>
    <row r="31" spans="1:38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</row>
    <row r="32" spans="1:3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spans="1:3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</row>
    <row r="34" spans="1:38" s="45" customFormat="1" x14ac:dyDescent="0.25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</row>
    <row r="35" spans="1:38" x14ac:dyDescent="0.25">
      <c r="A35" s="54"/>
      <c r="B35" s="68" t="s">
        <v>170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8" s="18" customFormat="1" x14ac:dyDescent="0.25"/>
    <row r="37" spans="1:38" s="18" customFormat="1" x14ac:dyDescent="0.25"/>
    <row r="38" spans="1:38" s="18" customFormat="1" x14ac:dyDescent="0.25">
      <c r="B38" s="18" t="s">
        <v>167</v>
      </c>
    </row>
    <row r="39" spans="1:38" s="18" customFormat="1" x14ac:dyDescent="0.25">
      <c r="B39" s="151">
        <v>5472603</v>
      </c>
      <c r="C39" s="175"/>
      <c r="D39" s="175"/>
    </row>
    <row r="40" spans="1:38" s="18" customFormat="1" x14ac:dyDescent="0.25">
      <c r="B40" s="151">
        <v>6255808</v>
      </c>
      <c r="C40" s="175"/>
      <c r="D40" s="175"/>
    </row>
    <row r="41" spans="1:38" s="18" customFormat="1" x14ac:dyDescent="0.25">
      <c r="B41" s="151">
        <v>6577939</v>
      </c>
      <c r="C41" s="175"/>
      <c r="D41" s="175"/>
    </row>
    <row r="42" spans="1:38" s="18" customFormat="1" x14ac:dyDescent="0.25">
      <c r="B42" s="151">
        <v>7000258</v>
      </c>
      <c r="C42" s="176" t="s">
        <v>148</v>
      </c>
      <c r="D42" s="175">
        <v>6326.652</v>
      </c>
    </row>
    <row r="43" spans="1:38" s="18" customFormat="1" x14ac:dyDescent="0.25">
      <c r="B43" s="151">
        <v>7389400</v>
      </c>
      <c r="C43" s="176" t="s">
        <v>149</v>
      </c>
      <c r="D43" s="175">
        <v>6805.8512499999997</v>
      </c>
    </row>
    <row r="44" spans="1:38" s="18" customFormat="1" x14ac:dyDescent="0.25">
      <c r="B44" s="151">
        <v>7405125</v>
      </c>
      <c r="C44" s="176" t="s">
        <v>150</v>
      </c>
      <c r="D44" s="175">
        <v>7093.1805000000004</v>
      </c>
    </row>
    <row r="45" spans="1:38" s="18" customFormat="1" x14ac:dyDescent="0.25">
      <c r="B45" s="151">
        <v>7299121</v>
      </c>
      <c r="C45" s="176" t="s">
        <v>151</v>
      </c>
      <c r="D45" s="175">
        <v>7273.4759999999997</v>
      </c>
    </row>
    <row r="46" spans="1:38" s="18" customFormat="1" x14ac:dyDescent="0.25">
      <c r="B46" s="151">
        <v>6832984</v>
      </c>
      <c r="C46" s="176" t="s">
        <v>152</v>
      </c>
      <c r="D46" s="175">
        <v>7231.6575000000003</v>
      </c>
    </row>
    <row r="47" spans="1:38" s="18" customFormat="1" x14ac:dyDescent="0.25">
      <c r="B47" s="151">
        <v>6979952</v>
      </c>
      <c r="C47" s="176" t="s">
        <v>153</v>
      </c>
      <c r="D47" s="175">
        <v>7129.2955000000002</v>
      </c>
    </row>
    <row r="48" spans="1:38" s="18" customFormat="1" x14ac:dyDescent="0.25">
      <c r="B48" s="151">
        <v>6279817</v>
      </c>
      <c r="C48" s="176" t="s">
        <v>154</v>
      </c>
      <c r="D48" s="175">
        <v>6847.9684999999999</v>
      </c>
    </row>
    <row r="49" spans="2:5" s="18" customFormat="1" x14ac:dyDescent="0.25">
      <c r="B49" s="151">
        <v>6093961</v>
      </c>
      <c r="C49" s="176" t="s">
        <v>155</v>
      </c>
      <c r="D49" s="175">
        <v>6546.6785</v>
      </c>
    </row>
    <row r="50" spans="2:5" s="18" customFormat="1" x14ac:dyDescent="0.25">
      <c r="B50" s="151">
        <v>5469988</v>
      </c>
      <c r="C50" s="176" t="s">
        <v>156</v>
      </c>
      <c r="D50" s="175">
        <v>6205.9295000000002</v>
      </c>
      <c r="E50" s="142"/>
    </row>
    <row r="51" spans="2:5" s="18" customFormat="1" x14ac:dyDescent="0.25">
      <c r="B51" s="151">
        <v>5941344</v>
      </c>
      <c r="C51" s="176" t="s">
        <v>157</v>
      </c>
      <c r="D51" s="175">
        <v>5946.2775000000001</v>
      </c>
      <c r="E51" s="142"/>
    </row>
    <row r="52" spans="2:5" s="18" customFormat="1" x14ac:dyDescent="0.25">
      <c r="B52" s="151">
        <v>6145529</v>
      </c>
      <c r="C52" s="176" t="s">
        <v>158</v>
      </c>
      <c r="D52" s="175">
        <v>5912.7055</v>
      </c>
      <c r="E52" s="142"/>
    </row>
    <row r="53" spans="2:5" s="18" customFormat="1" x14ac:dyDescent="0.25">
      <c r="B53" s="151">
        <v>6209547</v>
      </c>
      <c r="C53" s="176" t="s">
        <v>159</v>
      </c>
      <c r="D53" s="175">
        <v>5941.6019999999999</v>
      </c>
      <c r="E53" s="142"/>
    </row>
    <row r="54" spans="2:5" s="18" customFormat="1" x14ac:dyDescent="0.25">
      <c r="B54" s="151">
        <v>5987990</v>
      </c>
      <c r="C54" s="176" t="s">
        <v>160</v>
      </c>
      <c r="D54" s="175">
        <v>6071.1025</v>
      </c>
      <c r="E54" s="142"/>
    </row>
    <row r="55" spans="2:5" s="18" customFormat="1" x14ac:dyDescent="0.25">
      <c r="B55" s="151">
        <v>5810996</v>
      </c>
      <c r="C55" s="176" t="s">
        <v>161</v>
      </c>
      <c r="D55" s="175">
        <v>6038.5155000000004</v>
      </c>
      <c r="E55" s="142"/>
    </row>
    <row r="56" spans="2:5" s="18" customFormat="1" x14ac:dyDescent="0.25">
      <c r="B56" s="151">
        <v>6231878</v>
      </c>
      <c r="C56" s="176" t="s">
        <v>162</v>
      </c>
      <c r="D56" s="175">
        <v>6060.10275</v>
      </c>
      <c r="E56" s="142"/>
    </row>
    <row r="57" spans="2:5" s="18" customFormat="1" x14ac:dyDescent="0.25">
      <c r="B57" s="151">
        <v>6449419</v>
      </c>
      <c r="C57" s="176" t="s">
        <v>163</v>
      </c>
      <c r="D57" s="175">
        <v>6120.0707499999999</v>
      </c>
      <c r="E57" s="142"/>
    </row>
    <row r="58" spans="2:5" s="18" customFormat="1" x14ac:dyDescent="0.25">
      <c r="B58" s="151">
        <v>6199402</v>
      </c>
      <c r="C58" s="176" t="s">
        <v>164</v>
      </c>
      <c r="D58" s="175">
        <v>6172.9237499999999</v>
      </c>
      <c r="E58" s="142"/>
    </row>
    <row r="59" spans="2:5" s="18" customFormat="1" x14ac:dyDescent="0.25">
      <c r="B59" s="151">
        <v>6498148</v>
      </c>
      <c r="C59" s="176" t="s">
        <v>165</v>
      </c>
      <c r="D59" s="175">
        <v>6344.7117500000004</v>
      </c>
      <c r="E59" s="142"/>
    </row>
    <row r="60" spans="2:5" s="18" customFormat="1" x14ac:dyDescent="0.25">
      <c r="B60" s="151">
        <v>6281878</v>
      </c>
      <c r="C60" s="176" t="s">
        <v>166</v>
      </c>
      <c r="D60" s="175">
        <v>6357.2117500000004</v>
      </c>
      <c r="E60" s="142"/>
    </row>
    <row r="61" spans="2:5" s="18" customFormat="1" x14ac:dyDescent="0.25">
      <c r="B61" s="151">
        <v>6351873</v>
      </c>
      <c r="C61" s="176" t="s">
        <v>183</v>
      </c>
      <c r="D61" s="175">
        <v>6332.8252499999999</v>
      </c>
      <c r="E61" s="142"/>
    </row>
    <row r="62" spans="2:5" s="18" customFormat="1" x14ac:dyDescent="0.25">
      <c r="B62" s="151">
        <v>6348056</v>
      </c>
      <c r="C62" s="176" t="s">
        <v>203</v>
      </c>
      <c r="D62" s="175">
        <v>6369.9887500000004</v>
      </c>
      <c r="E62" s="142"/>
    </row>
    <row r="63" spans="2:5" s="18" customFormat="1" x14ac:dyDescent="0.25">
      <c r="B63" s="151">
        <v>6042462</v>
      </c>
      <c r="C63" s="176" t="s">
        <v>213</v>
      </c>
      <c r="D63" s="175">
        <v>6256.0672500000001</v>
      </c>
      <c r="E63" s="142"/>
    </row>
    <row r="64" spans="2:5" s="18" customFormat="1" x14ac:dyDescent="0.25">
      <c r="B64" s="151">
        <v>6095116</v>
      </c>
      <c r="C64" s="176" t="s">
        <v>215</v>
      </c>
      <c r="D64" s="175">
        <v>6209.3767500000004</v>
      </c>
      <c r="E64" s="142"/>
    </row>
    <row r="65" spans="2:5" s="18" customFormat="1" x14ac:dyDescent="0.25">
      <c r="B65" s="151">
        <v>6413962</v>
      </c>
      <c r="C65" s="176" t="s">
        <v>216</v>
      </c>
      <c r="D65" s="175">
        <v>6224.8990000000003</v>
      </c>
      <c r="E65" s="142"/>
    </row>
    <row r="66" spans="2:5" s="18" customFormat="1" x14ac:dyDescent="0.25">
      <c r="B66" s="151">
        <v>6196253</v>
      </c>
      <c r="C66" s="176" t="s">
        <v>220</v>
      </c>
      <c r="D66" s="175">
        <v>6186.9482500000004</v>
      </c>
      <c r="E66" s="142"/>
    </row>
    <row r="67" spans="2:5" s="18" customFormat="1" x14ac:dyDescent="0.25">
      <c r="B67" s="151">
        <v>6916438</v>
      </c>
      <c r="C67" s="176" t="s">
        <v>228</v>
      </c>
      <c r="D67" s="175">
        <v>6405.4422500000001</v>
      </c>
      <c r="E67" s="142"/>
    </row>
    <row r="68" spans="2:5" s="18" customFormat="1" x14ac:dyDescent="0.25">
      <c r="B68" s="175"/>
      <c r="C68" s="176"/>
      <c r="D68" s="175"/>
      <c r="E68" s="142"/>
    </row>
    <row r="69" spans="2:5" s="18" customFormat="1" x14ac:dyDescent="0.25">
      <c r="B69" s="175"/>
      <c r="C69" s="176"/>
      <c r="D69" s="175"/>
      <c r="E69" s="142"/>
    </row>
    <row r="70" spans="2:5" s="18" customFormat="1" x14ac:dyDescent="0.25">
      <c r="B70" s="175"/>
      <c r="C70" s="176"/>
      <c r="D70" s="175"/>
      <c r="E70" s="142"/>
    </row>
    <row r="71" spans="2:5" s="18" customFormat="1" x14ac:dyDescent="0.25">
      <c r="B71" s="69"/>
      <c r="D71" s="146"/>
      <c r="E71" s="142"/>
    </row>
    <row r="72" spans="2:5" s="18" customFormat="1" x14ac:dyDescent="0.25">
      <c r="B72" s="69"/>
      <c r="D72" s="146"/>
      <c r="E72" s="142"/>
    </row>
    <row r="73" spans="2:5" s="18" customFormat="1" x14ac:dyDescent="0.25">
      <c r="B73" s="69"/>
      <c r="D73" s="146"/>
      <c r="E73" s="142"/>
    </row>
    <row r="74" spans="2:5" s="18" customFormat="1" x14ac:dyDescent="0.25">
      <c r="B74" s="69"/>
      <c r="D74" s="146"/>
      <c r="E74" s="142"/>
    </row>
    <row r="75" spans="2:5" s="18" customFormat="1" x14ac:dyDescent="0.25">
      <c r="B75" s="69"/>
      <c r="D75" s="146"/>
      <c r="E75" s="142"/>
    </row>
    <row r="76" spans="2:5" s="18" customFormat="1" x14ac:dyDescent="0.25">
      <c r="B76" s="69"/>
      <c r="D76" s="146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5" s="18" customFormat="1" x14ac:dyDescent="0.25">
      <c r="B81" s="69"/>
      <c r="D81" s="146"/>
      <c r="E81" s="142"/>
    </row>
    <row r="82" spans="2:5" s="18" customFormat="1" x14ac:dyDescent="0.25">
      <c r="B82" s="69"/>
      <c r="D82" s="146"/>
      <c r="E82" s="142"/>
    </row>
    <row r="83" spans="2:5" s="18" customFormat="1" x14ac:dyDescent="0.25">
      <c r="B83" s="69"/>
      <c r="D83" s="146"/>
      <c r="E83" s="142"/>
    </row>
    <row r="84" spans="2:5" s="18" customFormat="1" x14ac:dyDescent="0.25">
      <c r="B84" s="69"/>
      <c r="D84" s="146"/>
      <c r="E84" s="142"/>
    </row>
    <row r="85" spans="2:5" s="18" customFormat="1" x14ac:dyDescent="0.25">
      <c r="B85" s="69"/>
      <c r="D85" s="146"/>
      <c r="E85" s="142"/>
    </row>
    <row r="86" spans="2:5" s="18" customFormat="1" x14ac:dyDescent="0.25">
      <c r="B86" s="69"/>
      <c r="D86" s="146"/>
      <c r="E86" s="142"/>
    </row>
    <row r="87" spans="2:5" s="18" customFormat="1" x14ac:dyDescent="0.25">
      <c r="B87" s="69"/>
      <c r="D87" s="146"/>
      <c r="E87" s="142"/>
    </row>
    <row r="88" spans="2:5" s="18" customFormat="1" x14ac:dyDescent="0.25">
      <c r="B88" s="69"/>
      <c r="D88" s="146"/>
      <c r="E88" s="142"/>
    </row>
    <row r="89" spans="2:5" s="18" customFormat="1" x14ac:dyDescent="0.25">
      <c r="B89" s="69"/>
      <c r="D89" s="146"/>
      <c r="E89" s="142"/>
    </row>
    <row r="90" spans="2:5" s="18" customFormat="1" x14ac:dyDescent="0.25">
      <c r="B90" s="69"/>
      <c r="D90" s="146"/>
      <c r="E90" s="142"/>
    </row>
    <row r="91" spans="2:5" s="18" customFormat="1" x14ac:dyDescent="0.25">
      <c r="B91" s="69"/>
      <c r="D91" s="146"/>
      <c r="E91" s="142"/>
    </row>
    <row r="92" spans="2:5" s="18" customFormat="1" x14ac:dyDescent="0.25">
      <c r="B92" s="69"/>
      <c r="D92" s="146"/>
      <c r="E92" s="142"/>
    </row>
    <row r="93" spans="2:5" s="18" customFormat="1" x14ac:dyDescent="0.25">
      <c r="B93" s="69"/>
      <c r="D93" s="146"/>
      <c r="E93" s="142"/>
    </row>
    <row r="94" spans="2:5" s="18" customFormat="1" x14ac:dyDescent="0.25">
      <c r="B94" s="69"/>
      <c r="D94" s="146"/>
      <c r="E94" s="142"/>
    </row>
    <row r="95" spans="2:5" s="18" customFormat="1" x14ac:dyDescent="0.25">
      <c r="B95" s="69"/>
      <c r="D95" s="146"/>
      <c r="E95" s="142"/>
    </row>
    <row r="96" spans="2:5" s="18" customFormat="1" x14ac:dyDescent="0.25">
      <c r="B96" s="69"/>
      <c r="D96" s="146"/>
      <c r="E96" s="142"/>
    </row>
    <row r="97" spans="2:5" s="18" customFormat="1" x14ac:dyDescent="0.25">
      <c r="B97" s="69"/>
      <c r="D97" s="146"/>
      <c r="E97" s="142"/>
    </row>
    <row r="98" spans="2:5" s="18" customFormat="1" x14ac:dyDescent="0.25">
      <c r="B98" s="69"/>
      <c r="D98" s="146"/>
      <c r="E98" s="142"/>
    </row>
    <row r="99" spans="2:5" s="18" customFormat="1" x14ac:dyDescent="0.25">
      <c r="B99" s="69"/>
      <c r="D99" s="146"/>
      <c r="E99" s="142"/>
    </row>
    <row r="100" spans="2:5" s="18" customFormat="1" x14ac:dyDescent="0.25">
      <c r="B100" s="69"/>
      <c r="D100" s="146"/>
      <c r="E100" s="142"/>
    </row>
    <row r="101" spans="2:5" s="18" customFormat="1" x14ac:dyDescent="0.25">
      <c r="B101" s="69"/>
      <c r="D101" s="146"/>
      <c r="E101" s="142"/>
    </row>
    <row r="102" spans="2:5" s="18" customFormat="1" x14ac:dyDescent="0.25">
      <c r="B102" s="69"/>
      <c r="D102" s="146"/>
      <c r="E102" s="142"/>
    </row>
    <row r="103" spans="2:5" s="18" customFormat="1" x14ac:dyDescent="0.25">
      <c r="B103" s="69"/>
      <c r="D103" s="146"/>
      <c r="E103" s="142"/>
    </row>
    <row r="104" spans="2:5" s="18" customFormat="1" x14ac:dyDescent="0.25">
      <c r="B104" s="69"/>
      <c r="D104" s="146"/>
      <c r="E104" s="142"/>
    </row>
    <row r="105" spans="2:5" s="18" customFormat="1" x14ac:dyDescent="0.25">
      <c r="B105" s="69"/>
      <c r="D105" s="146"/>
      <c r="E105" s="142"/>
    </row>
    <row r="106" spans="2:5" s="18" customFormat="1" x14ac:dyDescent="0.25">
      <c r="B106" s="69"/>
      <c r="D106" s="146"/>
      <c r="E106" s="142"/>
    </row>
    <row r="107" spans="2:5" s="18" customFormat="1" x14ac:dyDescent="0.25">
      <c r="B107" s="69"/>
      <c r="D107" s="146"/>
      <c r="E107" s="142"/>
    </row>
    <row r="108" spans="2:5" s="18" customFormat="1" x14ac:dyDescent="0.25">
      <c r="B108" s="69"/>
      <c r="D108" s="146"/>
      <c r="E108" s="142"/>
    </row>
    <row r="109" spans="2:5" s="18" customFormat="1" x14ac:dyDescent="0.25">
      <c r="B109" s="69"/>
      <c r="D109" s="146"/>
      <c r="E109" s="142"/>
    </row>
    <row r="110" spans="2:5" s="18" customFormat="1" x14ac:dyDescent="0.25">
      <c r="B110" s="69"/>
      <c r="D110" s="146"/>
      <c r="E110" s="142"/>
    </row>
    <row r="111" spans="2:5" s="18" customFormat="1" x14ac:dyDescent="0.25">
      <c r="B111" s="69"/>
      <c r="D111" s="146"/>
      <c r="E111" s="142"/>
    </row>
    <row r="112" spans="2:5" s="18" customFormat="1" x14ac:dyDescent="0.25">
      <c r="B112" s="69"/>
      <c r="D112" s="146"/>
      <c r="E112" s="142"/>
    </row>
    <row r="113" spans="2:38" s="18" customFormat="1" x14ac:dyDescent="0.25">
      <c r="B113" s="69"/>
      <c r="D113" s="146"/>
      <c r="E113" s="142"/>
    </row>
    <row r="114" spans="2:38" s="18" customFormat="1" x14ac:dyDescent="0.25">
      <c r="B114" s="69"/>
      <c r="D114" s="146"/>
      <c r="E114" s="142"/>
    </row>
    <row r="115" spans="2:38" s="18" customFormat="1" x14ac:dyDescent="0.25">
      <c r="B115" s="69"/>
      <c r="D115" s="146"/>
      <c r="E115" s="142"/>
    </row>
    <row r="116" spans="2:38" s="18" customFormat="1" x14ac:dyDescent="0.25">
      <c r="B116" s="69"/>
      <c r="D116" s="146"/>
      <c r="E116" s="142"/>
    </row>
    <row r="117" spans="2:38" s="18" customFormat="1" x14ac:dyDescent="0.25">
      <c r="B117" s="69"/>
      <c r="D117" s="146"/>
      <c r="E117" s="142"/>
    </row>
    <row r="118" spans="2:38" s="111" customFormat="1" x14ac:dyDescent="0.25">
      <c r="B118" s="112"/>
      <c r="D118" s="114"/>
      <c r="E118" s="115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</row>
    <row r="119" spans="2:38" s="111" customFormat="1" x14ac:dyDescent="0.25">
      <c r="B119" s="112"/>
      <c r="D119" s="114"/>
      <c r="E119" s="115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</row>
    <row r="120" spans="2:38" s="111" customFormat="1" x14ac:dyDescent="0.25">
      <c r="D120" s="114"/>
      <c r="E120" s="115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</row>
    <row r="121" spans="2:38" s="111" customFormat="1" x14ac:dyDescent="0.25">
      <c r="D121" s="114"/>
      <c r="E121" s="115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</row>
    <row r="122" spans="2:38" s="111" customFormat="1" x14ac:dyDescent="0.25">
      <c r="D122" s="114"/>
      <c r="E122" s="115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</row>
    <row r="123" spans="2:38" s="111" customFormat="1" x14ac:dyDescent="0.25">
      <c r="D123" s="114"/>
      <c r="E123" s="115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</row>
    <row r="124" spans="2:38" s="111" customFormat="1" x14ac:dyDescent="0.25">
      <c r="D124" s="114"/>
      <c r="E124" s="115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</row>
    <row r="125" spans="2:38" s="111" customFormat="1" x14ac:dyDescent="0.25">
      <c r="D125" s="114"/>
      <c r="E125" s="115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</row>
    <row r="126" spans="2:38" s="111" customFormat="1" x14ac:dyDescent="0.25">
      <c r="D126" s="114"/>
      <c r="E126" s="115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</row>
    <row r="127" spans="2:38" s="111" customFormat="1" x14ac:dyDescent="0.25">
      <c r="D127" s="114"/>
      <c r="E127" s="115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</row>
    <row r="128" spans="2:38" s="111" customFormat="1" x14ac:dyDescent="0.25">
      <c r="D128" s="114"/>
      <c r="E128" s="115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</row>
    <row r="129" spans="13:38" s="111" customFormat="1" x14ac:dyDescent="0.25"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</row>
    <row r="130" spans="13:38" s="111" customFormat="1" x14ac:dyDescent="0.25"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</row>
    <row r="131" spans="13:38" s="18" customFormat="1" x14ac:dyDescent="0.25"/>
    <row r="132" spans="13:38" s="18" customFormat="1" x14ac:dyDescent="0.25"/>
    <row r="133" spans="13:38" s="18" customFormat="1" x14ac:dyDescent="0.25"/>
    <row r="134" spans="13:38" s="18" customFormat="1" x14ac:dyDescent="0.25"/>
    <row r="135" spans="13:38" s="30" customFormat="1" x14ac:dyDescent="0.25"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</row>
    <row r="136" spans="13:38" s="30" customFormat="1" x14ac:dyDescent="0.25"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</row>
    <row r="137" spans="13:38" s="30" customFormat="1" x14ac:dyDescent="0.25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</row>
    <row r="138" spans="13:38" s="30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</row>
    <row r="139" spans="13:38" s="30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</row>
    <row r="140" spans="13:38" s="30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</row>
    <row r="141" spans="13:38" s="30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</row>
    <row r="142" spans="13:38" s="30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</row>
    <row r="143" spans="13:38" s="30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</row>
    <row r="144" spans="13:38" s="30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</row>
    <row r="145" spans="15:38" s="30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</row>
    <row r="146" spans="15:38" s="30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46"/>
  <sheetViews>
    <sheetView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4" width="11.42578125" style="18"/>
    <col min="25" max="26" width="11.42578125" style="5"/>
    <col min="27" max="32" width="11.42578125" style="18"/>
    <col min="33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3" t="s">
        <v>196</v>
      </c>
      <c r="D7" s="203"/>
      <c r="E7" s="203"/>
      <c r="F7" s="203"/>
      <c r="G7" s="203"/>
      <c r="H7" s="203"/>
      <c r="I7" s="203"/>
      <c r="J7" s="203"/>
      <c r="K7" s="203"/>
      <c r="L7" s="52"/>
      <c r="O7" s="173"/>
    </row>
    <row r="8" spans="1:20" x14ac:dyDescent="0.25">
      <c r="A8" s="50"/>
      <c r="B8" s="31"/>
      <c r="C8" s="200" t="s">
        <v>197</v>
      </c>
      <c r="D8" s="200"/>
      <c r="E8" s="200"/>
      <c r="F8" s="200"/>
      <c r="G8" s="200"/>
      <c r="H8" s="200"/>
      <c r="I8" s="200"/>
      <c r="J8" s="200"/>
      <c r="K8" s="200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201" t="s">
        <v>1</v>
      </c>
      <c r="D10" s="201"/>
      <c r="E10" s="201"/>
      <c r="F10" s="201"/>
      <c r="G10" s="201"/>
      <c r="H10" s="201"/>
      <c r="I10" s="204" t="s">
        <v>223</v>
      </c>
      <c r="J10" s="204" t="s">
        <v>225</v>
      </c>
      <c r="K10" s="204" t="s">
        <v>205</v>
      </c>
      <c r="L10" s="52"/>
    </row>
    <row r="11" spans="1:20" x14ac:dyDescent="0.25">
      <c r="A11" s="50"/>
      <c r="B11" s="65" t="s">
        <v>142</v>
      </c>
      <c r="C11" s="171">
        <v>2009</v>
      </c>
      <c r="D11" s="171">
        <v>2010</v>
      </c>
      <c r="E11" s="171">
        <v>2011</v>
      </c>
      <c r="F11" s="171">
        <v>2012</v>
      </c>
      <c r="G11" s="171">
        <v>2013</v>
      </c>
      <c r="H11" s="171">
        <v>2014</v>
      </c>
      <c r="I11" s="204"/>
      <c r="J11" s="204"/>
      <c r="K11" s="204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143</v>
      </c>
      <c r="C13" s="64">
        <v>4774.518</v>
      </c>
      <c r="D13" s="64">
        <v>4048.482</v>
      </c>
      <c r="E13" s="64">
        <v>4053.8110000000001</v>
      </c>
      <c r="F13" s="64">
        <v>4880.5600000000004</v>
      </c>
      <c r="G13" s="64">
        <v>4360.4449999999997</v>
      </c>
      <c r="H13" s="24">
        <v>4683.6790000000001</v>
      </c>
      <c r="I13" s="23">
        <v>7.4128672646943228</v>
      </c>
      <c r="J13" s="23">
        <v>107.41286726469433</v>
      </c>
      <c r="K13" s="23">
        <v>-10.656871342632822</v>
      </c>
      <c r="L13" s="52"/>
      <c r="N13" s="30">
        <v>1</v>
      </c>
      <c r="O13" s="69">
        <v>4774518</v>
      </c>
      <c r="P13" s="69">
        <v>4048482</v>
      </c>
      <c r="Q13" s="69">
        <v>4053811</v>
      </c>
      <c r="R13" s="69">
        <v>4880560</v>
      </c>
      <c r="S13" s="69">
        <v>4360445</v>
      </c>
      <c r="T13" s="69">
        <v>4683679</v>
      </c>
    </row>
    <row r="14" spans="1:20" x14ac:dyDescent="0.25">
      <c r="A14" s="50"/>
      <c r="B14" s="61" t="s">
        <v>144</v>
      </c>
      <c r="C14" s="64">
        <v>4200.8609999999999</v>
      </c>
      <c r="D14" s="64">
        <v>4144.4690000000001</v>
      </c>
      <c r="E14" s="64">
        <v>4375.8090000000002</v>
      </c>
      <c r="F14" s="64">
        <v>4793.7299999999996</v>
      </c>
      <c r="G14" s="64">
        <v>4223.37</v>
      </c>
      <c r="H14" s="66"/>
      <c r="I14" s="64" t="s">
        <v>125</v>
      </c>
      <c r="J14" s="64" t="s">
        <v>125</v>
      </c>
      <c r="K14" s="64" t="s">
        <v>125</v>
      </c>
      <c r="L14" s="52"/>
      <c r="N14" s="30">
        <v>1</v>
      </c>
      <c r="O14" s="69">
        <v>4200861</v>
      </c>
      <c r="P14" s="69">
        <v>4144469</v>
      </c>
      <c r="Q14" s="69">
        <v>4375809</v>
      </c>
      <c r="R14" s="69">
        <v>4793730</v>
      </c>
      <c r="S14" s="69">
        <v>4223370</v>
      </c>
    </row>
    <row r="15" spans="1:20" x14ac:dyDescent="0.25">
      <c r="A15" s="50"/>
      <c r="B15" s="61" t="s">
        <v>145</v>
      </c>
      <c r="C15" s="64">
        <v>4044.143</v>
      </c>
      <c r="D15" s="64">
        <v>4250.13</v>
      </c>
      <c r="E15" s="64">
        <v>4610.26</v>
      </c>
      <c r="F15" s="64">
        <v>4848.2610000000004</v>
      </c>
      <c r="G15" s="64">
        <v>4299.5190000000002</v>
      </c>
      <c r="H15" s="66"/>
      <c r="I15" s="64" t="s">
        <v>125</v>
      </c>
      <c r="J15" s="64" t="s">
        <v>125</v>
      </c>
      <c r="K15" s="64" t="s">
        <v>125</v>
      </c>
      <c r="L15" s="52"/>
      <c r="N15" s="30" t="s">
        <v>125</v>
      </c>
      <c r="O15" s="69">
        <v>4044143</v>
      </c>
      <c r="P15" s="69">
        <v>4250130</v>
      </c>
      <c r="Q15" s="69">
        <v>4610260</v>
      </c>
      <c r="R15" s="69">
        <v>4848261</v>
      </c>
      <c r="S15" s="69">
        <v>4299519</v>
      </c>
    </row>
    <row r="16" spans="1:20" x14ac:dyDescent="0.25">
      <c r="A16" s="50"/>
      <c r="B16" s="61" t="s">
        <v>146</v>
      </c>
      <c r="C16" s="64">
        <v>3631.9720000000002</v>
      </c>
      <c r="D16" s="64">
        <v>4192.116</v>
      </c>
      <c r="E16" s="64">
        <v>4661.5860000000002</v>
      </c>
      <c r="F16" s="64">
        <v>4584.1679999999997</v>
      </c>
      <c r="G16" s="64">
        <v>4137.7560000000003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69">
        <v>3631972</v>
      </c>
      <c r="P16" s="69">
        <v>4192116</v>
      </c>
      <c r="Q16" s="69">
        <v>4661586</v>
      </c>
      <c r="R16" s="69">
        <v>4584168</v>
      </c>
      <c r="S16" s="69">
        <v>4137756</v>
      </c>
    </row>
    <row r="17" spans="1:32" ht="12" customHeight="1" x14ac:dyDescent="0.25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2" ht="18.75" customHeight="1" x14ac:dyDescent="0.25">
      <c r="A18" s="50"/>
      <c r="B18" s="65" t="s">
        <v>17</v>
      </c>
      <c r="C18" s="66">
        <v>4774.518</v>
      </c>
      <c r="D18" s="66">
        <v>4048.482</v>
      </c>
      <c r="E18" s="66">
        <v>4053.8110000000001</v>
      </c>
      <c r="F18" s="66">
        <v>4880.5600000000004</v>
      </c>
      <c r="G18" s="66">
        <v>4360.4449999999997</v>
      </c>
      <c r="H18" s="24">
        <v>4683.6790000000001</v>
      </c>
      <c r="I18" s="60">
        <v>7.4128672646943228</v>
      </c>
      <c r="J18" s="24">
        <v>107.41286726469433</v>
      </c>
      <c r="K18" s="24">
        <v>-10.656871342632822</v>
      </c>
      <c r="L18" s="52"/>
    </row>
    <row r="19" spans="1:32" ht="18.75" customHeight="1" x14ac:dyDescent="0.25">
      <c r="A19" s="50"/>
      <c r="B19" s="65" t="s">
        <v>16</v>
      </c>
      <c r="C19" s="66"/>
      <c r="D19" s="66">
        <v>-15.206477386827322</v>
      </c>
      <c r="E19" s="66">
        <v>0.13162958363159838</v>
      </c>
      <c r="F19" s="66">
        <v>20.394364710145595</v>
      </c>
      <c r="G19" s="66">
        <v>-10.656871342632822</v>
      </c>
      <c r="H19" s="24">
        <v>7.4128672646943228</v>
      </c>
      <c r="I19" s="39"/>
      <c r="J19" s="39"/>
      <c r="K19" s="39"/>
      <c r="L19" s="52"/>
    </row>
    <row r="20" spans="1:32" ht="12" customHeight="1" x14ac:dyDescent="0.25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2" ht="14.25" customHeight="1" x14ac:dyDescent="0.25">
      <c r="A21" s="50"/>
      <c r="B21" s="35"/>
      <c r="C21" s="36"/>
      <c r="D21" s="36"/>
      <c r="E21" s="36"/>
      <c r="F21" s="129"/>
      <c r="G21" s="128"/>
      <c r="H21" s="36"/>
      <c r="I21" s="37"/>
      <c r="J21" s="37"/>
      <c r="K21" s="37"/>
      <c r="L21" s="52"/>
    </row>
    <row r="22" spans="1:32" s="45" customFormat="1" x14ac:dyDescent="0.25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30"/>
      <c r="N22" s="30" t="s">
        <v>125</v>
      </c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5"/>
      <c r="Z22" s="5"/>
      <c r="AA22" s="18"/>
      <c r="AB22" s="18"/>
      <c r="AC22" s="18"/>
      <c r="AD22" s="18"/>
      <c r="AE22" s="18"/>
      <c r="AF22" s="18"/>
    </row>
    <row r="23" spans="1:32" s="45" customFormat="1" x14ac:dyDescent="0.25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30"/>
      <c r="N23" s="30" t="s">
        <v>125</v>
      </c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5"/>
      <c r="Z23" s="5"/>
      <c r="AA23" s="18"/>
      <c r="AB23" s="18"/>
      <c r="AC23" s="18"/>
      <c r="AD23" s="18"/>
      <c r="AE23" s="18"/>
      <c r="AF23" s="18"/>
    </row>
    <row r="24" spans="1:32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5"/>
      <c r="Z24" s="5"/>
      <c r="AA24" s="18"/>
      <c r="AB24" s="18"/>
      <c r="AC24" s="18"/>
      <c r="AD24" s="18"/>
      <c r="AE24" s="18"/>
      <c r="AF24" s="18"/>
    </row>
    <row r="25" spans="1:32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5"/>
      <c r="Z25" s="5"/>
      <c r="AA25" s="18"/>
      <c r="AB25" s="18"/>
      <c r="AC25" s="18"/>
      <c r="AD25" s="18"/>
      <c r="AE25" s="18"/>
      <c r="AF25" s="18"/>
    </row>
    <row r="26" spans="1:32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5"/>
      <c r="Z26" s="5"/>
      <c r="AA26" s="18"/>
      <c r="AB26" s="18"/>
      <c r="AC26" s="18"/>
      <c r="AD26" s="18"/>
      <c r="AE26" s="18"/>
      <c r="AF26" s="18"/>
    </row>
    <row r="27" spans="1:32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5"/>
      <c r="Z27" s="5"/>
      <c r="AA27" s="18"/>
      <c r="AB27" s="18"/>
      <c r="AC27" s="18"/>
      <c r="AD27" s="18"/>
      <c r="AE27" s="18"/>
      <c r="AF27" s="18"/>
    </row>
    <row r="28" spans="1:32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5"/>
      <c r="Z28" s="5"/>
      <c r="AA28" s="18"/>
      <c r="AB28" s="18"/>
      <c r="AC28" s="18"/>
      <c r="AD28" s="18"/>
      <c r="AE28" s="18"/>
      <c r="AF28" s="18"/>
    </row>
    <row r="29" spans="1:32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 t="s">
        <v>125</v>
      </c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5"/>
      <c r="Z29" s="5"/>
      <c r="AA29" s="18"/>
      <c r="AB29" s="18"/>
      <c r="AC29" s="18"/>
      <c r="AD29" s="18"/>
      <c r="AE29" s="18"/>
      <c r="AF29" s="18"/>
    </row>
    <row r="30" spans="1:32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5"/>
      <c r="Z30" s="5"/>
      <c r="AA30" s="18"/>
      <c r="AB30" s="18"/>
      <c r="AC30" s="18"/>
      <c r="AD30" s="18"/>
      <c r="AE30" s="18"/>
      <c r="AF30" s="18"/>
    </row>
    <row r="31" spans="1:32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5"/>
      <c r="Z31" s="5"/>
      <c r="AA31" s="18"/>
      <c r="AB31" s="18"/>
      <c r="AC31" s="18"/>
      <c r="AD31" s="18"/>
      <c r="AE31" s="18"/>
      <c r="AF31" s="18"/>
    </row>
    <row r="32" spans="1:32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5"/>
      <c r="Z32" s="5"/>
      <c r="AA32" s="18"/>
      <c r="AB32" s="18"/>
      <c r="AC32" s="18"/>
      <c r="AD32" s="18"/>
      <c r="AE32" s="18"/>
      <c r="AF32" s="18"/>
    </row>
    <row r="33" spans="1:32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5"/>
      <c r="Z33" s="5"/>
      <c r="AA33" s="18"/>
      <c r="AB33" s="18"/>
      <c r="AC33" s="18"/>
      <c r="AD33" s="18"/>
      <c r="AE33" s="18"/>
      <c r="AF33" s="18"/>
    </row>
    <row r="34" spans="1:32" s="45" customFormat="1" x14ac:dyDescent="0.25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5"/>
      <c r="Z34" s="5"/>
      <c r="AA34" s="18"/>
      <c r="AB34" s="18"/>
      <c r="AC34" s="18"/>
      <c r="AD34" s="18"/>
      <c r="AE34" s="18"/>
      <c r="AF34" s="18"/>
    </row>
    <row r="35" spans="1:32" x14ac:dyDescent="0.25">
      <c r="A35" s="54"/>
      <c r="B35" s="68" t="s">
        <v>170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2" s="18" customFormat="1" x14ac:dyDescent="0.25"/>
    <row r="37" spans="1:32" s="18" customFormat="1" x14ac:dyDescent="0.25"/>
    <row r="38" spans="1:32" s="18" customFormat="1" x14ac:dyDescent="0.25">
      <c r="B38" s="18" t="s">
        <v>22</v>
      </c>
    </row>
    <row r="39" spans="1:32" s="18" customFormat="1" x14ac:dyDescent="0.25">
      <c r="B39" s="151">
        <v>1826896</v>
      </c>
      <c r="C39" s="175"/>
      <c r="D39" s="175"/>
    </row>
    <row r="40" spans="1:32" s="18" customFormat="1" x14ac:dyDescent="0.25">
      <c r="B40" s="151">
        <v>1343370</v>
      </c>
      <c r="C40" s="175"/>
      <c r="D40" s="175"/>
    </row>
    <row r="41" spans="1:32" s="18" customFormat="1" x14ac:dyDescent="0.25">
      <c r="B41" s="151">
        <v>1369398</v>
      </c>
      <c r="C41" s="175"/>
      <c r="D41" s="175"/>
    </row>
    <row r="42" spans="1:32" s="18" customFormat="1" x14ac:dyDescent="0.25">
      <c r="B42" s="151">
        <v>1349309</v>
      </c>
      <c r="C42" s="176" t="s">
        <v>148</v>
      </c>
      <c r="D42" s="175">
        <v>1472.24325</v>
      </c>
    </row>
    <row r="43" spans="1:32" s="18" customFormat="1" x14ac:dyDescent="0.25">
      <c r="B43" s="151">
        <v>1495400</v>
      </c>
      <c r="C43" s="176" t="s">
        <v>149</v>
      </c>
      <c r="D43" s="175">
        <v>1389.36925</v>
      </c>
    </row>
    <row r="44" spans="1:32" s="18" customFormat="1" x14ac:dyDescent="0.25">
      <c r="B44" s="151">
        <v>1315505</v>
      </c>
      <c r="C44" s="176" t="s">
        <v>150</v>
      </c>
      <c r="D44" s="175">
        <v>1382.403</v>
      </c>
    </row>
    <row r="45" spans="1:32" s="18" customFormat="1" x14ac:dyDescent="0.25">
      <c r="B45" s="151">
        <v>1316604</v>
      </c>
      <c r="C45" s="176" t="s">
        <v>151</v>
      </c>
      <c r="D45" s="175">
        <v>1369.2045000000001</v>
      </c>
    </row>
    <row r="46" spans="1:32" s="18" customFormat="1" x14ac:dyDescent="0.25">
      <c r="B46" s="151">
        <v>917258</v>
      </c>
      <c r="C46" s="176" t="s">
        <v>152</v>
      </c>
      <c r="D46" s="175">
        <v>1261.19175</v>
      </c>
    </row>
    <row r="47" spans="1:32" s="18" customFormat="1" x14ac:dyDescent="0.25">
      <c r="B47" s="151">
        <v>993880</v>
      </c>
      <c r="C47" s="176" t="s">
        <v>153</v>
      </c>
      <c r="D47" s="175">
        <v>1135.8117500000001</v>
      </c>
    </row>
    <row r="48" spans="1:32" s="18" customFormat="1" x14ac:dyDescent="0.25">
      <c r="B48" s="151">
        <v>891285</v>
      </c>
      <c r="C48" s="176" t="s">
        <v>154</v>
      </c>
      <c r="D48" s="175">
        <v>1029.75675</v>
      </c>
    </row>
    <row r="49" spans="2:5" s="18" customFormat="1" x14ac:dyDescent="0.25">
      <c r="B49" s="151">
        <v>735496</v>
      </c>
      <c r="C49" s="176" t="s">
        <v>155</v>
      </c>
      <c r="D49" s="175">
        <v>884.47974999999997</v>
      </c>
    </row>
    <row r="50" spans="2:5" s="18" customFormat="1" x14ac:dyDescent="0.25">
      <c r="B50" s="151">
        <v>1106445</v>
      </c>
      <c r="C50" s="176" t="s">
        <v>156</v>
      </c>
      <c r="D50" s="175">
        <v>931.77650000000006</v>
      </c>
      <c r="E50" s="142"/>
    </row>
    <row r="51" spans="2:5" s="18" customFormat="1" x14ac:dyDescent="0.25">
      <c r="B51" s="151">
        <v>1276985</v>
      </c>
      <c r="C51" s="176" t="s">
        <v>157</v>
      </c>
      <c r="D51" s="175">
        <v>1002.5527499999999</v>
      </c>
      <c r="E51" s="142"/>
    </row>
    <row r="52" spans="2:5" s="18" customFormat="1" x14ac:dyDescent="0.25">
      <c r="B52" s="151">
        <v>1419835</v>
      </c>
      <c r="C52" s="176" t="s">
        <v>158</v>
      </c>
      <c r="D52" s="175">
        <v>1134.6902500000001</v>
      </c>
      <c r="E52" s="142"/>
    </row>
    <row r="53" spans="2:5" s="18" customFormat="1" x14ac:dyDescent="0.25">
      <c r="B53" s="151">
        <v>1101188</v>
      </c>
      <c r="C53" s="176" t="s">
        <v>159</v>
      </c>
      <c r="D53" s="175">
        <v>1226.1132500000001</v>
      </c>
      <c r="E53" s="142"/>
    </row>
    <row r="54" spans="2:5" s="18" customFormat="1" x14ac:dyDescent="0.25">
      <c r="B54" s="151">
        <v>1070133</v>
      </c>
      <c r="C54" s="176" t="s">
        <v>160</v>
      </c>
      <c r="D54" s="175">
        <v>1217.0352499999999</v>
      </c>
      <c r="E54" s="142"/>
    </row>
    <row r="55" spans="2:5" s="18" customFormat="1" x14ac:dyDescent="0.25">
      <c r="B55" s="151">
        <v>840260</v>
      </c>
      <c r="C55" s="176" t="s">
        <v>161</v>
      </c>
      <c r="D55" s="175">
        <v>1107.854</v>
      </c>
      <c r="E55" s="142"/>
    </row>
    <row r="56" spans="2:5" s="18" customFormat="1" x14ac:dyDescent="0.25">
      <c r="B56" s="151">
        <v>1493551</v>
      </c>
      <c r="C56" s="176" t="s">
        <v>162</v>
      </c>
      <c r="D56" s="175">
        <v>1126.2829999999999</v>
      </c>
      <c r="E56" s="142"/>
    </row>
    <row r="57" spans="2:5" s="18" customFormat="1" x14ac:dyDescent="0.25">
      <c r="B57" s="151">
        <v>1344276</v>
      </c>
      <c r="C57" s="176" t="s">
        <v>163</v>
      </c>
      <c r="D57" s="175">
        <v>1187.0550000000001</v>
      </c>
      <c r="E57" s="142"/>
    </row>
    <row r="58" spans="2:5" s="18" customFormat="1" x14ac:dyDescent="0.25">
      <c r="B58" s="151">
        <v>1075377</v>
      </c>
      <c r="C58" s="176" t="s">
        <v>164</v>
      </c>
      <c r="D58" s="175">
        <v>1188.366</v>
      </c>
      <c r="E58" s="142"/>
    </row>
    <row r="59" spans="2:5" s="18" customFormat="1" x14ac:dyDescent="0.25">
      <c r="B59" s="151">
        <v>1249162</v>
      </c>
      <c r="C59" s="176" t="s">
        <v>165</v>
      </c>
      <c r="D59" s="175">
        <v>1290.5915</v>
      </c>
      <c r="E59" s="142"/>
    </row>
    <row r="60" spans="2:5" s="18" customFormat="1" x14ac:dyDescent="0.25">
      <c r="B60" s="151">
        <v>926278</v>
      </c>
      <c r="C60" s="176" t="s">
        <v>166</v>
      </c>
      <c r="D60" s="175">
        <v>1148.77325</v>
      </c>
      <c r="E60" s="142"/>
    </row>
    <row r="61" spans="2:5" s="18" customFormat="1" x14ac:dyDescent="0.25">
      <c r="B61" s="151">
        <v>1094367</v>
      </c>
      <c r="C61" s="176" t="s">
        <v>183</v>
      </c>
      <c r="D61" s="175">
        <v>1086.296</v>
      </c>
      <c r="E61" s="142"/>
    </row>
    <row r="62" spans="2:5" s="18" customFormat="1" x14ac:dyDescent="0.25">
      <c r="B62" s="151">
        <v>1047453</v>
      </c>
      <c r="C62" s="176" t="s">
        <v>203</v>
      </c>
      <c r="D62" s="175">
        <v>1079.3150000000001</v>
      </c>
      <c r="E62" s="142"/>
    </row>
    <row r="63" spans="2:5" s="18" customFormat="1" x14ac:dyDescent="0.25">
      <c r="B63" s="151">
        <v>904281</v>
      </c>
      <c r="C63" s="176" t="s">
        <v>213</v>
      </c>
      <c r="D63" s="175">
        <v>993.09474999999998</v>
      </c>
      <c r="E63" s="142"/>
    </row>
    <row r="64" spans="2:5" s="18" customFormat="1" x14ac:dyDescent="0.25">
      <c r="B64" s="151">
        <v>1162936</v>
      </c>
      <c r="C64" s="176" t="s">
        <v>215</v>
      </c>
      <c r="D64" s="175">
        <v>1052.2592500000001</v>
      </c>
      <c r="E64" s="142"/>
    </row>
    <row r="65" spans="2:5" s="18" customFormat="1" x14ac:dyDescent="0.25">
      <c r="B65" s="151">
        <v>1289453</v>
      </c>
      <c r="C65" s="176" t="s">
        <v>216</v>
      </c>
      <c r="D65" s="175">
        <v>1101.0307499999999</v>
      </c>
      <c r="E65" s="142"/>
    </row>
    <row r="66" spans="2:5" s="18" customFormat="1" x14ac:dyDescent="0.25">
      <c r="B66" s="69">
        <v>1009913</v>
      </c>
      <c r="C66" s="176" t="s">
        <v>220</v>
      </c>
      <c r="D66" s="175">
        <v>1091.6457499999999</v>
      </c>
      <c r="E66" s="142"/>
    </row>
    <row r="67" spans="2:5" s="18" customFormat="1" x14ac:dyDescent="0.25">
      <c r="B67" s="69">
        <v>1140791</v>
      </c>
      <c r="C67" s="176" t="s">
        <v>228</v>
      </c>
      <c r="D67" s="175">
        <v>1150.77325</v>
      </c>
      <c r="E67" s="142"/>
    </row>
    <row r="68" spans="2:5" s="18" customFormat="1" x14ac:dyDescent="0.25">
      <c r="B68" s="69"/>
      <c r="D68" s="146"/>
      <c r="E68" s="142"/>
    </row>
    <row r="69" spans="2:5" s="18" customFormat="1" x14ac:dyDescent="0.25">
      <c r="B69" s="69"/>
      <c r="D69" s="146"/>
      <c r="E69" s="142"/>
    </row>
    <row r="70" spans="2:5" s="18" customFormat="1" x14ac:dyDescent="0.25">
      <c r="B70" s="69"/>
      <c r="D70" s="146"/>
      <c r="E70" s="142"/>
    </row>
    <row r="71" spans="2:5" s="18" customFormat="1" x14ac:dyDescent="0.25">
      <c r="B71" s="69"/>
      <c r="D71" s="146"/>
      <c r="E71" s="142"/>
    </row>
    <row r="72" spans="2:5" s="18" customFormat="1" x14ac:dyDescent="0.25">
      <c r="B72" s="69"/>
      <c r="D72" s="146"/>
      <c r="E72" s="142"/>
    </row>
    <row r="73" spans="2:5" s="18" customFormat="1" x14ac:dyDescent="0.25">
      <c r="B73" s="69"/>
      <c r="D73" s="146"/>
      <c r="E73" s="142"/>
    </row>
    <row r="74" spans="2:5" s="18" customFormat="1" x14ac:dyDescent="0.25">
      <c r="B74" s="69"/>
      <c r="D74" s="146"/>
      <c r="E74" s="142"/>
    </row>
    <row r="75" spans="2:5" s="18" customFormat="1" x14ac:dyDescent="0.25">
      <c r="B75" s="69"/>
      <c r="D75" s="146"/>
      <c r="E75" s="142"/>
    </row>
    <row r="76" spans="2:5" s="18" customFormat="1" x14ac:dyDescent="0.25">
      <c r="B76" s="69"/>
      <c r="D76" s="146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5" s="18" customFormat="1" x14ac:dyDescent="0.25">
      <c r="B81" s="69"/>
      <c r="D81" s="146"/>
      <c r="E81" s="142"/>
    </row>
    <row r="82" spans="2:5" s="18" customFormat="1" x14ac:dyDescent="0.25">
      <c r="B82" s="69"/>
      <c r="D82" s="146"/>
      <c r="E82" s="142"/>
    </row>
    <row r="83" spans="2:5" s="18" customFormat="1" x14ac:dyDescent="0.25">
      <c r="B83" s="69"/>
      <c r="D83" s="146"/>
      <c r="E83" s="142"/>
    </row>
    <row r="84" spans="2:5" s="18" customFormat="1" x14ac:dyDescent="0.25">
      <c r="B84" s="69"/>
      <c r="D84" s="146"/>
      <c r="E84" s="142"/>
    </row>
    <row r="85" spans="2:5" s="18" customFormat="1" x14ac:dyDescent="0.25">
      <c r="B85" s="69"/>
      <c r="D85" s="146"/>
      <c r="E85" s="142"/>
    </row>
    <row r="86" spans="2:5" s="18" customFormat="1" x14ac:dyDescent="0.25">
      <c r="B86" s="69"/>
      <c r="D86" s="146"/>
      <c r="E86" s="142"/>
    </row>
    <row r="87" spans="2:5" s="18" customFormat="1" x14ac:dyDescent="0.25">
      <c r="B87" s="69"/>
      <c r="D87" s="146"/>
      <c r="E87" s="142"/>
    </row>
    <row r="88" spans="2:5" s="18" customFormat="1" x14ac:dyDescent="0.25">
      <c r="B88" s="69"/>
      <c r="D88" s="146"/>
      <c r="E88" s="142"/>
    </row>
    <row r="89" spans="2:5" s="18" customFormat="1" x14ac:dyDescent="0.25">
      <c r="B89" s="69"/>
      <c r="D89" s="146"/>
      <c r="E89" s="142"/>
    </row>
    <row r="90" spans="2:5" s="18" customFormat="1" x14ac:dyDescent="0.25">
      <c r="B90" s="69"/>
      <c r="D90" s="146"/>
      <c r="E90" s="142"/>
    </row>
    <row r="91" spans="2:5" s="18" customFormat="1" x14ac:dyDescent="0.25">
      <c r="B91" s="69"/>
      <c r="D91" s="146"/>
      <c r="E91" s="142"/>
    </row>
    <row r="92" spans="2:5" s="18" customFormat="1" x14ac:dyDescent="0.25">
      <c r="B92" s="69"/>
      <c r="D92" s="146"/>
      <c r="E92" s="142"/>
    </row>
    <row r="93" spans="2:5" s="18" customFormat="1" x14ac:dyDescent="0.25">
      <c r="B93" s="69"/>
      <c r="D93" s="146"/>
      <c r="E93" s="142"/>
    </row>
    <row r="94" spans="2:5" s="18" customFormat="1" x14ac:dyDescent="0.25">
      <c r="B94" s="69"/>
      <c r="D94" s="146"/>
      <c r="E94" s="142"/>
    </row>
    <row r="95" spans="2:5" s="18" customFormat="1" x14ac:dyDescent="0.25">
      <c r="B95" s="69"/>
      <c r="D95" s="146"/>
      <c r="E95" s="142"/>
    </row>
    <row r="96" spans="2:5" s="18" customFormat="1" x14ac:dyDescent="0.25">
      <c r="B96" s="69"/>
      <c r="D96" s="146"/>
      <c r="E96" s="142"/>
    </row>
    <row r="97" spans="2:5" s="18" customFormat="1" x14ac:dyDescent="0.25">
      <c r="B97" s="69"/>
      <c r="D97" s="146"/>
      <c r="E97" s="142"/>
    </row>
    <row r="98" spans="2:5" s="18" customFormat="1" x14ac:dyDescent="0.25">
      <c r="B98" s="69"/>
      <c r="D98" s="146"/>
      <c r="E98" s="142"/>
    </row>
    <row r="99" spans="2:5" s="18" customFormat="1" x14ac:dyDescent="0.25">
      <c r="B99" s="69"/>
      <c r="D99" s="146"/>
      <c r="E99" s="142"/>
    </row>
    <row r="100" spans="2:5" s="18" customFormat="1" x14ac:dyDescent="0.25">
      <c r="B100" s="69"/>
      <c r="D100" s="146"/>
      <c r="E100" s="142"/>
    </row>
    <row r="101" spans="2:5" s="18" customFormat="1" x14ac:dyDescent="0.25">
      <c r="B101" s="69"/>
      <c r="D101" s="146"/>
      <c r="E101" s="142"/>
    </row>
    <row r="102" spans="2:5" s="18" customFormat="1" x14ac:dyDescent="0.25">
      <c r="B102" s="69"/>
      <c r="D102" s="146"/>
      <c r="E102" s="142"/>
    </row>
    <row r="103" spans="2:5" s="18" customFormat="1" x14ac:dyDescent="0.25">
      <c r="B103" s="69"/>
      <c r="D103" s="146"/>
      <c r="E103" s="142"/>
    </row>
    <row r="104" spans="2:5" s="18" customFormat="1" x14ac:dyDescent="0.25">
      <c r="B104" s="69"/>
      <c r="D104" s="146"/>
      <c r="E104" s="142"/>
    </row>
    <row r="105" spans="2:5" s="18" customFormat="1" x14ac:dyDescent="0.25">
      <c r="B105" s="69"/>
      <c r="D105" s="146"/>
      <c r="E105" s="142"/>
    </row>
    <row r="106" spans="2:5" s="18" customFormat="1" x14ac:dyDescent="0.25">
      <c r="B106" s="69"/>
      <c r="D106" s="146"/>
      <c r="E106" s="142"/>
    </row>
    <row r="107" spans="2:5" s="18" customFormat="1" x14ac:dyDescent="0.25">
      <c r="B107" s="69"/>
      <c r="D107" s="146"/>
      <c r="E107" s="142"/>
    </row>
    <row r="108" spans="2:5" s="18" customFormat="1" x14ac:dyDescent="0.25">
      <c r="B108" s="69"/>
      <c r="D108" s="146"/>
      <c r="E108" s="142"/>
    </row>
    <row r="109" spans="2:5" s="18" customFormat="1" x14ac:dyDescent="0.25">
      <c r="B109" s="69"/>
      <c r="D109" s="146"/>
      <c r="E109" s="142"/>
    </row>
    <row r="110" spans="2:5" s="18" customFormat="1" x14ac:dyDescent="0.25">
      <c r="B110" s="69"/>
      <c r="D110" s="146"/>
      <c r="E110" s="142"/>
    </row>
    <row r="111" spans="2:5" s="18" customFormat="1" x14ac:dyDescent="0.25">
      <c r="B111" s="69"/>
      <c r="D111" s="146"/>
      <c r="E111" s="142"/>
    </row>
    <row r="112" spans="2:5" s="18" customFormat="1" x14ac:dyDescent="0.25">
      <c r="B112" s="69"/>
      <c r="D112" s="146"/>
      <c r="E112" s="142"/>
    </row>
    <row r="113" spans="2:26" s="18" customFormat="1" x14ac:dyDescent="0.25">
      <c r="B113" s="69"/>
      <c r="D113" s="146"/>
      <c r="E113" s="142"/>
    </row>
    <row r="114" spans="2:26" s="18" customFormat="1" x14ac:dyDescent="0.25">
      <c r="B114" s="69"/>
      <c r="D114" s="146"/>
      <c r="E114" s="142"/>
    </row>
    <row r="115" spans="2:26" s="18" customFormat="1" x14ac:dyDescent="0.25">
      <c r="B115" s="69"/>
      <c r="D115" s="146"/>
      <c r="E115" s="142"/>
    </row>
    <row r="116" spans="2:26" s="18" customFormat="1" x14ac:dyDescent="0.25">
      <c r="B116" s="69"/>
      <c r="D116" s="146"/>
      <c r="E116" s="142"/>
    </row>
    <row r="117" spans="2:26" s="18" customFormat="1" x14ac:dyDescent="0.25">
      <c r="B117" s="69"/>
      <c r="D117" s="146"/>
      <c r="E117" s="142"/>
    </row>
    <row r="118" spans="2:26" s="18" customFormat="1" x14ac:dyDescent="0.25">
      <c r="B118" s="69"/>
      <c r="D118" s="146"/>
      <c r="E118" s="142"/>
      <c r="Y118" s="5"/>
      <c r="Z118" s="5"/>
    </row>
    <row r="119" spans="2:26" s="18" customFormat="1" x14ac:dyDescent="0.25">
      <c r="B119" s="69"/>
      <c r="D119" s="146"/>
      <c r="E119" s="142"/>
      <c r="Y119" s="5"/>
      <c r="Z119" s="5"/>
    </row>
    <row r="120" spans="2:26" s="18" customFormat="1" x14ac:dyDescent="0.25">
      <c r="D120" s="146"/>
      <c r="E120" s="142"/>
      <c r="Y120" s="5"/>
      <c r="Z120" s="5"/>
    </row>
    <row r="121" spans="2:26" s="18" customFormat="1" x14ac:dyDescent="0.25">
      <c r="D121" s="146"/>
      <c r="E121" s="142"/>
      <c r="Y121" s="5"/>
      <c r="Z121" s="5"/>
    </row>
    <row r="122" spans="2:26" s="18" customFormat="1" x14ac:dyDescent="0.25">
      <c r="D122" s="146"/>
      <c r="E122" s="142"/>
      <c r="Y122" s="5"/>
      <c r="Z122" s="5"/>
    </row>
    <row r="123" spans="2:26" s="18" customFormat="1" x14ac:dyDescent="0.25">
      <c r="D123" s="146"/>
      <c r="E123" s="142"/>
      <c r="Y123" s="5"/>
      <c r="Z123" s="5"/>
    </row>
    <row r="124" spans="2:26" s="18" customFormat="1" x14ac:dyDescent="0.25">
      <c r="D124" s="146"/>
      <c r="E124" s="142"/>
      <c r="Y124" s="5"/>
      <c r="Z124" s="5"/>
    </row>
    <row r="125" spans="2:26" s="18" customFormat="1" x14ac:dyDescent="0.25">
      <c r="D125" s="146"/>
      <c r="E125" s="142"/>
      <c r="Y125" s="5"/>
      <c r="Z125" s="5"/>
    </row>
    <row r="126" spans="2:26" s="18" customFormat="1" x14ac:dyDescent="0.25">
      <c r="D126" s="146"/>
      <c r="E126" s="142"/>
      <c r="Y126" s="5"/>
      <c r="Z126" s="5"/>
    </row>
    <row r="127" spans="2:26" s="18" customFormat="1" x14ac:dyDescent="0.25">
      <c r="D127" s="146"/>
      <c r="E127" s="142"/>
      <c r="Y127" s="5"/>
      <c r="Z127" s="5"/>
    </row>
    <row r="128" spans="2:26" s="18" customFormat="1" x14ac:dyDescent="0.25">
      <c r="D128" s="146"/>
      <c r="E128" s="142"/>
      <c r="Y128" s="5"/>
      <c r="Z128" s="5"/>
    </row>
    <row r="129" spans="15:32" s="18" customFormat="1" x14ac:dyDescent="0.25">
      <c r="Y129" s="5"/>
      <c r="Z129" s="5"/>
    </row>
    <row r="130" spans="15:32" s="18" customFormat="1" x14ac:dyDescent="0.25">
      <c r="Y130" s="5"/>
      <c r="Z130" s="5"/>
    </row>
    <row r="131" spans="15:32" s="18" customFormat="1" x14ac:dyDescent="0.25">
      <c r="Y131" s="5"/>
      <c r="Z131" s="5"/>
    </row>
    <row r="132" spans="15:32" s="18" customFormat="1" x14ac:dyDescent="0.25">
      <c r="Y132" s="5"/>
      <c r="Z132" s="5"/>
    </row>
    <row r="133" spans="15:32" s="18" customFormat="1" x14ac:dyDescent="0.25">
      <c r="Y133" s="5"/>
      <c r="Z133" s="5"/>
    </row>
    <row r="134" spans="15:32" s="18" customFormat="1" x14ac:dyDescent="0.25">
      <c r="Y134" s="5"/>
      <c r="Z134" s="5"/>
    </row>
    <row r="135" spans="15:32" s="30" customFormat="1" x14ac:dyDescent="0.25"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5"/>
      <c r="Z135" s="5"/>
      <c r="AA135" s="18"/>
      <c r="AB135" s="18"/>
      <c r="AC135" s="18"/>
      <c r="AD135" s="18"/>
      <c r="AE135" s="18"/>
      <c r="AF135" s="18"/>
    </row>
    <row r="136" spans="15:32" s="30" customFormat="1" x14ac:dyDescent="0.25"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5"/>
      <c r="Z136" s="5"/>
      <c r="AA136" s="18"/>
      <c r="AB136" s="18"/>
      <c r="AC136" s="18"/>
      <c r="AD136" s="18"/>
      <c r="AE136" s="18"/>
      <c r="AF136" s="18"/>
    </row>
    <row r="137" spans="15:32" s="30" customFormat="1" x14ac:dyDescent="0.25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5"/>
      <c r="Z137" s="5"/>
      <c r="AA137" s="18"/>
      <c r="AB137" s="18"/>
      <c r="AC137" s="18"/>
      <c r="AD137" s="18"/>
      <c r="AE137" s="18"/>
      <c r="AF137" s="18"/>
    </row>
    <row r="138" spans="15:32" s="30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5"/>
      <c r="Z138" s="5"/>
      <c r="AA138" s="18"/>
      <c r="AB138" s="18"/>
      <c r="AC138" s="18"/>
      <c r="AD138" s="18"/>
      <c r="AE138" s="18"/>
      <c r="AF138" s="18"/>
    </row>
    <row r="139" spans="15:32" s="30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5"/>
      <c r="Z139" s="5"/>
      <c r="AA139" s="18"/>
      <c r="AB139" s="18"/>
      <c r="AC139" s="18"/>
      <c r="AD139" s="18"/>
      <c r="AE139" s="18"/>
      <c r="AF139" s="18"/>
    </row>
    <row r="140" spans="15:32" s="30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5"/>
      <c r="Z140" s="5"/>
      <c r="AA140" s="18"/>
      <c r="AB140" s="18"/>
      <c r="AC140" s="18"/>
      <c r="AD140" s="18"/>
      <c r="AE140" s="18"/>
      <c r="AF140" s="18"/>
    </row>
    <row r="141" spans="15:32" s="30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5"/>
      <c r="Z141" s="5"/>
      <c r="AA141" s="18"/>
      <c r="AB141" s="18"/>
      <c r="AC141" s="18"/>
      <c r="AD141" s="18"/>
      <c r="AE141" s="18"/>
      <c r="AF141" s="18"/>
    </row>
    <row r="142" spans="15:32" s="30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5"/>
      <c r="Z142" s="5"/>
      <c r="AA142" s="18"/>
      <c r="AB142" s="18"/>
      <c r="AC142" s="18"/>
      <c r="AD142" s="18"/>
      <c r="AE142" s="18"/>
      <c r="AF142" s="18"/>
    </row>
    <row r="143" spans="15:32" s="30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5"/>
      <c r="Z143" s="5"/>
      <c r="AA143" s="18"/>
      <c r="AB143" s="18"/>
      <c r="AC143" s="18"/>
      <c r="AD143" s="18"/>
      <c r="AE143" s="18"/>
      <c r="AF143" s="18"/>
    </row>
    <row r="144" spans="15:32" s="30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5"/>
      <c r="Z144" s="5"/>
      <c r="AA144" s="18"/>
      <c r="AB144" s="18"/>
      <c r="AC144" s="18"/>
      <c r="AD144" s="18"/>
      <c r="AE144" s="18"/>
      <c r="AF144" s="18"/>
    </row>
    <row r="145" spans="15:32" s="30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5"/>
      <c r="Z145" s="5"/>
      <c r="AA145" s="18"/>
      <c r="AB145" s="18"/>
      <c r="AC145" s="18"/>
      <c r="AD145" s="18"/>
      <c r="AE145" s="18"/>
      <c r="AF145" s="18"/>
    </row>
    <row r="146" spans="15:32" s="30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5"/>
      <c r="Z146" s="5"/>
      <c r="AA146" s="18"/>
      <c r="AB146" s="18"/>
      <c r="AC146" s="18"/>
      <c r="AD146" s="18"/>
      <c r="AE146" s="18"/>
      <c r="AF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6"/>
  <sheetViews>
    <sheetView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60"/>
    <col min="14" max="14" width="11.42578125" style="160" hidden="1" customWidth="1"/>
    <col min="15" max="25" width="11.42578125" style="5"/>
    <col min="26" max="27" width="11.42578125" style="160"/>
    <col min="28" max="28" width="11.42578125" style="113"/>
    <col min="29" max="31" width="11.42578125" style="125"/>
    <col min="32" max="16384" width="11.42578125" style="29"/>
  </cols>
  <sheetData>
    <row r="1" spans="1:16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6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6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6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6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6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6" x14ac:dyDescent="0.25">
      <c r="A7" s="50"/>
      <c r="B7" s="31"/>
      <c r="C7" s="203" t="s">
        <v>196</v>
      </c>
      <c r="D7" s="203"/>
      <c r="E7" s="203"/>
      <c r="F7" s="203"/>
      <c r="G7" s="203"/>
      <c r="H7" s="203"/>
      <c r="I7" s="203"/>
      <c r="J7" s="203"/>
      <c r="K7" s="203"/>
      <c r="L7" s="52"/>
    </row>
    <row r="8" spans="1:16" x14ac:dyDescent="0.25">
      <c r="A8" s="50"/>
      <c r="B8" s="31"/>
      <c r="C8" s="200" t="s">
        <v>195</v>
      </c>
      <c r="D8" s="200"/>
      <c r="E8" s="200"/>
      <c r="F8" s="200"/>
      <c r="G8" s="200"/>
      <c r="H8" s="200"/>
      <c r="I8" s="200"/>
      <c r="J8" s="200"/>
      <c r="K8" s="200"/>
      <c r="L8" s="52"/>
      <c r="P8" s="157"/>
    </row>
    <row r="9" spans="1:16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6" ht="15.75" customHeight="1" x14ac:dyDescent="0.25">
      <c r="A10" s="50"/>
      <c r="B10" s="33"/>
      <c r="C10" s="201" t="s">
        <v>1</v>
      </c>
      <c r="D10" s="201"/>
      <c r="E10" s="201"/>
      <c r="F10" s="201"/>
      <c r="G10" s="201"/>
      <c r="H10" s="201"/>
      <c r="I10" s="204" t="s">
        <v>223</v>
      </c>
      <c r="J10" s="204" t="s">
        <v>225</v>
      </c>
      <c r="K10" s="204" t="s">
        <v>205</v>
      </c>
      <c r="L10" s="52"/>
    </row>
    <row r="11" spans="1:16" x14ac:dyDescent="0.25">
      <c r="A11" s="50"/>
      <c r="B11" s="65" t="s">
        <v>142</v>
      </c>
      <c r="C11" s="171">
        <v>2009</v>
      </c>
      <c r="D11" s="171">
        <v>2010</v>
      </c>
      <c r="E11" s="171">
        <v>2011</v>
      </c>
      <c r="F11" s="171">
        <v>2012</v>
      </c>
      <c r="G11" s="171">
        <v>2013</v>
      </c>
      <c r="H11" s="171">
        <v>2014</v>
      </c>
      <c r="I11" s="204"/>
      <c r="J11" s="204"/>
      <c r="K11" s="204"/>
      <c r="L11" s="52"/>
      <c r="O11" s="1"/>
    </row>
    <row r="12" spans="1:16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6" x14ac:dyDescent="0.25">
      <c r="A13" s="50"/>
      <c r="B13" s="61" t="s">
        <v>143</v>
      </c>
      <c r="C13" s="64">
        <v>2205.4340000000002</v>
      </c>
      <c r="D13" s="64">
        <v>1892.8620000000001</v>
      </c>
      <c r="E13" s="64">
        <v>1757.1849999999999</v>
      </c>
      <c r="F13" s="64">
        <v>1617.5879999999997</v>
      </c>
      <c r="G13" s="64">
        <v>1682.0170000000007</v>
      </c>
      <c r="H13" s="24">
        <v>2232.759</v>
      </c>
      <c r="I13" s="23">
        <v>32.742950873861496</v>
      </c>
      <c r="J13" s="23">
        <v>132.7429508738615</v>
      </c>
      <c r="K13" s="23">
        <v>3.9830290531335022</v>
      </c>
      <c r="L13" s="52"/>
      <c r="N13" s="160">
        <v>1</v>
      </c>
    </row>
    <row r="14" spans="1:16" x14ac:dyDescent="0.25">
      <c r="A14" s="50"/>
      <c r="B14" s="61" t="s">
        <v>144</v>
      </c>
      <c r="C14" s="64">
        <v>2078.9560000000001</v>
      </c>
      <c r="D14" s="64">
        <v>2001.0600000000004</v>
      </c>
      <c r="E14" s="64">
        <v>1856.0689999999995</v>
      </c>
      <c r="F14" s="64">
        <v>1488.1480000000001</v>
      </c>
      <c r="G14" s="64">
        <v>1871.7460000000001</v>
      </c>
      <c r="H14" s="66"/>
      <c r="I14" s="64" t="s">
        <v>125</v>
      </c>
      <c r="J14" s="64" t="s">
        <v>125</v>
      </c>
      <c r="K14" s="64" t="s">
        <v>125</v>
      </c>
      <c r="L14" s="52"/>
      <c r="N14" s="160">
        <v>1</v>
      </c>
    </row>
    <row r="15" spans="1:16" x14ac:dyDescent="0.25">
      <c r="A15" s="50"/>
      <c r="B15" s="61" t="s">
        <v>145</v>
      </c>
      <c r="C15" s="64">
        <v>2049.8180000000002</v>
      </c>
      <c r="D15" s="64">
        <v>1959.4169999999995</v>
      </c>
      <c r="E15" s="64">
        <v>1839.1589999999997</v>
      </c>
      <c r="F15" s="64">
        <v>1503.6119999999992</v>
      </c>
      <c r="G15" s="64">
        <v>2114.4430000000002</v>
      </c>
      <c r="H15" s="66"/>
      <c r="I15" s="64" t="s">
        <v>125</v>
      </c>
      <c r="J15" s="64" t="s">
        <v>125</v>
      </c>
      <c r="K15" s="64" t="s">
        <v>125</v>
      </c>
      <c r="L15" s="52"/>
      <c r="N15" s="160" t="s">
        <v>125</v>
      </c>
    </row>
    <row r="16" spans="1:16" x14ac:dyDescent="0.25">
      <c r="A16" s="50"/>
      <c r="B16" s="61" t="s">
        <v>146</v>
      </c>
      <c r="C16" s="64">
        <v>1838.0160000000001</v>
      </c>
      <c r="D16" s="64">
        <v>1795.8739999999998</v>
      </c>
      <c r="E16" s="64">
        <v>1537.8159999999998</v>
      </c>
      <c r="F16" s="64">
        <v>1763.8879999999999</v>
      </c>
      <c r="G16" s="64">
        <v>2058.4969999999994</v>
      </c>
      <c r="H16" s="66"/>
      <c r="I16" s="64" t="s">
        <v>125</v>
      </c>
      <c r="J16" s="64" t="s">
        <v>125</v>
      </c>
      <c r="K16" s="64" t="s">
        <v>125</v>
      </c>
      <c r="L16" s="52"/>
      <c r="N16" s="160" t="s">
        <v>125</v>
      </c>
    </row>
    <row r="17" spans="1:31" ht="12" customHeight="1" x14ac:dyDescent="0.25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1" ht="18.75" customHeight="1" x14ac:dyDescent="0.25">
      <c r="A18" s="50"/>
      <c r="B18" s="65" t="s">
        <v>17</v>
      </c>
      <c r="C18" s="66">
        <v>2205.4340000000002</v>
      </c>
      <c r="D18" s="66">
        <v>1892.8620000000001</v>
      </c>
      <c r="E18" s="66">
        <v>1757.1849999999999</v>
      </c>
      <c r="F18" s="66">
        <v>1617.5879999999997</v>
      </c>
      <c r="G18" s="66">
        <v>1682.0170000000007</v>
      </c>
      <c r="H18" s="24">
        <v>2232.759</v>
      </c>
      <c r="I18" s="60">
        <v>32.742950873861496</v>
      </c>
      <c r="J18" s="24">
        <v>132.7429508738615</v>
      </c>
      <c r="K18" s="24">
        <v>3.9830290531335022</v>
      </c>
      <c r="L18" s="52"/>
    </row>
    <row r="19" spans="1:31" ht="18.75" customHeight="1" x14ac:dyDescent="0.25">
      <c r="A19" s="50"/>
      <c r="B19" s="65" t="s">
        <v>16</v>
      </c>
      <c r="C19" s="66"/>
      <c r="D19" s="66">
        <v>-14.172811337813783</v>
      </c>
      <c r="E19" s="66">
        <v>-7.1678231165293704</v>
      </c>
      <c r="F19" s="66">
        <v>-7.9443541801233364</v>
      </c>
      <c r="G19" s="66">
        <v>3.9830290531335022</v>
      </c>
      <c r="H19" s="24">
        <v>32.742950873861496</v>
      </c>
      <c r="I19" s="39"/>
      <c r="J19" s="39"/>
      <c r="K19" s="39"/>
      <c r="L19" s="52"/>
    </row>
    <row r="20" spans="1:31" ht="12" customHeight="1" x14ac:dyDescent="0.25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1" ht="14.25" customHeight="1" x14ac:dyDescent="0.25">
      <c r="A21" s="50"/>
      <c r="B21" s="35"/>
      <c r="C21" s="36"/>
      <c r="D21" s="36"/>
      <c r="E21" s="36"/>
      <c r="F21" s="129"/>
      <c r="G21" s="128"/>
      <c r="H21" s="36"/>
      <c r="I21" s="37"/>
      <c r="J21" s="37"/>
      <c r="K21" s="37"/>
      <c r="L21" s="52"/>
    </row>
    <row r="22" spans="1:31" s="45" customFormat="1" x14ac:dyDescent="0.25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160"/>
      <c r="N22" s="160" t="s">
        <v>125</v>
      </c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164"/>
      <c r="AA22" s="164"/>
      <c r="AB22" s="154"/>
      <c r="AC22" s="131"/>
      <c r="AD22" s="131"/>
      <c r="AE22" s="131"/>
    </row>
    <row r="23" spans="1:31" s="45" customFormat="1" x14ac:dyDescent="0.25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160"/>
      <c r="N23" s="160" t="s">
        <v>125</v>
      </c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164"/>
      <c r="AA23" s="164"/>
      <c r="AB23" s="154"/>
      <c r="AC23" s="131"/>
      <c r="AD23" s="131"/>
      <c r="AE23" s="131"/>
    </row>
    <row r="24" spans="1:31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60"/>
      <c r="N24" s="160" t="s">
        <v>125</v>
      </c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164"/>
      <c r="AA24" s="164"/>
      <c r="AB24" s="154"/>
      <c r="AC24" s="131"/>
      <c r="AD24" s="131"/>
      <c r="AE24" s="131"/>
    </row>
    <row r="25" spans="1:31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60"/>
      <c r="N25" s="160" t="s">
        <v>125</v>
      </c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164"/>
      <c r="AA25" s="164"/>
      <c r="AB25" s="154"/>
      <c r="AC25" s="131"/>
      <c r="AD25" s="131"/>
      <c r="AE25" s="131"/>
    </row>
    <row r="26" spans="1:31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60"/>
      <c r="N26" s="160" t="s">
        <v>125</v>
      </c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164"/>
      <c r="AA26" s="164"/>
      <c r="AB26" s="154"/>
      <c r="AC26" s="131"/>
      <c r="AD26" s="131"/>
      <c r="AE26" s="131"/>
    </row>
    <row r="27" spans="1:31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60"/>
      <c r="N27" s="160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164"/>
      <c r="AA27" s="164"/>
      <c r="AB27" s="154"/>
      <c r="AC27" s="131"/>
      <c r="AD27" s="131"/>
      <c r="AE27" s="131"/>
    </row>
    <row r="28" spans="1:31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60"/>
      <c r="N28" s="160" t="s">
        <v>125</v>
      </c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164"/>
      <c r="AA28" s="164"/>
      <c r="AB28" s="154"/>
      <c r="AC28" s="131"/>
      <c r="AD28" s="131"/>
      <c r="AE28" s="131"/>
    </row>
    <row r="29" spans="1:31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60"/>
      <c r="N29" s="160" t="s">
        <v>125</v>
      </c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164"/>
      <c r="AA29" s="164"/>
      <c r="AB29" s="154"/>
      <c r="AC29" s="131"/>
      <c r="AD29" s="131"/>
      <c r="AE29" s="131"/>
    </row>
    <row r="30" spans="1:31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60"/>
      <c r="N30" s="160" t="s">
        <v>125</v>
      </c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164"/>
      <c r="AA30" s="164"/>
      <c r="AB30" s="154"/>
      <c r="AC30" s="131"/>
      <c r="AD30" s="131"/>
      <c r="AE30" s="131"/>
    </row>
    <row r="31" spans="1:31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60"/>
      <c r="N31" s="160" t="s">
        <v>125</v>
      </c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164"/>
      <c r="AA31" s="164"/>
      <c r="AB31" s="154"/>
      <c r="AC31" s="131"/>
      <c r="AD31" s="131"/>
      <c r="AE31" s="131"/>
    </row>
    <row r="32" spans="1:31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60"/>
      <c r="N32" s="160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164"/>
      <c r="AA32" s="164"/>
      <c r="AB32" s="154"/>
      <c r="AC32" s="131"/>
      <c r="AD32" s="131"/>
      <c r="AE32" s="131"/>
    </row>
    <row r="33" spans="1:31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60"/>
      <c r="N33" s="160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164"/>
      <c r="AA33" s="164"/>
      <c r="AB33" s="154"/>
      <c r="AC33" s="131"/>
      <c r="AD33" s="131"/>
      <c r="AE33" s="131"/>
    </row>
    <row r="34" spans="1:31" s="45" customFormat="1" x14ac:dyDescent="0.25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160"/>
      <c r="N34" s="160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164"/>
      <c r="AA34" s="164"/>
      <c r="AB34" s="154"/>
      <c r="AC34" s="131"/>
      <c r="AD34" s="131"/>
      <c r="AE34" s="131"/>
    </row>
    <row r="35" spans="1:31" x14ac:dyDescent="0.25">
      <c r="A35" s="54"/>
      <c r="B35" s="68" t="s">
        <v>170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1" s="5" customFormat="1" x14ac:dyDescent="0.25"/>
    <row r="37" spans="1:31" s="18" customFormat="1" x14ac:dyDescent="0.25"/>
    <row r="38" spans="1:31" s="18" customFormat="1" x14ac:dyDescent="0.25">
      <c r="B38" s="18" t="s">
        <v>38</v>
      </c>
    </row>
    <row r="39" spans="1:31" s="18" customFormat="1" x14ac:dyDescent="0.25">
      <c r="B39" s="151">
        <v>3645707</v>
      </c>
      <c r="C39" s="175"/>
      <c r="D39" s="175"/>
    </row>
    <row r="40" spans="1:31" s="18" customFormat="1" x14ac:dyDescent="0.25">
      <c r="B40" s="151">
        <v>4912438</v>
      </c>
      <c r="C40" s="175"/>
      <c r="D40" s="175"/>
    </row>
    <row r="41" spans="1:31" s="18" customFormat="1" x14ac:dyDescent="0.25">
      <c r="B41" s="151">
        <v>5208541</v>
      </c>
      <c r="C41" s="175"/>
      <c r="D41" s="175"/>
    </row>
    <row r="42" spans="1:31" s="18" customFormat="1" x14ac:dyDescent="0.25">
      <c r="B42" s="151">
        <v>5650949</v>
      </c>
      <c r="C42" s="176" t="s">
        <v>148</v>
      </c>
      <c r="D42" s="175">
        <v>4854.4087499999996</v>
      </c>
    </row>
    <row r="43" spans="1:31" s="18" customFormat="1" x14ac:dyDescent="0.25">
      <c r="B43" s="151">
        <v>5894000</v>
      </c>
      <c r="C43" s="176" t="s">
        <v>149</v>
      </c>
      <c r="D43" s="175">
        <v>5416.482</v>
      </c>
    </row>
    <row r="44" spans="1:31" s="18" customFormat="1" x14ac:dyDescent="0.25">
      <c r="B44" s="151">
        <v>6089620</v>
      </c>
      <c r="C44" s="176" t="s">
        <v>150</v>
      </c>
      <c r="D44" s="175">
        <v>5710.7775000000001</v>
      </c>
    </row>
    <row r="45" spans="1:31" s="18" customFormat="1" x14ac:dyDescent="0.25">
      <c r="B45" s="151">
        <v>5982517</v>
      </c>
      <c r="C45" s="176" t="s">
        <v>151</v>
      </c>
      <c r="D45" s="175">
        <v>5904.2714999999998</v>
      </c>
    </row>
    <row r="46" spans="1:31" s="18" customFormat="1" x14ac:dyDescent="0.25">
      <c r="B46" s="151">
        <v>5915726</v>
      </c>
      <c r="C46" s="176" t="s">
        <v>152</v>
      </c>
      <c r="D46" s="175">
        <v>5970.4657500000003</v>
      </c>
    </row>
    <row r="47" spans="1:31" s="18" customFormat="1" x14ac:dyDescent="0.25">
      <c r="B47" s="151">
        <v>5986072</v>
      </c>
      <c r="C47" s="176" t="s">
        <v>153</v>
      </c>
      <c r="D47" s="175">
        <v>5993.4837500000003</v>
      </c>
    </row>
    <row r="48" spans="1:31" s="18" customFormat="1" x14ac:dyDescent="0.25">
      <c r="B48" s="151">
        <v>5388532</v>
      </c>
      <c r="C48" s="176" t="s">
        <v>154</v>
      </c>
      <c r="D48" s="175">
        <v>5818.2117500000004</v>
      </c>
    </row>
    <row r="49" spans="2:5" s="18" customFormat="1" x14ac:dyDescent="0.25">
      <c r="B49" s="151">
        <v>5358465</v>
      </c>
      <c r="C49" s="176" t="s">
        <v>155</v>
      </c>
      <c r="D49" s="175">
        <v>5662.1987499999996</v>
      </c>
    </row>
    <row r="50" spans="2:5" s="18" customFormat="1" x14ac:dyDescent="0.25">
      <c r="B50" s="151">
        <v>4363543</v>
      </c>
      <c r="C50" s="176" t="s">
        <v>156</v>
      </c>
      <c r="D50" s="175">
        <v>5274.1530000000002</v>
      </c>
      <c r="E50" s="142"/>
    </row>
    <row r="51" spans="2:5" s="18" customFormat="1" x14ac:dyDescent="0.25">
      <c r="B51" s="151">
        <v>4664359</v>
      </c>
      <c r="C51" s="176" t="s">
        <v>157</v>
      </c>
      <c r="D51" s="175">
        <v>4943.7247500000003</v>
      </c>
      <c r="E51" s="142"/>
    </row>
    <row r="52" spans="2:5" s="18" customFormat="1" x14ac:dyDescent="0.25">
      <c r="B52" s="151">
        <v>4725694</v>
      </c>
      <c r="C52" s="176" t="s">
        <v>158</v>
      </c>
      <c r="D52" s="175">
        <v>4778.0152500000004</v>
      </c>
      <c r="E52" s="142"/>
    </row>
    <row r="53" spans="2:5" s="18" customFormat="1" x14ac:dyDescent="0.25">
      <c r="B53" s="151">
        <v>5108359</v>
      </c>
      <c r="C53" s="176" t="s">
        <v>159</v>
      </c>
      <c r="D53" s="175">
        <v>4715.4887500000004</v>
      </c>
      <c r="E53" s="142"/>
    </row>
    <row r="54" spans="2:5" s="18" customFormat="1" x14ac:dyDescent="0.25">
      <c r="B54" s="151">
        <v>4917857</v>
      </c>
      <c r="C54" s="176" t="s">
        <v>160</v>
      </c>
      <c r="D54" s="175">
        <v>4854.0672500000001</v>
      </c>
      <c r="E54" s="142"/>
    </row>
    <row r="55" spans="2:5" s="18" customFormat="1" x14ac:dyDescent="0.25">
      <c r="B55" s="151">
        <v>4970736</v>
      </c>
      <c r="C55" s="176" t="s">
        <v>161</v>
      </c>
      <c r="D55" s="175">
        <v>4930.6615000000002</v>
      </c>
      <c r="E55" s="142"/>
    </row>
    <row r="56" spans="2:5" s="18" customFormat="1" x14ac:dyDescent="0.25">
      <c r="B56" s="151">
        <v>4738327</v>
      </c>
      <c r="C56" s="176" t="s">
        <v>162</v>
      </c>
      <c r="D56" s="175">
        <v>4933.8197499999997</v>
      </c>
      <c r="E56" s="142"/>
    </row>
    <row r="57" spans="2:5" s="18" customFormat="1" x14ac:dyDescent="0.25">
      <c r="B57" s="151">
        <v>5105143</v>
      </c>
      <c r="C57" s="176" t="s">
        <v>163</v>
      </c>
      <c r="D57" s="175">
        <v>4933.0157499999996</v>
      </c>
      <c r="E57" s="142"/>
    </row>
    <row r="58" spans="2:5" s="18" customFormat="1" x14ac:dyDescent="0.25">
      <c r="B58" s="151">
        <v>5124025</v>
      </c>
      <c r="C58" s="176" t="s">
        <v>164</v>
      </c>
      <c r="D58" s="175">
        <v>4984.5577499999999</v>
      </c>
      <c r="E58" s="142"/>
    </row>
    <row r="59" spans="2:5" s="18" customFormat="1" x14ac:dyDescent="0.25">
      <c r="B59" s="151">
        <v>5248986</v>
      </c>
      <c r="C59" s="176" t="s">
        <v>165</v>
      </c>
      <c r="D59" s="175">
        <v>5054.1202499999999</v>
      </c>
      <c r="E59" s="142"/>
    </row>
    <row r="60" spans="2:5" s="18" customFormat="1" x14ac:dyDescent="0.25">
      <c r="B60" s="151">
        <v>5355600</v>
      </c>
      <c r="C60" s="176" t="s">
        <v>166</v>
      </c>
      <c r="D60" s="175">
        <v>5208.4385000000002</v>
      </c>
      <c r="E60" s="142"/>
    </row>
    <row r="61" spans="2:5" s="18" customFormat="1" x14ac:dyDescent="0.25">
      <c r="B61" s="151">
        <v>5257506</v>
      </c>
      <c r="C61" s="176" t="s">
        <v>183</v>
      </c>
      <c r="D61" s="175">
        <v>5246.5292499999996</v>
      </c>
      <c r="E61" s="142"/>
    </row>
    <row r="62" spans="2:5" s="18" customFormat="1" x14ac:dyDescent="0.25">
      <c r="B62" s="151">
        <v>5300603</v>
      </c>
      <c r="C62" s="176" t="s">
        <v>203</v>
      </c>
      <c r="D62" s="175">
        <v>5290.6737499999999</v>
      </c>
      <c r="E62" s="142"/>
    </row>
    <row r="63" spans="2:5" s="18" customFormat="1" x14ac:dyDescent="0.25">
      <c r="B63" s="151">
        <v>5138181</v>
      </c>
      <c r="C63" s="176" t="s">
        <v>213</v>
      </c>
      <c r="D63" s="175">
        <v>5262.9724999999999</v>
      </c>
      <c r="E63" s="142"/>
    </row>
    <row r="64" spans="2:5" s="18" customFormat="1" x14ac:dyDescent="0.25">
      <c r="B64" s="151">
        <v>4932180</v>
      </c>
      <c r="C64" s="176" t="s">
        <v>215</v>
      </c>
      <c r="D64" s="175">
        <v>5157.1175000000003</v>
      </c>
      <c r="E64" s="142"/>
    </row>
    <row r="65" spans="2:5" s="18" customFormat="1" x14ac:dyDescent="0.25">
      <c r="B65" s="151">
        <v>5124509</v>
      </c>
      <c r="C65" s="176" t="s">
        <v>216</v>
      </c>
      <c r="D65" s="175">
        <v>5123.8682500000004</v>
      </c>
      <c r="E65" s="142"/>
    </row>
    <row r="66" spans="2:5" s="18" customFormat="1" x14ac:dyDescent="0.25">
      <c r="B66" s="151">
        <v>5186340</v>
      </c>
      <c r="C66" s="176" t="s">
        <v>220</v>
      </c>
      <c r="D66" s="175">
        <v>5095.3024999999998</v>
      </c>
      <c r="E66" s="142"/>
    </row>
    <row r="67" spans="2:5" s="18" customFormat="1" x14ac:dyDescent="0.25">
      <c r="B67" s="151">
        <v>5775647</v>
      </c>
      <c r="C67" s="176" t="s">
        <v>213</v>
      </c>
      <c r="D67" s="175">
        <v>5254.6689999999999</v>
      </c>
      <c r="E67" s="142"/>
    </row>
    <row r="68" spans="2:5" s="18" customFormat="1" x14ac:dyDescent="0.25">
      <c r="B68" s="69"/>
      <c r="D68" s="146"/>
      <c r="E68" s="142"/>
    </row>
    <row r="69" spans="2:5" s="18" customFormat="1" x14ac:dyDescent="0.25">
      <c r="B69" s="69"/>
      <c r="D69" s="146"/>
      <c r="E69" s="142"/>
    </row>
    <row r="70" spans="2:5" s="18" customFormat="1" x14ac:dyDescent="0.25">
      <c r="B70" s="69"/>
      <c r="D70" s="146"/>
      <c r="E70" s="142"/>
    </row>
    <row r="71" spans="2:5" s="18" customFormat="1" x14ac:dyDescent="0.25">
      <c r="B71" s="69"/>
      <c r="D71" s="146"/>
      <c r="E71" s="142"/>
    </row>
    <row r="72" spans="2:5" s="18" customFormat="1" x14ac:dyDescent="0.25">
      <c r="B72" s="69"/>
      <c r="D72" s="146"/>
      <c r="E72" s="142"/>
    </row>
    <row r="73" spans="2:5" s="18" customFormat="1" x14ac:dyDescent="0.25">
      <c r="B73" s="69"/>
      <c r="D73" s="146"/>
      <c r="E73" s="142"/>
    </row>
    <row r="74" spans="2:5" s="18" customFormat="1" x14ac:dyDescent="0.25">
      <c r="B74" s="69"/>
      <c r="D74" s="146"/>
      <c r="E74" s="142"/>
    </row>
    <row r="75" spans="2:5" s="18" customFormat="1" x14ac:dyDescent="0.25">
      <c r="B75" s="69"/>
      <c r="D75" s="146"/>
      <c r="E75" s="142"/>
    </row>
    <row r="76" spans="2:5" s="18" customFormat="1" x14ac:dyDescent="0.25">
      <c r="B76" s="69"/>
      <c r="D76" s="146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5" s="18" customFormat="1" x14ac:dyDescent="0.25">
      <c r="B81" s="69"/>
      <c r="D81" s="146"/>
      <c r="E81" s="142"/>
    </row>
    <row r="82" spans="2:5" s="18" customFormat="1" x14ac:dyDescent="0.25">
      <c r="B82" s="69"/>
      <c r="D82" s="146"/>
      <c r="E82" s="142"/>
    </row>
    <row r="83" spans="2:5" s="18" customFormat="1" x14ac:dyDescent="0.25">
      <c r="B83" s="69"/>
      <c r="D83" s="146"/>
      <c r="E83" s="142"/>
    </row>
    <row r="84" spans="2:5" s="18" customFormat="1" x14ac:dyDescent="0.25">
      <c r="B84" s="69"/>
      <c r="D84" s="146"/>
      <c r="E84" s="142"/>
    </row>
    <row r="85" spans="2:5" s="18" customFormat="1" x14ac:dyDescent="0.25">
      <c r="B85" s="69"/>
      <c r="D85" s="146"/>
      <c r="E85" s="142"/>
    </row>
    <row r="86" spans="2:5" s="18" customFormat="1" x14ac:dyDescent="0.25">
      <c r="B86" s="69"/>
      <c r="D86" s="146"/>
      <c r="E86" s="142"/>
    </row>
    <row r="87" spans="2:5" s="18" customFormat="1" x14ac:dyDescent="0.25">
      <c r="B87" s="69"/>
      <c r="D87" s="146"/>
      <c r="E87" s="142"/>
    </row>
    <row r="88" spans="2:5" s="18" customFormat="1" x14ac:dyDescent="0.25">
      <c r="B88" s="69"/>
      <c r="D88" s="146"/>
      <c r="E88" s="142"/>
    </row>
    <row r="89" spans="2:5" s="18" customFormat="1" x14ac:dyDescent="0.25">
      <c r="B89" s="69"/>
      <c r="D89" s="146"/>
      <c r="E89" s="142"/>
    </row>
    <row r="90" spans="2:5" s="18" customFormat="1" x14ac:dyDescent="0.25">
      <c r="B90" s="69"/>
      <c r="D90" s="146"/>
      <c r="E90" s="142"/>
    </row>
    <row r="91" spans="2:5" s="18" customFormat="1" x14ac:dyDescent="0.25">
      <c r="B91" s="69"/>
      <c r="D91" s="146"/>
      <c r="E91" s="142"/>
    </row>
    <row r="92" spans="2:5" s="18" customFormat="1" x14ac:dyDescent="0.25">
      <c r="B92" s="69"/>
      <c r="D92" s="146"/>
      <c r="E92" s="142"/>
    </row>
    <row r="93" spans="2:5" s="18" customFormat="1" x14ac:dyDescent="0.25">
      <c r="B93" s="69"/>
      <c r="D93" s="146"/>
      <c r="E93" s="142"/>
    </row>
    <row r="94" spans="2:5" s="18" customFormat="1" x14ac:dyDescent="0.25">
      <c r="B94" s="69"/>
      <c r="D94" s="146"/>
      <c r="E94" s="142"/>
    </row>
    <row r="95" spans="2:5" s="18" customFormat="1" x14ac:dyDescent="0.25">
      <c r="B95" s="69"/>
      <c r="D95" s="146"/>
      <c r="E95" s="142"/>
    </row>
    <row r="96" spans="2:5" s="18" customFormat="1" x14ac:dyDescent="0.25">
      <c r="B96" s="69"/>
      <c r="D96" s="146"/>
      <c r="E96" s="142"/>
    </row>
    <row r="97" spans="2:5" s="18" customFormat="1" x14ac:dyDescent="0.25">
      <c r="B97" s="69"/>
      <c r="D97" s="146"/>
      <c r="E97" s="142"/>
    </row>
    <row r="98" spans="2:5" s="18" customFormat="1" x14ac:dyDescent="0.25">
      <c r="B98" s="69"/>
      <c r="D98" s="146"/>
      <c r="E98" s="142"/>
    </row>
    <row r="99" spans="2:5" s="18" customFormat="1" x14ac:dyDescent="0.25">
      <c r="B99" s="69"/>
      <c r="D99" s="146"/>
      <c r="E99" s="142"/>
    </row>
    <row r="100" spans="2:5" s="18" customFormat="1" x14ac:dyDescent="0.25">
      <c r="B100" s="69"/>
      <c r="D100" s="146"/>
      <c r="E100" s="142"/>
    </row>
    <row r="101" spans="2:5" s="18" customFormat="1" x14ac:dyDescent="0.25">
      <c r="B101" s="69"/>
      <c r="D101" s="146"/>
      <c r="E101" s="142"/>
    </row>
    <row r="102" spans="2:5" s="18" customFormat="1" x14ac:dyDescent="0.25">
      <c r="B102" s="69"/>
      <c r="D102" s="146"/>
      <c r="E102" s="142"/>
    </row>
    <row r="103" spans="2:5" s="18" customFormat="1" x14ac:dyDescent="0.25">
      <c r="B103" s="69"/>
      <c r="D103" s="146"/>
      <c r="E103" s="142"/>
    </row>
    <row r="104" spans="2:5" s="18" customFormat="1" x14ac:dyDescent="0.25">
      <c r="B104" s="69"/>
      <c r="D104" s="146"/>
      <c r="E104" s="142"/>
    </row>
    <row r="105" spans="2:5" s="18" customFormat="1" x14ac:dyDescent="0.25">
      <c r="B105" s="69"/>
      <c r="D105" s="146"/>
      <c r="E105" s="142"/>
    </row>
    <row r="106" spans="2:5" s="18" customFormat="1" x14ac:dyDescent="0.25">
      <c r="B106" s="69"/>
      <c r="D106" s="146"/>
      <c r="E106" s="142"/>
    </row>
    <row r="107" spans="2:5" s="18" customFormat="1" x14ac:dyDescent="0.25">
      <c r="B107" s="69"/>
      <c r="D107" s="146"/>
      <c r="E107" s="142"/>
    </row>
    <row r="108" spans="2:5" s="18" customFormat="1" x14ac:dyDescent="0.25">
      <c r="B108" s="69"/>
      <c r="D108" s="146"/>
      <c r="E108" s="142"/>
    </row>
    <row r="109" spans="2:5" s="18" customFormat="1" x14ac:dyDescent="0.25">
      <c r="B109" s="69"/>
      <c r="D109" s="146"/>
      <c r="E109" s="142"/>
    </row>
    <row r="110" spans="2:5" s="18" customFormat="1" x14ac:dyDescent="0.25">
      <c r="B110" s="69"/>
      <c r="D110" s="146"/>
      <c r="E110" s="142"/>
    </row>
    <row r="111" spans="2:5" s="18" customFormat="1" x14ac:dyDescent="0.25">
      <c r="B111" s="69"/>
      <c r="D111" s="146"/>
      <c r="E111" s="142"/>
    </row>
    <row r="112" spans="2:5" s="18" customFormat="1" x14ac:dyDescent="0.25">
      <c r="B112" s="69"/>
      <c r="D112" s="146"/>
      <c r="E112" s="142"/>
    </row>
    <row r="113" spans="2:31" s="18" customFormat="1" x14ac:dyDescent="0.25">
      <c r="B113" s="69"/>
      <c r="D113" s="146"/>
      <c r="E113" s="142"/>
    </row>
    <row r="114" spans="2:31" s="18" customFormat="1" x14ac:dyDescent="0.25">
      <c r="B114" s="69"/>
      <c r="D114" s="146"/>
      <c r="E114" s="142"/>
    </row>
    <row r="115" spans="2:31" s="18" customFormat="1" x14ac:dyDescent="0.25">
      <c r="B115" s="69"/>
      <c r="D115" s="146"/>
      <c r="E115" s="142"/>
    </row>
    <row r="116" spans="2:31" s="18" customFormat="1" x14ac:dyDescent="0.25">
      <c r="B116" s="69"/>
      <c r="D116" s="146"/>
      <c r="E116" s="142"/>
    </row>
    <row r="117" spans="2:31" s="18" customFormat="1" x14ac:dyDescent="0.25">
      <c r="B117" s="69"/>
      <c r="D117" s="146"/>
      <c r="E117" s="142"/>
    </row>
    <row r="118" spans="2:31" s="18" customFormat="1" x14ac:dyDescent="0.25">
      <c r="B118" s="69"/>
      <c r="D118" s="146"/>
      <c r="E118" s="142"/>
    </row>
    <row r="119" spans="2:31" s="111" customFormat="1" x14ac:dyDescent="0.25">
      <c r="B119" s="112"/>
      <c r="D119" s="114"/>
      <c r="E119" s="11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C119" s="130"/>
      <c r="AD119" s="130"/>
      <c r="AE119" s="130"/>
    </row>
    <row r="120" spans="2:31" s="111" customFormat="1" x14ac:dyDescent="0.25">
      <c r="D120" s="114"/>
      <c r="E120" s="11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C120" s="130"/>
      <c r="AD120" s="130"/>
      <c r="AE120" s="130"/>
    </row>
    <row r="121" spans="2:31" s="111" customFormat="1" x14ac:dyDescent="0.25">
      <c r="D121" s="114"/>
      <c r="E121" s="11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C121" s="130"/>
      <c r="AD121" s="130"/>
      <c r="AE121" s="130"/>
    </row>
    <row r="122" spans="2:31" s="111" customFormat="1" x14ac:dyDescent="0.25">
      <c r="D122" s="114"/>
      <c r="E122" s="11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C122" s="130"/>
      <c r="AD122" s="130"/>
      <c r="AE122" s="130"/>
    </row>
    <row r="123" spans="2:31" s="111" customFormat="1" x14ac:dyDescent="0.25">
      <c r="D123" s="114"/>
      <c r="E123" s="11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C123" s="130"/>
      <c r="AD123" s="130"/>
      <c r="AE123" s="130"/>
    </row>
    <row r="124" spans="2:31" s="111" customFormat="1" x14ac:dyDescent="0.25">
      <c r="D124" s="114"/>
      <c r="E124" s="11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C124" s="130"/>
      <c r="AD124" s="130"/>
      <c r="AE124" s="130"/>
    </row>
    <row r="125" spans="2:31" s="111" customFormat="1" x14ac:dyDescent="0.25">
      <c r="D125" s="114"/>
      <c r="E125" s="11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C125" s="130"/>
      <c r="AD125" s="130"/>
      <c r="AE125" s="130"/>
    </row>
    <row r="126" spans="2:31" s="111" customFormat="1" x14ac:dyDescent="0.25">
      <c r="D126" s="114"/>
      <c r="E126" s="11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C126" s="130"/>
      <c r="AD126" s="130"/>
      <c r="AE126" s="130"/>
    </row>
    <row r="127" spans="2:31" s="111" customFormat="1" x14ac:dyDescent="0.25">
      <c r="D127" s="114"/>
      <c r="E127" s="11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C127" s="130"/>
      <c r="AD127" s="130"/>
      <c r="AE127" s="130"/>
    </row>
    <row r="128" spans="2:31" s="111" customFormat="1" x14ac:dyDescent="0.25">
      <c r="D128" s="114"/>
      <c r="E128" s="11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C128" s="130"/>
      <c r="AD128" s="130"/>
      <c r="AE128" s="130"/>
    </row>
    <row r="129" spans="13:31" s="111" customFormat="1" x14ac:dyDescent="0.25"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C129" s="130"/>
      <c r="AD129" s="130"/>
      <c r="AE129" s="130"/>
    </row>
    <row r="130" spans="13:31" s="111" customFormat="1" x14ac:dyDescent="0.25"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C130" s="130"/>
      <c r="AD130" s="130"/>
      <c r="AE130" s="130"/>
    </row>
    <row r="131" spans="13:31" s="18" customFormat="1" x14ac:dyDescent="0.25"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111"/>
      <c r="AC131" s="130"/>
      <c r="AD131" s="130"/>
      <c r="AE131" s="130"/>
    </row>
    <row r="132" spans="13:31" s="18" customFormat="1" x14ac:dyDescent="0.25"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111"/>
      <c r="AC132" s="130"/>
      <c r="AD132" s="130"/>
      <c r="AE132" s="130"/>
    </row>
    <row r="133" spans="13:31" s="18" customFormat="1" x14ac:dyDescent="0.25"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111"/>
      <c r="AC133" s="130"/>
      <c r="AD133" s="130"/>
      <c r="AE133" s="130"/>
    </row>
    <row r="134" spans="13:31" s="18" customFormat="1" x14ac:dyDescent="0.25"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111"/>
      <c r="AC134" s="130"/>
      <c r="AD134" s="130"/>
      <c r="AE134" s="130"/>
    </row>
    <row r="135" spans="13:31" s="30" customFormat="1" x14ac:dyDescent="0.25">
      <c r="M135" s="160"/>
      <c r="N135" s="160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160"/>
      <c r="AA135" s="160"/>
      <c r="AB135" s="113"/>
      <c r="AC135" s="125"/>
      <c r="AD135" s="125"/>
      <c r="AE135" s="125"/>
    </row>
    <row r="136" spans="13:31" s="30" customFormat="1" x14ac:dyDescent="0.25">
      <c r="M136" s="160"/>
      <c r="N136" s="160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160"/>
      <c r="AA136" s="160"/>
      <c r="AB136" s="113"/>
      <c r="AC136" s="125"/>
      <c r="AD136" s="125"/>
      <c r="AE136" s="125"/>
    </row>
    <row r="137" spans="13:31" s="30" customFormat="1" x14ac:dyDescent="0.25">
      <c r="M137" s="160"/>
      <c r="N137" s="160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160"/>
      <c r="AA137" s="160"/>
      <c r="AB137" s="113"/>
      <c r="AC137" s="125"/>
      <c r="AD137" s="125"/>
      <c r="AE137" s="125"/>
    </row>
    <row r="138" spans="13:31" s="30" customFormat="1" x14ac:dyDescent="0.25">
      <c r="M138" s="160"/>
      <c r="N138" s="160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160"/>
      <c r="AA138" s="160"/>
      <c r="AB138" s="113"/>
      <c r="AC138" s="125"/>
      <c r="AD138" s="125"/>
      <c r="AE138" s="125"/>
    </row>
    <row r="139" spans="13:31" s="30" customFormat="1" x14ac:dyDescent="0.25">
      <c r="M139" s="160"/>
      <c r="N139" s="160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160"/>
      <c r="AA139" s="160"/>
      <c r="AB139" s="113"/>
      <c r="AC139" s="125"/>
      <c r="AD139" s="125"/>
      <c r="AE139" s="125"/>
    </row>
    <row r="140" spans="13:31" s="30" customFormat="1" x14ac:dyDescent="0.25">
      <c r="M140" s="160"/>
      <c r="N140" s="160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160"/>
      <c r="AA140" s="160"/>
      <c r="AB140" s="113"/>
      <c r="AC140" s="125"/>
      <c r="AD140" s="125"/>
      <c r="AE140" s="125"/>
    </row>
    <row r="141" spans="13:31" s="30" customFormat="1" x14ac:dyDescent="0.25">
      <c r="M141" s="160"/>
      <c r="N141" s="160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160"/>
      <c r="AA141" s="160"/>
      <c r="AB141" s="113"/>
      <c r="AC141" s="125"/>
      <c r="AD141" s="125"/>
      <c r="AE141" s="125"/>
    </row>
    <row r="142" spans="13:31" s="30" customFormat="1" x14ac:dyDescent="0.25">
      <c r="M142" s="160"/>
      <c r="N142" s="160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160"/>
      <c r="AA142" s="160"/>
      <c r="AB142" s="113"/>
      <c r="AC142" s="125"/>
      <c r="AD142" s="125"/>
      <c r="AE142" s="125"/>
    </row>
    <row r="143" spans="13:31" s="30" customFormat="1" x14ac:dyDescent="0.25">
      <c r="M143" s="160"/>
      <c r="N143" s="160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160"/>
      <c r="AA143" s="160"/>
      <c r="AB143" s="113"/>
      <c r="AC143" s="125"/>
      <c r="AD143" s="125"/>
      <c r="AE143" s="125"/>
    </row>
    <row r="144" spans="13:31" s="30" customFormat="1" x14ac:dyDescent="0.25">
      <c r="M144" s="160"/>
      <c r="N144" s="160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160"/>
      <c r="AA144" s="160"/>
      <c r="AB144" s="113"/>
      <c r="AC144" s="125"/>
      <c r="AD144" s="125"/>
      <c r="AE144" s="125"/>
    </row>
    <row r="145" spans="13:31" s="30" customFormat="1" x14ac:dyDescent="0.25">
      <c r="M145" s="160"/>
      <c r="N145" s="160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160"/>
      <c r="AA145" s="160"/>
      <c r="AB145" s="113"/>
      <c r="AC145" s="125"/>
      <c r="AD145" s="125"/>
      <c r="AE145" s="125"/>
    </row>
    <row r="146" spans="13:31" s="30" customFormat="1" x14ac:dyDescent="0.25">
      <c r="M146" s="160"/>
      <c r="N146" s="160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160"/>
      <c r="AA146" s="160"/>
      <c r="AB146" s="113"/>
      <c r="AC146" s="125"/>
      <c r="AD146" s="125"/>
      <c r="AE146" s="12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48"/>
  <sheetViews>
    <sheetView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0" width="11.42578125" style="18"/>
    <col min="21" max="23" width="11.42578125" style="5"/>
    <col min="24" max="26" width="11.42578125" style="18"/>
    <col min="27" max="28" width="11.42578125" style="138"/>
    <col min="29" max="34" width="11.42578125" style="125"/>
    <col min="35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3" t="s">
        <v>141</v>
      </c>
      <c r="D7" s="203"/>
      <c r="E7" s="203"/>
      <c r="F7" s="203"/>
      <c r="G7" s="203"/>
      <c r="H7" s="203"/>
      <c r="I7" s="203"/>
      <c r="J7" s="203"/>
      <c r="K7" s="203"/>
      <c r="L7" s="52"/>
    </row>
    <row r="8" spans="1:20" x14ac:dyDescent="0.25">
      <c r="A8" s="50"/>
      <c r="B8" s="31"/>
      <c r="C8" s="200" t="s">
        <v>147</v>
      </c>
      <c r="D8" s="200"/>
      <c r="E8" s="200"/>
      <c r="F8" s="200"/>
      <c r="G8" s="200"/>
      <c r="H8" s="200"/>
      <c r="I8" s="200"/>
      <c r="J8" s="200"/>
      <c r="K8" s="200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201" t="s">
        <v>1</v>
      </c>
      <c r="D10" s="201"/>
      <c r="E10" s="201"/>
      <c r="F10" s="201"/>
      <c r="G10" s="201"/>
      <c r="H10" s="201"/>
      <c r="I10" s="204" t="s">
        <v>223</v>
      </c>
      <c r="J10" s="204" t="s">
        <v>225</v>
      </c>
      <c r="K10" s="204" t="s">
        <v>205</v>
      </c>
      <c r="L10" s="52"/>
    </row>
    <row r="11" spans="1:20" x14ac:dyDescent="0.25">
      <c r="A11" s="50"/>
      <c r="B11" s="65" t="s">
        <v>142</v>
      </c>
      <c r="C11" s="171">
        <v>2009</v>
      </c>
      <c r="D11" s="171">
        <v>2010</v>
      </c>
      <c r="E11" s="171">
        <v>2011</v>
      </c>
      <c r="F11" s="171">
        <v>2012</v>
      </c>
      <c r="G11" s="171">
        <v>2013</v>
      </c>
      <c r="H11" s="171">
        <v>2014</v>
      </c>
      <c r="I11" s="204"/>
      <c r="J11" s="204"/>
      <c r="K11" s="204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143</v>
      </c>
      <c r="C13" s="62">
        <v>993.88</v>
      </c>
      <c r="D13" s="62">
        <v>1276.9849999999999</v>
      </c>
      <c r="E13" s="62">
        <v>840.26</v>
      </c>
      <c r="F13" s="62">
        <v>1249.162</v>
      </c>
      <c r="G13" s="62">
        <v>904.28099999999995</v>
      </c>
      <c r="H13" s="59">
        <v>1140.7909999999999</v>
      </c>
      <c r="I13" s="23">
        <v>26.154480742158693</v>
      </c>
      <c r="J13" s="23">
        <v>126.1544807421587</v>
      </c>
      <c r="K13" s="23">
        <v>-27.608989066270027</v>
      </c>
      <c r="L13" s="52"/>
      <c r="N13" s="30">
        <v>1</v>
      </c>
      <c r="O13" s="69">
        <v>993880</v>
      </c>
      <c r="P13" s="69">
        <v>1276985</v>
      </c>
      <c r="Q13" s="69">
        <v>840260</v>
      </c>
      <c r="R13" s="69">
        <v>1249162</v>
      </c>
      <c r="S13" s="69">
        <v>904281</v>
      </c>
      <c r="T13" s="69">
        <v>1140791</v>
      </c>
    </row>
    <row r="14" spans="1:20" x14ac:dyDescent="0.25">
      <c r="A14" s="50"/>
      <c r="B14" s="61" t="s">
        <v>144</v>
      </c>
      <c r="C14" s="62">
        <v>891.28499999999997</v>
      </c>
      <c r="D14" s="62">
        <v>1419.835</v>
      </c>
      <c r="E14" s="62">
        <v>1493.5509999999999</v>
      </c>
      <c r="F14" s="62">
        <v>926.27800000000002</v>
      </c>
      <c r="G14" s="62">
        <v>1162.9359999999999</v>
      </c>
      <c r="H14" s="63"/>
      <c r="I14" s="64" t="s">
        <v>125</v>
      </c>
      <c r="J14" s="64" t="s">
        <v>125</v>
      </c>
      <c r="K14" s="64" t="s">
        <v>125</v>
      </c>
      <c r="L14" s="52"/>
      <c r="N14" s="30" t="s">
        <v>125</v>
      </c>
      <c r="O14" s="69">
        <v>891285</v>
      </c>
      <c r="P14" s="69">
        <v>1419835</v>
      </c>
      <c r="Q14" s="69">
        <v>1493551</v>
      </c>
      <c r="R14" s="69">
        <v>926278</v>
      </c>
      <c r="S14" s="69">
        <v>1162936</v>
      </c>
    </row>
    <row r="15" spans="1:20" x14ac:dyDescent="0.25">
      <c r="A15" s="50"/>
      <c r="B15" s="61" t="s">
        <v>145</v>
      </c>
      <c r="C15" s="62">
        <v>735.49599999999998</v>
      </c>
      <c r="D15" s="62">
        <v>1101.1880000000001</v>
      </c>
      <c r="E15" s="62">
        <v>1344.2760000000001</v>
      </c>
      <c r="F15" s="62">
        <v>1094.367</v>
      </c>
      <c r="G15" s="62">
        <v>1289.453</v>
      </c>
      <c r="H15" s="63"/>
      <c r="I15" s="64" t="s">
        <v>125</v>
      </c>
      <c r="J15" s="64" t="s">
        <v>125</v>
      </c>
      <c r="K15" s="64" t="s">
        <v>125</v>
      </c>
      <c r="L15" s="52"/>
      <c r="N15" s="30" t="s">
        <v>125</v>
      </c>
      <c r="O15" s="69">
        <v>735496</v>
      </c>
      <c r="P15" s="69">
        <v>1101188</v>
      </c>
      <c r="Q15" s="69">
        <v>1344276</v>
      </c>
      <c r="R15" s="69">
        <v>1094367</v>
      </c>
      <c r="S15" s="69">
        <v>1289453</v>
      </c>
    </row>
    <row r="16" spans="1:20" x14ac:dyDescent="0.25">
      <c r="A16" s="50"/>
      <c r="B16" s="61" t="s">
        <v>146</v>
      </c>
      <c r="C16" s="62">
        <v>1106.4449999999999</v>
      </c>
      <c r="D16" s="62">
        <v>1070.133</v>
      </c>
      <c r="E16" s="62">
        <v>1075.377</v>
      </c>
      <c r="F16" s="62">
        <v>1047.453</v>
      </c>
      <c r="G16" s="62">
        <v>1009.913</v>
      </c>
      <c r="H16" s="63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69">
        <v>1106445</v>
      </c>
      <c r="P16" s="69">
        <v>1070133</v>
      </c>
      <c r="Q16" s="69">
        <v>1075377</v>
      </c>
      <c r="R16" s="69">
        <v>1047453</v>
      </c>
      <c r="S16" s="69">
        <v>1009913</v>
      </c>
    </row>
    <row r="17" spans="1:34" x14ac:dyDescent="0.25">
      <c r="A17" s="50"/>
      <c r="B17" s="65" t="s">
        <v>19</v>
      </c>
      <c r="C17" s="63">
        <v>3727.1059999999998</v>
      </c>
      <c r="D17" s="63">
        <v>4868.1409999999996</v>
      </c>
      <c r="E17" s="63">
        <v>4753.4639999999999</v>
      </c>
      <c r="F17" s="63">
        <v>4317.26</v>
      </c>
      <c r="G17" s="63">
        <v>4366.5829999999996</v>
      </c>
      <c r="H17" s="58">
        <v>1140.7909999999999</v>
      </c>
      <c r="I17" s="57"/>
      <c r="J17" s="39"/>
      <c r="K17" s="39"/>
      <c r="L17" s="52"/>
    </row>
    <row r="18" spans="1:34" ht="18.75" customHeight="1" x14ac:dyDescent="0.25">
      <c r="A18" s="50"/>
      <c r="B18" s="65" t="s">
        <v>16</v>
      </c>
      <c r="C18" s="66"/>
      <c r="D18" s="66">
        <v>30.614503585355489</v>
      </c>
      <c r="E18" s="66">
        <v>-2.3556630754943186</v>
      </c>
      <c r="F18" s="66">
        <v>-9.176549985442195</v>
      </c>
      <c r="G18" s="66">
        <v>1.142460727405803</v>
      </c>
      <c r="H18" s="38"/>
      <c r="I18" s="39"/>
      <c r="J18" s="39"/>
      <c r="K18" s="39"/>
      <c r="L18" s="52"/>
    </row>
    <row r="19" spans="1:34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4" ht="18.75" customHeight="1" x14ac:dyDescent="0.25">
      <c r="A20" s="50"/>
      <c r="B20" s="65" t="s">
        <v>17</v>
      </c>
      <c r="C20" s="63">
        <v>993.88</v>
      </c>
      <c r="D20" s="63">
        <v>1276.9849999999999</v>
      </c>
      <c r="E20" s="63">
        <v>840.26</v>
      </c>
      <c r="F20" s="63">
        <v>1249.162</v>
      </c>
      <c r="G20" s="63">
        <v>904.28099999999995</v>
      </c>
      <c r="H20" s="59">
        <v>1140.7909999999999</v>
      </c>
      <c r="I20" s="60">
        <v>26.154480742158693</v>
      </c>
      <c r="J20" s="24">
        <v>126.1544807421587</v>
      </c>
      <c r="K20" s="24">
        <v>-27.608989066270027</v>
      </c>
      <c r="L20" s="52"/>
    </row>
    <row r="21" spans="1:34" ht="18.75" customHeight="1" x14ac:dyDescent="0.25">
      <c r="A21" s="50"/>
      <c r="B21" s="65" t="s">
        <v>16</v>
      </c>
      <c r="C21" s="66"/>
      <c r="D21" s="66">
        <v>28.484827142109694</v>
      </c>
      <c r="E21" s="66">
        <v>-34.199696942407307</v>
      </c>
      <c r="F21" s="66">
        <v>48.663746935472354</v>
      </c>
      <c r="G21" s="66">
        <v>-27.608989066270027</v>
      </c>
      <c r="H21" s="24">
        <v>26.154480742158693</v>
      </c>
      <c r="I21" s="39"/>
      <c r="J21" s="39"/>
      <c r="K21" s="39"/>
      <c r="L21" s="52"/>
    </row>
    <row r="22" spans="1:34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4" ht="14.25" customHeight="1" x14ac:dyDescent="0.25">
      <c r="A23" s="50"/>
      <c r="B23" s="35"/>
      <c r="C23" s="36"/>
      <c r="D23" s="36"/>
      <c r="E23" s="36"/>
      <c r="F23" s="129"/>
      <c r="G23" s="128"/>
      <c r="H23" s="36"/>
      <c r="I23" s="37"/>
      <c r="J23" s="37"/>
      <c r="K23" s="37"/>
      <c r="L23" s="52"/>
    </row>
    <row r="24" spans="1:34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5"/>
      <c r="V24" s="5"/>
      <c r="W24" s="5"/>
      <c r="X24" s="18"/>
      <c r="Y24" s="18"/>
      <c r="Z24" s="18"/>
      <c r="AA24" s="140"/>
      <c r="AB24" s="140"/>
      <c r="AC24" s="131"/>
      <c r="AD24" s="131"/>
      <c r="AE24" s="131"/>
      <c r="AF24" s="131"/>
      <c r="AG24" s="131"/>
      <c r="AH24" s="131"/>
    </row>
    <row r="25" spans="1:34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5"/>
      <c r="V25" s="5"/>
      <c r="W25" s="5"/>
      <c r="X25" s="18"/>
      <c r="Y25" s="18"/>
      <c r="Z25" s="18"/>
      <c r="AA25" s="140"/>
      <c r="AB25" s="140"/>
      <c r="AC25" s="131"/>
      <c r="AD25" s="131"/>
      <c r="AE25" s="131"/>
      <c r="AF25" s="131"/>
      <c r="AG25" s="131"/>
      <c r="AH25" s="131"/>
    </row>
    <row r="26" spans="1:34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5"/>
      <c r="V26" s="5"/>
      <c r="W26" s="5"/>
      <c r="X26" s="18"/>
      <c r="Y26" s="18"/>
      <c r="Z26" s="18"/>
      <c r="AA26" s="140"/>
      <c r="AB26" s="140"/>
      <c r="AC26" s="131"/>
      <c r="AD26" s="131"/>
      <c r="AE26" s="131"/>
      <c r="AF26" s="131"/>
      <c r="AG26" s="131"/>
      <c r="AH26" s="131"/>
    </row>
    <row r="27" spans="1:34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 t="s">
        <v>125</v>
      </c>
      <c r="O27" s="18"/>
      <c r="P27" s="18"/>
      <c r="Q27" s="18"/>
      <c r="R27" s="18"/>
      <c r="S27" s="18"/>
      <c r="T27" s="18"/>
      <c r="U27" s="5"/>
      <c r="V27" s="5"/>
      <c r="W27" s="5"/>
      <c r="X27" s="18"/>
      <c r="Y27" s="18"/>
      <c r="Z27" s="18"/>
      <c r="AA27" s="140"/>
      <c r="AB27" s="140"/>
      <c r="AC27" s="131"/>
      <c r="AD27" s="131"/>
      <c r="AE27" s="131"/>
      <c r="AF27" s="131"/>
      <c r="AG27" s="131"/>
      <c r="AH27" s="131"/>
    </row>
    <row r="28" spans="1:34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5"/>
      <c r="V28" s="5"/>
      <c r="W28" s="5"/>
      <c r="X28" s="18"/>
      <c r="Y28" s="18"/>
      <c r="Z28" s="18"/>
      <c r="AA28" s="140"/>
      <c r="AB28" s="140"/>
      <c r="AC28" s="131"/>
      <c r="AD28" s="131"/>
      <c r="AE28" s="131"/>
      <c r="AF28" s="131"/>
      <c r="AG28" s="131"/>
      <c r="AH28" s="131"/>
    </row>
    <row r="29" spans="1:34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/>
      <c r="O29" s="18"/>
      <c r="P29" s="18"/>
      <c r="Q29" s="18"/>
      <c r="R29" s="18"/>
      <c r="S29" s="18"/>
      <c r="T29" s="18"/>
      <c r="U29" s="5"/>
      <c r="V29" s="5"/>
      <c r="W29" s="5"/>
      <c r="X29" s="18"/>
      <c r="Y29" s="18"/>
      <c r="Z29" s="18"/>
      <c r="AA29" s="140"/>
      <c r="AB29" s="140"/>
      <c r="AC29" s="131"/>
      <c r="AD29" s="131"/>
      <c r="AE29" s="131"/>
      <c r="AF29" s="131"/>
      <c r="AG29" s="131"/>
      <c r="AH29" s="131"/>
    </row>
    <row r="30" spans="1:34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5"/>
      <c r="V30" s="5"/>
      <c r="W30" s="5"/>
      <c r="X30" s="18"/>
      <c r="Y30" s="18"/>
      <c r="Z30" s="18"/>
      <c r="AA30" s="140"/>
      <c r="AB30" s="140"/>
      <c r="AC30" s="131"/>
      <c r="AD30" s="131"/>
      <c r="AE30" s="131"/>
      <c r="AF30" s="131"/>
      <c r="AG30" s="131"/>
      <c r="AH30" s="131"/>
    </row>
    <row r="31" spans="1:34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5"/>
      <c r="V31" s="5"/>
      <c r="W31" s="5"/>
      <c r="X31" s="18"/>
      <c r="Y31" s="18"/>
      <c r="Z31" s="18"/>
      <c r="AA31" s="140"/>
      <c r="AB31" s="140"/>
      <c r="AC31" s="131"/>
      <c r="AD31" s="131"/>
      <c r="AE31" s="131"/>
      <c r="AF31" s="131"/>
      <c r="AG31" s="131"/>
      <c r="AH31" s="131"/>
    </row>
    <row r="32" spans="1:34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5"/>
      <c r="V32" s="5"/>
      <c r="W32" s="5"/>
      <c r="X32" s="18"/>
      <c r="Y32" s="18"/>
      <c r="Z32" s="18"/>
      <c r="AA32" s="140"/>
      <c r="AB32" s="140"/>
      <c r="AC32" s="131"/>
      <c r="AD32" s="131"/>
      <c r="AE32" s="131"/>
      <c r="AF32" s="131"/>
      <c r="AG32" s="131"/>
      <c r="AH32" s="131"/>
    </row>
    <row r="33" spans="1:34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5"/>
      <c r="V33" s="5"/>
      <c r="W33" s="5"/>
      <c r="X33" s="18"/>
      <c r="Y33" s="18"/>
      <c r="Z33" s="18"/>
      <c r="AA33" s="140"/>
      <c r="AB33" s="140"/>
      <c r="AC33" s="131"/>
      <c r="AD33" s="131"/>
      <c r="AE33" s="131"/>
      <c r="AF33" s="131"/>
      <c r="AG33" s="131"/>
      <c r="AH33" s="131"/>
    </row>
    <row r="34" spans="1:34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/>
      <c r="O34" s="18"/>
      <c r="P34" s="18"/>
      <c r="Q34" s="18"/>
      <c r="R34" s="18"/>
      <c r="S34" s="18"/>
      <c r="T34" s="18"/>
      <c r="U34" s="5"/>
      <c r="V34" s="5"/>
      <c r="W34" s="5"/>
      <c r="X34" s="18"/>
      <c r="Y34" s="18"/>
      <c r="Z34" s="18"/>
      <c r="AA34" s="140"/>
      <c r="AB34" s="140"/>
      <c r="AC34" s="131"/>
      <c r="AD34" s="131"/>
      <c r="AE34" s="131"/>
      <c r="AF34" s="131"/>
      <c r="AG34" s="131"/>
      <c r="AH34" s="131"/>
    </row>
    <row r="35" spans="1:34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/>
      <c r="O35" s="18"/>
      <c r="P35" s="18"/>
      <c r="Q35" s="18"/>
      <c r="R35" s="18"/>
      <c r="S35" s="18"/>
      <c r="T35" s="18"/>
      <c r="U35" s="5"/>
      <c r="V35" s="5"/>
      <c r="W35" s="5"/>
      <c r="X35" s="18"/>
      <c r="Y35" s="18"/>
      <c r="Z35" s="18"/>
      <c r="AA35" s="140"/>
      <c r="AB35" s="140"/>
      <c r="AC35" s="131"/>
      <c r="AD35" s="131"/>
      <c r="AE35" s="131"/>
      <c r="AF35" s="131"/>
      <c r="AG35" s="131"/>
      <c r="AH35" s="131"/>
    </row>
    <row r="36" spans="1:34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30"/>
      <c r="N36" s="30"/>
      <c r="O36" s="18"/>
      <c r="P36" s="18"/>
      <c r="Q36" s="18"/>
      <c r="R36" s="18"/>
      <c r="S36" s="18"/>
      <c r="T36" s="18"/>
      <c r="U36" s="5"/>
      <c r="V36" s="5"/>
      <c r="W36" s="5"/>
      <c r="X36" s="18"/>
      <c r="Y36" s="18"/>
      <c r="Z36" s="18"/>
      <c r="AA36" s="140"/>
      <c r="AB36" s="140"/>
      <c r="AC36" s="131"/>
      <c r="AD36" s="131"/>
      <c r="AE36" s="131"/>
      <c r="AF36" s="131"/>
      <c r="AG36" s="131"/>
      <c r="AH36" s="131"/>
    </row>
    <row r="37" spans="1:34" x14ac:dyDescent="0.25">
      <c r="A37" s="54"/>
      <c r="B37" s="68" t="s">
        <v>170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34" s="5" customFormat="1" x14ac:dyDescent="0.25">
      <c r="M38" s="18"/>
      <c r="N38" s="18"/>
      <c r="O38" s="18"/>
      <c r="P38" s="18"/>
      <c r="Q38" s="18"/>
      <c r="R38" s="18"/>
      <c r="S38" s="18"/>
      <c r="T38" s="18"/>
    </row>
    <row r="39" spans="1:34" s="18" customFormat="1" x14ac:dyDescent="0.25"/>
    <row r="40" spans="1:34" s="18" customFormat="1" x14ac:dyDescent="0.25">
      <c r="B40" s="18" t="s">
        <v>167</v>
      </c>
    </row>
    <row r="41" spans="1:34" s="18" customFormat="1" x14ac:dyDescent="0.25">
      <c r="B41" s="151">
        <v>1826896</v>
      </c>
      <c r="C41" s="175"/>
      <c r="D41" s="175"/>
    </row>
    <row r="42" spans="1:34" s="18" customFormat="1" x14ac:dyDescent="0.25">
      <c r="B42" s="151">
        <v>1343370</v>
      </c>
      <c r="C42" s="175"/>
      <c r="D42" s="175"/>
    </row>
    <row r="43" spans="1:34" s="18" customFormat="1" x14ac:dyDescent="0.25">
      <c r="B43" s="151">
        <v>1369398</v>
      </c>
      <c r="C43" s="175"/>
      <c r="D43" s="175"/>
    </row>
    <row r="44" spans="1:34" s="18" customFormat="1" x14ac:dyDescent="0.25">
      <c r="B44" s="151">
        <v>1349309</v>
      </c>
      <c r="C44" s="176" t="s">
        <v>148</v>
      </c>
      <c r="D44" s="175">
        <v>1472.24325</v>
      </c>
    </row>
    <row r="45" spans="1:34" s="18" customFormat="1" x14ac:dyDescent="0.25">
      <c r="B45" s="151">
        <v>1495400</v>
      </c>
      <c r="C45" s="176" t="s">
        <v>149</v>
      </c>
      <c r="D45" s="175">
        <v>1389.36925</v>
      </c>
    </row>
    <row r="46" spans="1:34" s="18" customFormat="1" x14ac:dyDescent="0.25">
      <c r="B46" s="151">
        <v>1315505</v>
      </c>
      <c r="C46" s="176" t="s">
        <v>150</v>
      </c>
      <c r="D46" s="175">
        <v>1382.403</v>
      </c>
    </row>
    <row r="47" spans="1:34" s="18" customFormat="1" x14ac:dyDescent="0.25">
      <c r="B47" s="151">
        <v>1316604</v>
      </c>
      <c r="C47" s="176" t="s">
        <v>151</v>
      </c>
      <c r="D47" s="175">
        <v>1369.2045000000001</v>
      </c>
    </row>
    <row r="48" spans="1:34" s="18" customFormat="1" x14ac:dyDescent="0.25">
      <c r="B48" s="151">
        <v>917258</v>
      </c>
      <c r="C48" s="176" t="s">
        <v>152</v>
      </c>
      <c r="D48" s="175">
        <v>1261.19175</v>
      </c>
    </row>
    <row r="49" spans="2:5" s="18" customFormat="1" x14ac:dyDescent="0.25">
      <c r="B49" s="151">
        <v>993880</v>
      </c>
      <c r="C49" s="176" t="s">
        <v>153</v>
      </c>
      <c r="D49" s="175">
        <v>1135.8117500000001</v>
      </c>
    </row>
    <row r="50" spans="2:5" s="18" customFormat="1" x14ac:dyDescent="0.25">
      <c r="B50" s="151">
        <v>891285</v>
      </c>
      <c r="C50" s="176" t="s">
        <v>154</v>
      </c>
      <c r="D50" s="175">
        <v>1029.75675</v>
      </c>
    </row>
    <row r="51" spans="2:5" s="18" customFormat="1" x14ac:dyDescent="0.25">
      <c r="B51" s="151">
        <v>735496</v>
      </c>
      <c r="C51" s="176" t="s">
        <v>155</v>
      </c>
      <c r="D51" s="175">
        <v>884.47974999999997</v>
      </c>
    </row>
    <row r="52" spans="2:5" s="18" customFormat="1" x14ac:dyDescent="0.25">
      <c r="B52" s="151">
        <v>1106445</v>
      </c>
      <c r="C52" s="176" t="s">
        <v>156</v>
      </c>
      <c r="D52" s="175">
        <v>931.77650000000006</v>
      </c>
      <c r="E52" s="142"/>
    </row>
    <row r="53" spans="2:5" s="18" customFormat="1" x14ac:dyDescent="0.25">
      <c r="B53" s="151">
        <v>1276985</v>
      </c>
      <c r="C53" s="176" t="s">
        <v>157</v>
      </c>
      <c r="D53" s="175">
        <v>1002.5527499999999</v>
      </c>
      <c r="E53" s="142"/>
    </row>
    <row r="54" spans="2:5" s="18" customFormat="1" x14ac:dyDescent="0.25">
      <c r="B54" s="151">
        <v>1419835</v>
      </c>
      <c r="C54" s="176" t="s">
        <v>158</v>
      </c>
      <c r="D54" s="175">
        <v>1134.6902500000001</v>
      </c>
      <c r="E54" s="142"/>
    </row>
    <row r="55" spans="2:5" s="18" customFormat="1" x14ac:dyDescent="0.25">
      <c r="B55" s="151">
        <v>1101188</v>
      </c>
      <c r="C55" s="176" t="s">
        <v>159</v>
      </c>
      <c r="D55" s="175">
        <v>1226.1132500000001</v>
      </c>
      <c r="E55" s="142"/>
    </row>
    <row r="56" spans="2:5" s="18" customFormat="1" x14ac:dyDescent="0.25">
      <c r="B56" s="151">
        <v>1070133</v>
      </c>
      <c r="C56" s="176" t="s">
        <v>160</v>
      </c>
      <c r="D56" s="175">
        <v>1217.0352499999999</v>
      </c>
      <c r="E56" s="142"/>
    </row>
    <row r="57" spans="2:5" s="18" customFormat="1" x14ac:dyDescent="0.25">
      <c r="B57" s="151">
        <v>840260</v>
      </c>
      <c r="C57" s="176" t="s">
        <v>161</v>
      </c>
      <c r="D57" s="175">
        <v>1107.854</v>
      </c>
      <c r="E57" s="142"/>
    </row>
    <row r="58" spans="2:5" s="18" customFormat="1" x14ac:dyDescent="0.25">
      <c r="B58" s="151">
        <v>1493551</v>
      </c>
      <c r="C58" s="176" t="s">
        <v>162</v>
      </c>
      <c r="D58" s="175">
        <v>1126.2829999999999</v>
      </c>
      <c r="E58" s="142"/>
    </row>
    <row r="59" spans="2:5" s="18" customFormat="1" x14ac:dyDescent="0.25">
      <c r="B59" s="151">
        <v>1344276</v>
      </c>
      <c r="C59" s="176" t="s">
        <v>163</v>
      </c>
      <c r="D59" s="175">
        <v>1187.0550000000001</v>
      </c>
      <c r="E59" s="142"/>
    </row>
    <row r="60" spans="2:5" s="18" customFormat="1" x14ac:dyDescent="0.25">
      <c r="B60" s="151">
        <v>1075377</v>
      </c>
      <c r="C60" s="176" t="s">
        <v>164</v>
      </c>
      <c r="D60" s="175">
        <v>1188.366</v>
      </c>
      <c r="E60" s="142"/>
    </row>
    <row r="61" spans="2:5" s="18" customFormat="1" x14ac:dyDescent="0.25">
      <c r="B61" s="151">
        <v>1249162</v>
      </c>
      <c r="C61" s="176" t="s">
        <v>165</v>
      </c>
      <c r="D61" s="175">
        <v>1290.5915</v>
      </c>
      <c r="E61" s="142"/>
    </row>
    <row r="62" spans="2:5" s="18" customFormat="1" x14ac:dyDescent="0.25">
      <c r="B62" s="151">
        <v>926278</v>
      </c>
      <c r="C62" s="176" t="s">
        <v>166</v>
      </c>
      <c r="D62" s="175">
        <v>1148.77325</v>
      </c>
      <c r="E62" s="142"/>
    </row>
    <row r="63" spans="2:5" s="18" customFormat="1" x14ac:dyDescent="0.25">
      <c r="B63" s="151">
        <v>1094367</v>
      </c>
      <c r="C63" s="176" t="s">
        <v>183</v>
      </c>
      <c r="D63" s="175">
        <v>1086.296</v>
      </c>
      <c r="E63" s="142"/>
    </row>
    <row r="64" spans="2:5" s="18" customFormat="1" x14ac:dyDescent="0.25">
      <c r="B64" s="151">
        <v>1047453</v>
      </c>
      <c r="C64" s="176" t="s">
        <v>203</v>
      </c>
      <c r="D64" s="175">
        <v>1079.3150000000001</v>
      </c>
      <c r="E64" s="142"/>
    </row>
    <row r="65" spans="2:5" s="18" customFormat="1" x14ac:dyDescent="0.25">
      <c r="B65" s="151">
        <v>904281</v>
      </c>
      <c r="C65" s="176" t="s">
        <v>213</v>
      </c>
      <c r="D65" s="175">
        <v>993.09474999999998</v>
      </c>
      <c r="E65" s="142"/>
    </row>
    <row r="66" spans="2:5" s="18" customFormat="1" x14ac:dyDescent="0.25">
      <c r="B66" s="151">
        <v>1162936</v>
      </c>
      <c r="C66" s="176" t="s">
        <v>215</v>
      </c>
      <c r="D66" s="175">
        <v>1052.2592500000001</v>
      </c>
      <c r="E66" s="142"/>
    </row>
    <row r="67" spans="2:5" s="18" customFormat="1" x14ac:dyDescent="0.25">
      <c r="B67" s="151">
        <v>1289453</v>
      </c>
      <c r="C67" s="176" t="s">
        <v>216</v>
      </c>
      <c r="D67" s="175">
        <v>1101.0307499999999</v>
      </c>
      <c r="E67" s="142"/>
    </row>
    <row r="68" spans="2:5" s="18" customFormat="1" x14ac:dyDescent="0.25">
      <c r="B68" s="69">
        <v>1009913</v>
      </c>
      <c r="C68" s="176" t="s">
        <v>220</v>
      </c>
      <c r="D68" s="175">
        <v>1091.6457499999999</v>
      </c>
      <c r="E68" s="142"/>
    </row>
    <row r="69" spans="2:5" s="18" customFormat="1" x14ac:dyDescent="0.25">
      <c r="B69" s="69">
        <v>1140791</v>
      </c>
      <c r="C69" s="176" t="s">
        <v>228</v>
      </c>
      <c r="D69" s="175">
        <v>1150.77325</v>
      </c>
      <c r="E69" s="142"/>
    </row>
    <row r="70" spans="2:5" s="18" customFormat="1" x14ac:dyDescent="0.25">
      <c r="B70" s="69"/>
      <c r="D70" s="146"/>
      <c r="E70" s="142"/>
    </row>
    <row r="71" spans="2:5" s="18" customFormat="1" x14ac:dyDescent="0.25">
      <c r="B71" s="69"/>
      <c r="D71" s="146"/>
      <c r="E71" s="142"/>
    </row>
    <row r="72" spans="2:5" s="18" customFormat="1" x14ac:dyDescent="0.25">
      <c r="B72" s="69"/>
      <c r="D72" s="146"/>
      <c r="E72" s="142"/>
    </row>
    <row r="73" spans="2:5" s="18" customFormat="1" x14ac:dyDescent="0.25">
      <c r="B73" s="69"/>
      <c r="D73" s="146"/>
      <c r="E73" s="142"/>
    </row>
    <row r="74" spans="2:5" s="18" customFormat="1" x14ac:dyDescent="0.25">
      <c r="B74" s="69"/>
      <c r="D74" s="146"/>
      <c r="E74" s="142"/>
    </row>
    <row r="75" spans="2:5" s="18" customFormat="1" x14ac:dyDescent="0.25">
      <c r="B75" s="69"/>
      <c r="D75" s="146"/>
      <c r="E75" s="142"/>
    </row>
    <row r="76" spans="2:5" s="18" customFormat="1" x14ac:dyDescent="0.25">
      <c r="B76" s="69"/>
      <c r="D76" s="146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5" s="18" customFormat="1" x14ac:dyDescent="0.25">
      <c r="B81" s="69"/>
      <c r="D81" s="146"/>
      <c r="E81" s="142"/>
    </row>
    <row r="82" spans="2:5" s="18" customFormat="1" x14ac:dyDescent="0.25">
      <c r="B82" s="69"/>
      <c r="D82" s="146"/>
      <c r="E82" s="142"/>
    </row>
    <row r="83" spans="2:5" s="18" customFormat="1" x14ac:dyDescent="0.25">
      <c r="B83" s="69"/>
      <c r="D83" s="146"/>
      <c r="E83" s="142"/>
    </row>
    <row r="84" spans="2:5" s="18" customFormat="1" x14ac:dyDescent="0.25">
      <c r="B84" s="69"/>
      <c r="D84" s="146"/>
      <c r="E84" s="142"/>
    </row>
    <row r="85" spans="2:5" s="18" customFormat="1" x14ac:dyDescent="0.25">
      <c r="B85" s="69"/>
      <c r="D85" s="146"/>
      <c r="E85" s="142"/>
    </row>
    <row r="86" spans="2:5" s="18" customFormat="1" x14ac:dyDescent="0.25">
      <c r="B86" s="69"/>
      <c r="D86" s="146"/>
      <c r="E86" s="142"/>
    </row>
    <row r="87" spans="2:5" s="18" customFormat="1" x14ac:dyDescent="0.25">
      <c r="B87" s="69"/>
      <c r="D87" s="146"/>
      <c r="E87" s="142"/>
    </row>
    <row r="88" spans="2:5" s="18" customFormat="1" x14ac:dyDescent="0.25">
      <c r="B88" s="69"/>
      <c r="D88" s="146"/>
      <c r="E88" s="142"/>
    </row>
    <row r="89" spans="2:5" s="18" customFormat="1" x14ac:dyDescent="0.25">
      <c r="B89" s="69"/>
      <c r="D89" s="146"/>
      <c r="E89" s="142"/>
    </row>
    <row r="90" spans="2:5" s="18" customFormat="1" x14ac:dyDescent="0.25">
      <c r="B90" s="69"/>
      <c r="D90" s="146"/>
      <c r="E90" s="142"/>
    </row>
    <row r="91" spans="2:5" s="18" customFormat="1" x14ac:dyDescent="0.25">
      <c r="B91" s="69"/>
      <c r="D91" s="146"/>
      <c r="E91" s="142"/>
    </row>
    <row r="92" spans="2:5" s="18" customFormat="1" x14ac:dyDescent="0.25">
      <c r="B92" s="69"/>
      <c r="D92" s="146"/>
      <c r="E92" s="142"/>
    </row>
    <row r="93" spans="2:5" s="18" customFormat="1" x14ac:dyDescent="0.25">
      <c r="B93" s="69"/>
      <c r="D93" s="146"/>
      <c r="E93" s="142"/>
    </row>
    <row r="94" spans="2:5" s="18" customFormat="1" x14ac:dyDescent="0.25">
      <c r="B94" s="69"/>
      <c r="D94" s="146"/>
      <c r="E94" s="142"/>
    </row>
    <row r="95" spans="2:5" s="18" customFormat="1" x14ac:dyDescent="0.25">
      <c r="B95" s="69"/>
      <c r="D95" s="146"/>
      <c r="E95" s="142"/>
    </row>
    <row r="96" spans="2:5" s="18" customFormat="1" x14ac:dyDescent="0.25">
      <c r="B96" s="69"/>
      <c r="D96" s="146"/>
      <c r="E96" s="142"/>
    </row>
    <row r="97" spans="2:5" s="18" customFormat="1" x14ac:dyDescent="0.25">
      <c r="B97" s="69"/>
      <c r="D97" s="146"/>
      <c r="E97" s="142"/>
    </row>
    <row r="98" spans="2:5" s="18" customFormat="1" x14ac:dyDescent="0.25">
      <c r="B98" s="69"/>
      <c r="D98" s="146"/>
      <c r="E98" s="142"/>
    </row>
    <row r="99" spans="2:5" s="18" customFormat="1" x14ac:dyDescent="0.25">
      <c r="B99" s="69"/>
      <c r="D99" s="146"/>
      <c r="E99" s="142"/>
    </row>
    <row r="100" spans="2:5" s="18" customFormat="1" x14ac:dyDescent="0.25">
      <c r="B100" s="69"/>
      <c r="D100" s="146"/>
      <c r="E100" s="142"/>
    </row>
    <row r="101" spans="2:5" s="18" customFormat="1" x14ac:dyDescent="0.25">
      <c r="B101" s="69"/>
      <c r="D101" s="146"/>
      <c r="E101" s="142"/>
    </row>
    <row r="102" spans="2:5" s="18" customFormat="1" x14ac:dyDescent="0.25">
      <c r="B102" s="69"/>
      <c r="D102" s="146"/>
      <c r="E102" s="142"/>
    </row>
    <row r="103" spans="2:5" s="18" customFormat="1" x14ac:dyDescent="0.25">
      <c r="B103" s="69"/>
      <c r="D103" s="146"/>
      <c r="E103" s="142"/>
    </row>
    <row r="104" spans="2:5" s="18" customFormat="1" x14ac:dyDescent="0.25">
      <c r="B104" s="69"/>
      <c r="D104" s="146"/>
      <c r="E104" s="142"/>
    </row>
    <row r="105" spans="2:5" s="18" customFormat="1" x14ac:dyDescent="0.25">
      <c r="B105" s="69"/>
      <c r="D105" s="146"/>
      <c r="E105" s="142"/>
    </row>
    <row r="106" spans="2:5" s="18" customFormat="1" x14ac:dyDescent="0.25">
      <c r="B106" s="69"/>
      <c r="D106" s="146"/>
      <c r="E106" s="142"/>
    </row>
    <row r="107" spans="2:5" s="18" customFormat="1" x14ac:dyDescent="0.25">
      <c r="B107" s="69"/>
      <c r="D107" s="146"/>
      <c r="E107" s="142"/>
    </row>
    <row r="108" spans="2:5" s="18" customFormat="1" x14ac:dyDescent="0.25">
      <c r="B108" s="69"/>
      <c r="D108" s="146"/>
      <c r="E108" s="142"/>
    </row>
    <row r="109" spans="2:5" s="18" customFormat="1" x14ac:dyDescent="0.25">
      <c r="B109" s="69"/>
      <c r="D109" s="146"/>
      <c r="E109" s="142"/>
    </row>
    <row r="110" spans="2:5" s="18" customFormat="1" x14ac:dyDescent="0.25">
      <c r="B110" s="69"/>
      <c r="D110" s="146"/>
      <c r="E110" s="142"/>
    </row>
    <row r="111" spans="2:5" s="18" customFormat="1" x14ac:dyDescent="0.25">
      <c r="B111" s="69"/>
      <c r="D111" s="146"/>
      <c r="E111" s="142"/>
    </row>
    <row r="112" spans="2:5" s="18" customFormat="1" x14ac:dyDescent="0.25">
      <c r="B112" s="69"/>
      <c r="D112" s="146"/>
      <c r="E112" s="142"/>
    </row>
    <row r="113" spans="2:26" s="18" customFormat="1" x14ac:dyDescent="0.25">
      <c r="B113" s="69"/>
      <c r="D113" s="146"/>
      <c r="E113" s="142"/>
    </row>
    <row r="114" spans="2:26" s="18" customFormat="1" x14ac:dyDescent="0.25">
      <c r="B114" s="69"/>
      <c r="D114" s="146"/>
      <c r="E114" s="142"/>
    </row>
    <row r="115" spans="2:26" s="18" customFormat="1" x14ac:dyDescent="0.25">
      <c r="B115" s="69"/>
      <c r="D115" s="146"/>
      <c r="E115" s="142"/>
    </row>
    <row r="116" spans="2:26" s="18" customFormat="1" x14ac:dyDescent="0.25">
      <c r="B116" s="69"/>
      <c r="D116" s="146"/>
      <c r="E116" s="142"/>
    </row>
    <row r="117" spans="2:26" s="18" customFormat="1" x14ac:dyDescent="0.25">
      <c r="B117" s="69"/>
      <c r="D117" s="146"/>
      <c r="E117" s="142"/>
    </row>
    <row r="118" spans="2:26" s="18" customFormat="1" x14ac:dyDescent="0.25">
      <c r="B118" s="69"/>
      <c r="D118" s="146"/>
      <c r="E118" s="142"/>
    </row>
    <row r="119" spans="2:26" s="18" customFormat="1" x14ac:dyDescent="0.25">
      <c r="B119" s="69"/>
      <c r="D119" s="146"/>
      <c r="E119" s="142"/>
    </row>
    <row r="120" spans="2:26" s="18" customFormat="1" x14ac:dyDescent="0.25">
      <c r="B120" s="69"/>
      <c r="D120" s="146"/>
      <c r="E120" s="142"/>
    </row>
    <row r="121" spans="2:26" s="139" customFormat="1" x14ac:dyDescent="0.25">
      <c r="B121" s="69"/>
      <c r="C121" s="18"/>
      <c r="D121" s="146"/>
      <c r="E121" s="142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5"/>
      <c r="V121" s="5"/>
      <c r="W121" s="5"/>
      <c r="X121" s="18"/>
      <c r="Y121" s="18"/>
      <c r="Z121" s="18"/>
    </row>
    <row r="122" spans="2:26" s="139" customFormat="1" x14ac:dyDescent="0.25">
      <c r="B122" s="18"/>
      <c r="C122" s="18"/>
      <c r="D122" s="146"/>
      <c r="E122" s="142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5"/>
      <c r="V122" s="5"/>
      <c r="W122" s="5"/>
      <c r="X122" s="18"/>
      <c r="Y122" s="18"/>
      <c r="Z122" s="18"/>
    </row>
    <row r="123" spans="2:26" s="139" customFormat="1" x14ac:dyDescent="0.25">
      <c r="B123" s="18"/>
      <c r="C123" s="18"/>
      <c r="D123" s="146"/>
      <c r="E123" s="142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5"/>
      <c r="V123" s="5"/>
      <c r="W123" s="5"/>
      <c r="X123" s="18"/>
      <c r="Y123" s="18"/>
      <c r="Z123" s="18"/>
    </row>
    <row r="124" spans="2:26" s="139" customFormat="1" x14ac:dyDescent="0.25">
      <c r="B124" s="18"/>
      <c r="C124" s="18"/>
      <c r="D124" s="146"/>
      <c r="E124" s="142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5"/>
      <c r="V124" s="5"/>
      <c r="W124" s="5"/>
      <c r="X124" s="18"/>
      <c r="Y124" s="18"/>
      <c r="Z124" s="18"/>
    </row>
    <row r="125" spans="2:26" s="139" customFormat="1" x14ac:dyDescent="0.25">
      <c r="B125" s="18"/>
      <c r="C125" s="18"/>
      <c r="D125" s="146"/>
      <c r="E125" s="142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5"/>
      <c r="V125" s="5"/>
      <c r="W125" s="5"/>
      <c r="X125" s="18"/>
      <c r="Y125" s="18"/>
      <c r="Z125" s="18"/>
    </row>
    <row r="126" spans="2:26" s="139" customFormat="1" x14ac:dyDescent="0.25">
      <c r="B126" s="18"/>
      <c r="C126" s="18"/>
      <c r="D126" s="146"/>
      <c r="E126" s="142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5"/>
      <c r="V126" s="5"/>
      <c r="W126" s="5"/>
      <c r="X126" s="18"/>
      <c r="Y126" s="18"/>
      <c r="Z126" s="18"/>
    </row>
    <row r="127" spans="2:26" s="139" customFormat="1" x14ac:dyDescent="0.25">
      <c r="B127" s="18"/>
      <c r="C127" s="18"/>
      <c r="D127" s="146"/>
      <c r="E127" s="142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5"/>
      <c r="V127" s="5"/>
      <c r="W127" s="5"/>
      <c r="X127" s="18"/>
      <c r="Y127" s="18"/>
      <c r="Z127" s="18"/>
    </row>
    <row r="128" spans="2:26" s="139" customFormat="1" x14ac:dyDescent="0.25">
      <c r="B128" s="18"/>
      <c r="C128" s="18"/>
      <c r="D128" s="146"/>
      <c r="E128" s="142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5"/>
      <c r="V128" s="5"/>
      <c r="W128" s="5"/>
      <c r="X128" s="18"/>
      <c r="Y128" s="18"/>
      <c r="Z128" s="18"/>
    </row>
    <row r="129" spans="2:34" s="111" customFormat="1" x14ac:dyDescent="0.25">
      <c r="B129" s="18"/>
      <c r="C129" s="18"/>
      <c r="D129" s="146"/>
      <c r="E129" s="142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5"/>
      <c r="V129" s="5"/>
      <c r="W129" s="5"/>
      <c r="X129" s="18"/>
      <c r="Y129" s="18"/>
      <c r="Z129" s="18"/>
      <c r="AA129" s="139"/>
      <c r="AB129" s="139"/>
      <c r="AC129" s="130"/>
      <c r="AD129" s="130"/>
      <c r="AE129" s="130"/>
      <c r="AF129" s="130"/>
      <c r="AG129" s="130"/>
      <c r="AH129" s="130"/>
    </row>
    <row r="130" spans="2:34" s="111" customFormat="1" x14ac:dyDescent="0.25">
      <c r="B130" s="18"/>
      <c r="C130" s="18"/>
      <c r="D130" s="146"/>
      <c r="E130" s="142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5"/>
      <c r="V130" s="5"/>
      <c r="W130" s="5"/>
      <c r="X130" s="18"/>
      <c r="Y130" s="18"/>
      <c r="Z130" s="18"/>
      <c r="AA130" s="139"/>
      <c r="AB130" s="139"/>
      <c r="AC130" s="130"/>
      <c r="AD130" s="130"/>
      <c r="AE130" s="130"/>
      <c r="AF130" s="130"/>
      <c r="AG130" s="130"/>
      <c r="AH130" s="130"/>
    </row>
    <row r="131" spans="2:34" s="111" customFormat="1" x14ac:dyDescent="0.25"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5"/>
      <c r="V131" s="5"/>
      <c r="W131" s="5"/>
      <c r="X131" s="18"/>
      <c r="Y131" s="18"/>
      <c r="Z131" s="18"/>
      <c r="AA131" s="139"/>
      <c r="AB131" s="139"/>
      <c r="AC131" s="130"/>
      <c r="AD131" s="130"/>
      <c r="AE131" s="130"/>
      <c r="AF131" s="130"/>
      <c r="AG131" s="130"/>
      <c r="AH131" s="130"/>
    </row>
    <row r="132" spans="2:34" s="111" customFormat="1" x14ac:dyDescent="0.25"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5"/>
      <c r="V132" s="5"/>
      <c r="W132" s="5"/>
      <c r="X132" s="18"/>
      <c r="Y132" s="18"/>
      <c r="Z132" s="18"/>
      <c r="AA132" s="139"/>
      <c r="AB132" s="139"/>
      <c r="AC132" s="130"/>
      <c r="AD132" s="130"/>
      <c r="AE132" s="130"/>
      <c r="AF132" s="130"/>
      <c r="AG132" s="130"/>
      <c r="AH132" s="130"/>
    </row>
    <row r="133" spans="2:34" s="18" customFormat="1" x14ac:dyDescent="0.25">
      <c r="U133" s="5"/>
      <c r="V133" s="5"/>
      <c r="W133" s="5"/>
      <c r="AA133" s="139"/>
      <c r="AB133" s="139"/>
      <c r="AC133" s="130"/>
      <c r="AD133" s="130"/>
      <c r="AE133" s="130"/>
      <c r="AF133" s="130"/>
      <c r="AG133" s="130"/>
      <c r="AH133" s="130"/>
    </row>
    <row r="134" spans="2:34" s="18" customFormat="1" x14ac:dyDescent="0.25">
      <c r="U134" s="5"/>
      <c r="V134" s="5"/>
      <c r="W134" s="5"/>
      <c r="AA134" s="139"/>
      <c r="AB134" s="139"/>
      <c r="AC134" s="130"/>
      <c r="AD134" s="130"/>
      <c r="AE134" s="130"/>
      <c r="AF134" s="130"/>
      <c r="AG134" s="130"/>
      <c r="AH134" s="130"/>
    </row>
    <row r="135" spans="2:34" s="18" customFormat="1" x14ac:dyDescent="0.25">
      <c r="U135" s="5"/>
      <c r="V135" s="5"/>
      <c r="W135" s="5"/>
      <c r="AA135" s="139"/>
      <c r="AB135" s="139"/>
      <c r="AC135" s="130"/>
      <c r="AD135" s="130"/>
      <c r="AE135" s="130"/>
      <c r="AF135" s="130"/>
      <c r="AG135" s="130"/>
      <c r="AH135" s="130"/>
    </row>
    <row r="136" spans="2:34" s="18" customFormat="1" x14ac:dyDescent="0.25">
      <c r="U136" s="5"/>
      <c r="V136" s="5"/>
      <c r="W136" s="5"/>
      <c r="AA136" s="139"/>
      <c r="AB136" s="139"/>
      <c r="AC136" s="130"/>
      <c r="AD136" s="130"/>
      <c r="AE136" s="130"/>
      <c r="AF136" s="130"/>
      <c r="AG136" s="130"/>
      <c r="AH136" s="130"/>
    </row>
    <row r="137" spans="2:34" s="30" customFormat="1" x14ac:dyDescent="0.25">
      <c r="O137" s="18"/>
      <c r="P137" s="18"/>
      <c r="Q137" s="18"/>
      <c r="R137" s="18"/>
      <c r="S137" s="18"/>
      <c r="T137" s="18"/>
      <c r="U137" s="5"/>
      <c r="V137" s="5"/>
      <c r="W137" s="5"/>
      <c r="X137" s="18"/>
      <c r="Y137" s="18"/>
      <c r="Z137" s="18"/>
      <c r="AA137" s="138"/>
      <c r="AB137" s="138"/>
      <c r="AC137" s="125"/>
      <c r="AD137" s="125"/>
      <c r="AE137" s="125"/>
      <c r="AF137" s="125"/>
      <c r="AG137" s="125"/>
      <c r="AH137" s="125"/>
    </row>
    <row r="138" spans="2:34" s="30" customFormat="1" x14ac:dyDescent="0.25">
      <c r="O138" s="18"/>
      <c r="P138" s="18"/>
      <c r="Q138" s="18"/>
      <c r="R138" s="18"/>
      <c r="S138" s="18"/>
      <c r="T138" s="18"/>
      <c r="U138" s="5"/>
      <c r="V138" s="5"/>
      <c r="W138" s="5"/>
      <c r="X138" s="18"/>
      <c r="Y138" s="18"/>
      <c r="Z138" s="18"/>
      <c r="AA138" s="138"/>
      <c r="AB138" s="138"/>
      <c r="AC138" s="125"/>
      <c r="AD138" s="125"/>
      <c r="AE138" s="125"/>
      <c r="AF138" s="125"/>
      <c r="AG138" s="125"/>
      <c r="AH138" s="125"/>
    </row>
    <row r="139" spans="2:34" s="30" customFormat="1" x14ac:dyDescent="0.25">
      <c r="O139" s="18"/>
      <c r="P139" s="18"/>
      <c r="Q139" s="18"/>
      <c r="R139" s="18"/>
      <c r="S139" s="18"/>
      <c r="T139" s="18"/>
      <c r="U139" s="5"/>
      <c r="V139" s="5"/>
      <c r="W139" s="5"/>
      <c r="X139" s="18"/>
      <c r="Y139" s="18"/>
      <c r="Z139" s="18"/>
      <c r="AA139" s="138"/>
      <c r="AB139" s="138"/>
      <c r="AC139" s="125"/>
      <c r="AD139" s="125"/>
      <c r="AE139" s="125"/>
      <c r="AF139" s="125"/>
      <c r="AG139" s="125"/>
      <c r="AH139" s="125"/>
    </row>
    <row r="140" spans="2:34" s="30" customFormat="1" x14ac:dyDescent="0.25">
      <c r="O140" s="18"/>
      <c r="P140" s="18"/>
      <c r="Q140" s="18"/>
      <c r="R140" s="18"/>
      <c r="S140" s="18"/>
      <c r="T140" s="18"/>
      <c r="U140" s="5"/>
      <c r="V140" s="5"/>
      <c r="W140" s="5"/>
      <c r="X140" s="18"/>
      <c r="Y140" s="18"/>
      <c r="Z140" s="18"/>
      <c r="AA140" s="138"/>
      <c r="AB140" s="138"/>
      <c r="AC140" s="125"/>
      <c r="AD140" s="125"/>
      <c r="AE140" s="125"/>
      <c r="AF140" s="125"/>
      <c r="AG140" s="125"/>
      <c r="AH140" s="125"/>
    </row>
    <row r="141" spans="2:34" s="30" customFormat="1" x14ac:dyDescent="0.25">
      <c r="O141" s="18"/>
      <c r="P141" s="18"/>
      <c r="Q141" s="18"/>
      <c r="R141" s="18"/>
      <c r="S141" s="18"/>
      <c r="T141" s="18"/>
      <c r="U141" s="5"/>
      <c r="V141" s="5"/>
      <c r="W141" s="5"/>
      <c r="X141" s="18"/>
      <c r="Y141" s="18"/>
      <c r="Z141" s="18"/>
      <c r="AA141" s="138"/>
      <c r="AB141" s="138"/>
      <c r="AC141" s="125"/>
      <c r="AD141" s="125"/>
      <c r="AE141" s="125"/>
      <c r="AF141" s="125"/>
      <c r="AG141" s="125"/>
      <c r="AH141" s="125"/>
    </row>
    <row r="142" spans="2:34" s="30" customFormat="1" x14ac:dyDescent="0.25">
      <c r="O142" s="18"/>
      <c r="P142" s="18"/>
      <c r="Q142" s="18"/>
      <c r="R142" s="18"/>
      <c r="S142" s="18"/>
      <c r="T142" s="18"/>
      <c r="U142" s="5"/>
      <c r="V142" s="5"/>
      <c r="W142" s="5"/>
      <c r="X142" s="18"/>
      <c r="Y142" s="18"/>
      <c r="Z142" s="18"/>
      <c r="AA142" s="138"/>
      <c r="AB142" s="138"/>
      <c r="AC142" s="125"/>
      <c r="AD142" s="125"/>
      <c r="AE142" s="125"/>
      <c r="AF142" s="125"/>
      <c r="AG142" s="125"/>
      <c r="AH142" s="125"/>
    </row>
    <row r="143" spans="2:34" s="30" customFormat="1" x14ac:dyDescent="0.25">
      <c r="O143" s="18"/>
      <c r="P143" s="18"/>
      <c r="Q143" s="18"/>
      <c r="R143" s="18"/>
      <c r="S143" s="18"/>
      <c r="T143" s="18"/>
      <c r="U143" s="5"/>
      <c r="V143" s="5"/>
      <c r="W143" s="5"/>
      <c r="X143" s="18"/>
      <c r="Y143" s="18"/>
      <c r="Z143" s="18"/>
      <c r="AA143" s="138"/>
      <c r="AB143" s="138"/>
      <c r="AC143" s="125"/>
      <c r="AD143" s="125"/>
      <c r="AE143" s="125"/>
      <c r="AF143" s="125"/>
      <c r="AG143" s="125"/>
      <c r="AH143" s="125"/>
    </row>
    <row r="144" spans="2:34" s="30" customFormat="1" x14ac:dyDescent="0.25">
      <c r="O144" s="18"/>
      <c r="P144" s="18"/>
      <c r="Q144" s="18"/>
      <c r="R144" s="18"/>
      <c r="S144" s="18"/>
      <c r="T144" s="18"/>
      <c r="U144" s="5"/>
      <c r="V144" s="5"/>
      <c r="W144" s="5"/>
      <c r="X144" s="18"/>
      <c r="Y144" s="18"/>
      <c r="Z144" s="18"/>
      <c r="AA144" s="138"/>
      <c r="AB144" s="138"/>
      <c r="AC144" s="125"/>
      <c r="AD144" s="125"/>
      <c r="AE144" s="125"/>
      <c r="AF144" s="125"/>
      <c r="AG144" s="125"/>
      <c r="AH144" s="125"/>
    </row>
    <row r="145" spans="15:34" s="30" customFormat="1" x14ac:dyDescent="0.25">
      <c r="O145" s="18"/>
      <c r="P145" s="18"/>
      <c r="Q145" s="18"/>
      <c r="R145" s="18"/>
      <c r="S145" s="18"/>
      <c r="T145" s="18"/>
      <c r="U145" s="5"/>
      <c r="V145" s="5"/>
      <c r="W145" s="5"/>
      <c r="X145" s="18"/>
      <c r="Y145" s="18"/>
      <c r="Z145" s="18"/>
      <c r="AA145" s="138"/>
      <c r="AB145" s="138"/>
      <c r="AC145" s="125"/>
      <c r="AD145" s="125"/>
      <c r="AE145" s="125"/>
      <c r="AF145" s="125"/>
      <c r="AG145" s="125"/>
      <c r="AH145" s="125"/>
    </row>
    <row r="146" spans="15:34" s="30" customFormat="1" x14ac:dyDescent="0.25">
      <c r="O146" s="18"/>
      <c r="P146" s="18"/>
      <c r="Q146" s="18"/>
      <c r="R146" s="18"/>
      <c r="S146" s="18"/>
      <c r="T146" s="18"/>
      <c r="U146" s="5"/>
      <c r="V146" s="5"/>
      <c r="W146" s="5"/>
      <c r="X146" s="18"/>
      <c r="Y146" s="18"/>
      <c r="Z146" s="18"/>
      <c r="AA146" s="138"/>
      <c r="AB146" s="138"/>
      <c r="AC146" s="125"/>
      <c r="AD146" s="125"/>
      <c r="AE146" s="125"/>
      <c r="AF146" s="125"/>
      <c r="AG146" s="125"/>
      <c r="AH146" s="125"/>
    </row>
    <row r="147" spans="15:34" s="30" customFormat="1" x14ac:dyDescent="0.25">
      <c r="O147" s="18"/>
      <c r="P147" s="18"/>
      <c r="Q147" s="18"/>
      <c r="R147" s="18"/>
      <c r="S147" s="18"/>
      <c r="T147" s="18"/>
      <c r="U147" s="5"/>
      <c r="V147" s="5"/>
      <c r="W147" s="5"/>
      <c r="X147" s="18"/>
      <c r="Y147" s="18"/>
      <c r="Z147" s="18"/>
      <c r="AA147" s="138"/>
      <c r="AB147" s="138"/>
      <c r="AC147" s="125"/>
      <c r="AD147" s="125"/>
      <c r="AE147" s="125"/>
      <c r="AF147" s="125"/>
      <c r="AG147" s="125"/>
      <c r="AH147" s="125"/>
    </row>
    <row r="148" spans="15:34" s="30" customFormat="1" x14ac:dyDescent="0.25">
      <c r="O148" s="18"/>
      <c r="P148" s="18"/>
      <c r="Q148" s="18"/>
      <c r="R148" s="18"/>
      <c r="S148" s="18"/>
      <c r="T148" s="18"/>
      <c r="U148" s="5"/>
      <c r="V148" s="5"/>
      <c r="W148" s="5"/>
      <c r="X148" s="18"/>
      <c r="Y148" s="18"/>
      <c r="Z148" s="18"/>
      <c r="AA148" s="138"/>
      <c r="AB148" s="138"/>
      <c r="AC148" s="125"/>
      <c r="AD148" s="125"/>
      <c r="AE148" s="125"/>
      <c r="AF148" s="125"/>
      <c r="AG148" s="125"/>
      <c r="AH148" s="12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48"/>
  <sheetViews>
    <sheetView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1" width="11.42578125" style="18"/>
    <col min="22" max="22" width="11.42578125" style="5"/>
    <col min="23" max="24" width="11.42578125" style="160"/>
    <col min="25" max="28" width="11.42578125" style="125"/>
    <col min="29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3" t="s">
        <v>141</v>
      </c>
      <c r="D7" s="203"/>
      <c r="E7" s="203"/>
      <c r="F7" s="203"/>
      <c r="G7" s="203"/>
      <c r="H7" s="203"/>
      <c r="I7" s="203"/>
      <c r="J7" s="203"/>
      <c r="K7" s="203"/>
      <c r="L7" s="52"/>
    </row>
    <row r="8" spans="1:20" x14ac:dyDescent="0.25">
      <c r="A8" s="50"/>
      <c r="B8" s="31"/>
      <c r="C8" s="200" t="s">
        <v>171</v>
      </c>
      <c r="D8" s="200"/>
      <c r="E8" s="200"/>
      <c r="F8" s="200"/>
      <c r="G8" s="200"/>
      <c r="H8" s="200"/>
      <c r="I8" s="200"/>
      <c r="J8" s="200"/>
      <c r="K8" s="200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201" t="s">
        <v>1</v>
      </c>
      <c r="D10" s="201"/>
      <c r="E10" s="201"/>
      <c r="F10" s="201"/>
      <c r="G10" s="201"/>
      <c r="H10" s="201"/>
      <c r="I10" s="204" t="s">
        <v>223</v>
      </c>
      <c r="J10" s="204" t="s">
        <v>225</v>
      </c>
      <c r="K10" s="204" t="s">
        <v>205</v>
      </c>
      <c r="L10" s="52"/>
    </row>
    <row r="11" spans="1:20" x14ac:dyDescent="0.25">
      <c r="A11" s="50"/>
      <c r="B11" s="65" t="s">
        <v>142</v>
      </c>
      <c r="C11" s="171">
        <v>2009</v>
      </c>
      <c r="D11" s="171">
        <v>2010</v>
      </c>
      <c r="E11" s="171">
        <v>2011</v>
      </c>
      <c r="F11" s="171">
        <v>2012</v>
      </c>
      <c r="G11" s="171">
        <v>2013</v>
      </c>
      <c r="H11" s="171">
        <v>2014</v>
      </c>
      <c r="I11" s="204"/>
      <c r="J11" s="204"/>
      <c r="K11" s="204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143</v>
      </c>
      <c r="C13" s="64">
        <v>563.79200000000003</v>
      </c>
      <c r="D13" s="64">
        <v>876.34100000000001</v>
      </c>
      <c r="E13" s="64">
        <v>620.09199999999998</v>
      </c>
      <c r="F13" s="64">
        <v>957.423</v>
      </c>
      <c r="G13" s="64">
        <v>650.03</v>
      </c>
      <c r="H13" s="24">
        <v>860.30600000000004</v>
      </c>
      <c r="I13" s="23">
        <v>32.348660831038579</v>
      </c>
      <c r="J13" s="23">
        <v>132.34866083103859</v>
      </c>
      <c r="K13" s="23">
        <v>-32.106289487509699</v>
      </c>
      <c r="L13" s="52"/>
      <c r="N13" s="30">
        <v>1</v>
      </c>
      <c r="O13" s="69">
        <v>563792</v>
      </c>
      <c r="P13" s="69">
        <v>876341</v>
      </c>
      <c r="Q13" s="69">
        <v>620092</v>
      </c>
      <c r="R13" s="69">
        <v>957423</v>
      </c>
      <c r="S13" s="69">
        <v>650030</v>
      </c>
      <c r="T13" s="69">
        <v>860306</v>
      </c>
    </row>
    <row r="14" spans="1:20" x14ac:dyDescent="0.25">
      <c r="A14" s="50"/>
      <c r="B14" s="61" t="s">
        <v>144</v>
      </c>
      <c r="C14" s="64">
        <v>634.95100000000002</v>
      </c>
      <c r="D14" s="64">
        <v>988.89599999999996</v>
      </c>
      <c r="E14" s="64">
        <v>1203.1210000000001</v>
      </c>
      <c r="F14" s="64">
        <v>728.12400000000002</v>
      </c>
      <c r="G14" s="64">
        <v>791.18399999999997</v>
      </c>
      <c r="H14" s="66"/>
      <c r="I14" s="64" t="s">
        <v>125</v>
      </c>
      <c r="J14" s="64" t="s">
        <v>125</v>
      </c>
      <c r="K14" s="64" t="s">
        <v>125</v>
      </c>
      <c r="L14" s="52"/>
      <c r="N14" s="30" t="s">
        <v>125</v>
      </c>
      <c r="O14" s="69">
        <v>634951</v>
      </c>
      <c r="P14" s="69">
        <v>988896</v>
      </c>
      <c r="Q14" s="69">
        <v>1203121</v>
      </c>
      <c r="R14" s="69">
        <v>728124</v>
      </c>
      <c r="S14" s="69">
        <v>791184</v>
      </c>
    </row>
    <row r="15" spans="1:20" x14ac:dyDescent="0.25">
      <c r="A15" s="50"/>
      <c r="B15" s="61" t="s">
        <v>145</v>
      </c>
      <c r="C15" s="64">
        <v>564.68700000000001</v>
      </c>
      <c r="D15" s="64">
        <v>946.17200000000003</v>
      </c>
      <c r="E15" s="64">
        <v>1085.7429999999999</v>
      </c>
      <c r="F15" s="64">
        <v>926.36599999999999</v>
      </c>
      <c r="G15" s="64">
        <v>909.04600000000005</v>
      </c>
      <c r="H15" s="66"/>
      <c r="I15" s="64" t="s">
        <v>125</v>
      </c>
      <c r="J15" s="64" t="s">
        <v>125</v>
      </c>
      <c r="K15" s="64" t="s">
        <v>125</v>
      </c>
      <c r="L15" s="52"/>
      <c r="N15" s="30" t="s">
        <v>125</v>
      </c>
      <c r="O15" s="69">
        <v>564687</v>
      </c>
      <c r="P15" s="69">
        <v>946172</v>
      </c>
      <c r="Q15" s="69">
        <v>1085743</v>
      </c>
      <c r="R15" s="69">
        <v>926366</v>
      </c>
      <c r="S15" s="69">
        <v>909046</v>
      </c>
    </row>
    <row r="16" spans="1:20" x14ac:dyDescent="0.25">
      <c r="A16" s="50"/>
      <c r="B16" s="61" t="s">
        <v>146</v>
      </c>
      <c r="C16" s="64">
        <v>864.20799999999997</v>
      </c>
      <c r="D16" s="64">
        <v>877.11699999999996</v>
      </c>
      <c r="E16" s="64">
        <v>893.03300000000002</v>
      </c>
      <c r="F16" s="64">
        <v>614.87900000000002</v>
      </c>
      <c r="G16" s="64">
        <v>758.68499999999995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69">
        <v>864208</v>
      </c>
      <c r="P16" s="69">
        <v>877117</v>
      </c>
      <c r="Q16" s="69">
        <v>893033</v>
      </c>
      <c r="R16" s="69">
        <v>614879</v>
      </c>
      <c r="S16" s="69">
        <v>758685</v>
      </c>
    </row>
    <row r="17" spans="1:28" x14ac:dyDescent="0.25">
      <c r="A17" s="50"/>
      <c r="B17" s="65" t="s">
        <v>19</v>
      </c>
      <c r="C17" s="66">
        <v>2627.6379999999999</v>
      </c>
      <c r="D17" s="66">
        <v>3688.5259999999998</v>
      </c>
      <c r="E17" s="66">
        <v>3801.989</v>
      </c>
      <c r="F17" s="66">
        <v>3226.7919999999999</v>
      </c>
      <c r="G17" s="66">
        <v>3108.9450000000002</v>
      </c>
      <c r="H17" s="84">
        <v>860.30600000000004</v>
      </c>
      <c r="I17" s="57"/>
      <c r="J17" s="39"/>
      <c r="K17" s="39"/>
      <c r="L17" s="52"/>
    </row>
    <row r="18" spans="1:28" ht="18.75" customHeight="1" x14ac:dyDescent="0.25">
      <c r="A18" s="50"/>
      <c r="B18" s="65" t="s">
        <v>16</v>
      </c>
      <c r="C18" s="66"/>
      <c r="D18" s="66">
        <v>40.374206797131109</v>
      </c>
      <c r="E18" s="66">
        <v>3.0761068242436185</v>
      </c>
      <c r="F18" s="66">
        <v>-15.128844402232621</v>
      </c>
      <c r="G18" s="66">
        <v>-3.6521411978212348</v>
      </c>
      <c r="H18" s="38"/>
      <c r="I18" s="39"/>
      <c r="J18" s="39"/>
      <c r="K18" s="39"/>
      <c r="L18" s="52"/>
    </row>
    <row r="19" spans="1:28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 x14ac:dyDescent="0.25">
      <c r="A20" s="50"/>
      <c r="B20" s="65" t="s">
        <v>17</v>
      </c>
      <c r="C20" s="63">
        <v>563.79200000000003</v>
      </c>
      <c r="D20" s="63">
        <v>876.34100000000001</v>
      </c>
      <c r="E20" s="63">
        <v>620.09199999999998</v>
      </c>
      <c r="F20" s="63">
        <v>957.423</v>
      </c>
      <c r="G20" s="63">
        <v>650.03</v>
      </c>
      <c r="H20" s="59">
        <v>860.30600000000004</v>
      </c>
      <c r="I20" s="60">
        <v>32.348660831038579</v>
      </c>
      <c r="J20" s="24">
        <v>132.34866083103859</v>
      </c>
      <c r="K20" s="24">
        <v>-32.106289487509699</v>
      </c>
      <c r="L20" s="52"/>
    </row>
    <row r="21" spans="1:28" ht="18.75" customHeight="1" x14ac:dyDescent="0.25">
      <c r="A21" s="50"/>
      <c r="B21" s="65" t="s">
        <v>16</v>
      </c>
      <c r="C21" s="66"/>
      <c r="D21" s="66">
        <v>55.436934188495044</v>
      </c>
      <c r="E21" s="66">
        <v>-29.24078640620489</v>
      </c>
      <c r="F21" s="66">
        <v>54.400153525605873</v>
      </c>
      <c r="G21" s="66">
        <v>-32.106289487509699</v>
      </c>
      <c r="H21" s="24">
        <v>32.348660831038579</v>
      </c>
      <c r="I21" s="39"/>
      <c r="J21" s="39"/>
      <c r="K21" s="39"/>
      <c r="L21" s="52"/>
    </row>
    <row r="22" spans="1:28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18"/>
      <c r="V24" s="5"/>
      <c r="W24" s="164"/>
      <c r="X24" s="164"/>
      <c r="Y24" s="131"/>
      <c r="Z24" s="131"/>
      <c r="AA24" s="131"/>
      <c r="AB24" s="131"/>
    </row>
    <row r="25" spans="1:28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18"/>
      <c r="V25" s="5"/>
      <c r="W25" s="164"/>
      <c r="X25" s="164"/>
      <c r="Y25" s="131"/>
      <c r="Z25" s="131"/>
      <c r="AA25" s="131"/>
      <c r="AB25" s="131"/>
    </row>
    <row r="26" spans="1:28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18"/>
      <c r="V26" s="5"/>
      <c r="W26" s="164"/>
      <c r="X26" s="164"/>
      <c r="Y26" s="131"/>
      <c r="Z26" s="131"/>
      <c r="AA26" s="131"/>
      <c r="AB26" s="131"/>
    </row>
    <row r="27" spans="1:28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 t="s">
        <v>125</v>
      </c>
      <c r="O27" s="18"/>
      <c r="P27" s="18"/>
      <c r="Q27" s="18"/>
      <c r="R27" s="18"/>
      <c r="S27" s="18"/>
      <c r="T27" s="18"/>
      <c r="U27" s="18"/>
      <c r="V27" s="5"/>
      <c r="W27" s="164"/>
      <c r="X27" s="164"/>
      <c r="Y27" s="131"/>
      <c r="Z27" s="131"/>
      <c r="AA27" s="131"/>
      <c r="AB27" s="131"/>
    </row>
    <row r="28" spans="1:28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18"/>
      <c r="V28" s="5"/>
      <c r="W28" s="164"/>
      <c r="X28" s="164"/>
      <c r="Y28" s="131"/>
      <c r="Z28" s="131"/>
      <c r="AA28" s="131"/>
      <c r="AB28" s="131"/>
    </row>
    <row r="29" spans="1:28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/>
      <c r="O29" s="18"/>
      <c r="P29" s="18"/>
      <c r="Q29" s="18"/>
      <c r="R29" s="18"/>
      <c r="S29" s="18"/>
      <c r="T29" s="18"/>
      <c r="U29" s="18"/>
      <c r="V29" s="5"/>
      <c r="W29" s="164"/>
      <c r="X29" s="164"/>
      <c r="Y29" s="131"/>
      <c r="Z29" s="131"/>
      <c r="AA29" s="131"/>
      <c r="AB29" s="131"/>
    </row>
    <row r="30" spans="1:28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18"/>
      <c r="V30" s="5"/>
      <c r="W30" s="164"/>
      <c r="X30" s="164"/>
      <c r="Y30" s="131"/>
      <c r="Z30" s="131"/>
      <c r="AA30" s="131"/>
      <c r="AB30" s="131"/>
    </row>
    <row r="31" spans="1:28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18"/>
      <c r="V31" s="5"/>
      <c r="W31" s="164"/>
      <c r="X31" s="164"/>
      <c r="Y31" s="131"/>
      <c r="Z31" s="131"/>
      <c r="AA31" s="131"/>
      <c r="AB31" s="131"/>
    </row>
    <row r="32" spans="1:2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5"/>
      <c r="W32" s="164"/>
      <c r="X32" s="164"/>
      <c r="Y32" s="131"/>
      <c r="Z32" s="131"/>
      <c r="AA32" s="131"/>
      <c r="AB32" s="131"/>
    </row>
    <row r="33" spans="1:2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5"/>
      <c r="W33" s="164"/>
      <c r="X33" s="164"/>
      <c r="Y33" s="131"/>
      <c r="Z33" s="131"/>
      <c r="AA33" s="131"/>
      <c r="AB33" s="131"/>
    </row>
    <row r="34" spans="1:28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5"/>
      <c r="W34" s="164"/>
      <c r="X34" s="164"/>
      <c r="Y34" s="131"/>
      <c r="Z34" s="131"/>
      <c r="AA34" s="131"/>
      <c r="AB34" s="131"/>
    </row>
    <row r="35" spans="1:28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/>
      <c r="O35" s="18"/>
      <c r="P35" s="18"/>
      <c r="Q35" s="18"/>
      <c r="R35" s="18"/>
      <c r="S35" s="18"/>
      <c r="T35" s="18"/>
      <c r="U35" s="18"/>
      <c r="V35" s="5"/>
      <c r="W35" s="164"/>
      <c r="X35" s="164"/>
      <c r="Y35" s="131"/>
      <c r="Z35" s="131"/>
      <c r="AA35" s="131"/>
      <c r="AB35" s="131"/>
    </row>
    <row r="36" spans="1:28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30"/>
      <c r="N36" s="30"/>
      <c r="O36" s="18"/>
      <c r="P36" s="18"/>
      <c r="Q36" s="18"/>
      <c r="R36" s="18"/>
      <c r="S36" s="18"/>
      <c r="T36" s="18"/>
      <c r="U36" s="18"/>
      <c r="V36" s="5"/>
      <c r="W36" s="164"/>
      <c r="X36" s="164"/>
      <c r="Y36" s="131"/>
      <c r="Z36" s="131"/>
      <c r="AA36" s="131"/>
      <c r="AB36" s="131"/>
    </row>
    <row r="37" spans="1:28" x14ac:dyDescent="0.25">
      <c r="A37" s="54"/>
      <c r="B37" s="68" t="s">
        <v>170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28" s="5" customFormat="1" x14ac:dyDescent="0.25">
      <c r="M38" s="18"/>
      <c r="N38" s="18"/>
      <c r="O38" s="18"/>
      <c r="P38" s="18"/>
      <c r="Q38" s="18"/>
      <c r="R38" s="18"/>
      <c r="S38" s="18"/>
      <c r="T38" s="18"/>
      <c r="U38" s="18"/>
    </row>
    <row r="39" spans="1:28" s="18" customFormat="1" x14ac:dyDescent="0.25"/>
    <row r="40" spans="1:28" s="18" customFormat="1" x14ac:dyDescent="0.25">
      <c r="B40" s="18" t="s">
        <v>22</v>
      </c>
    </row>
    <row r="41" spans="1:28" s="18" customFormat="1" x14ac:dyDescent="0.25">
      <c r="B41" s="151">
        <v>1279446</v>
      </c>
      <c r="C41" s="175"/>
      <c r="D41" s="175"/>
    </row>
    <row r="42" spans="1:28" s="18" customFormat="1" x14ac:dyDescent="0.25">
      <c r="B42" s="151">
        <v>858943</v>
      </c>
      <c r="C42" s="175"/>
      <c r="D42" s="175"/>
    </row>
    <row r="43" spans="1:28" s="18" customFormat="1" x14ac:dyDescent="0.25">
      <c r="B43" s="151">
        <v>1049649</v>
      </c>
      <c r="C43" s="175"/>
      <c r="D43" s="175"/>
    </row>
    <row r="44" spans="1:28" s="18" customFormat="1" x14ac:dyDescent="0.25">
      <c r="B44" s="151">
        <v>1032246</v>
      </c>
      <c r="C44" s="176" t="s">
        <v>148</v>
      </c>
      <c r="D44" s="175">
        <v>1055.0709999999999</v>
      </c>
    </row>
    <row r="45" spans="1:28" s="18" customFormat="1" x14ac:dyDescent="0.25">
      <c r="B45" s="151">
        <v>1189807</v>
      </c>
      <c r="C45" s="176" t="s">
        <v>149</v>
      </c>
      <c r="D45" s="175">
        <v>1032.6612500000001</v>
      </c>
    </row>
    <row r="46" spans="1:28" s="18" customFormat="1" x14ac:dyDescent="0.25">
      <c r="B46" s="151">
        <v>842974</v>
      </c>
      <c r="C46" s="176" t="s">
        <v>150</v>
      </c>
      <c r="D46" s="175">
        <v>1028.6690000000001</v>
      </c>
    </row>
    <row r="47" spans="1:28" s="18" customFormat="1" x14ac:dyDescent="0.25">
      <c r="B47" s="151">
        <v>794000</v>
      </c>
      <c r="C47" s="176" t="s">
        <v>151</v>
      </c>
      <c r="D47" s="175">
        <v>964.75675000000001</v>
      </c>
    </row>
    <row r="48" spans="1:28" s="18" customFormat="1" x14ac:dyDescent="0.25">
      <c r="B48" s="151">
        <v>673424</v>
      </c>
      <c r="C48" s="176" t="s">
        <v>152</v>
      </c>
      <c r="D48" s="175">
        <v>875.05124999999998</v>
      </c>
    </row>
    <row r="49" spans="2:5" s="18" customFormat="1" x14ac:dyDescent="0.25">
      <c r="B49" s="151">
        <v>563792</v>
      </c>
      <c r="C49" s="176" t="s">
        <v>153</v>
      </c>
      <c r="D49" s="175">
        <v>718.54750000000001</v>
      </c>
    </row>
    <row r="50" spans="2:5" s="18" customFormat="1" x14ac:dyDescent="0.25">
      <c r="B50" s="151">
        <v>634951</v>
      </c>
      <c r="C50" s="176" t="s">
        <v>154</v>
      </c>
      <c r="D50" s="175">
        <v>666.54174999999998</v>
      </c>
    </row>
    <row r="51" spans="2:5" s="18" customFormat="1" x14ac:dyDescent="0.25">
      <c r="B51" s="151">
        <v>564687</v>
      </c>
      <c r="C51" s="176" t="s">
        <v>155</v>
      </c>
      <c r="D51" s="175">
        <v>609.21349999999995</v>
      </c>
    </row>
    <row r="52" spans="2:5" s="18" customFormat="1" x14ac:dyDescent="0.25">
      <c r="B52" s="151">
        <v>864208</v>
      </c>
      <c r="C52" s="176" t="s">
        <v>156</v>
      </c>
      <c r="D52" s="175">
        <v>656.90949999999998</v>
      </c>
      <c r="E52" s="142"/>
    </row>
    <row r="53" spans="2:5" s="18" customFormat="1" x14ac:dyDescent="0.25">
      <c r="B53" s="151">
        <v>876341</v>
      </c>
      <c r="C53" s="176" t="s">
        <v>157</v>
      </c>
      <c r="D53" s="175">
        <v>735.04674999999997</v>
      </c>
      <c r="E53" s="142"/>
    </row>
    <row r="54" spans="2:5" s="18" customFormat="1" x14ac:dyDescent="0.25">
      <c r="B54" s="151">
        <v>988896</v>
      </c>
      <c r="C54" s="176" t="s">
        <v>158</v>
      </c>
      <c r="D54" s="175">
        <v>823.53300000000002</v>
      </c>
      <c r="E54" s="142"/>
    </row>
    <row r="55" spans="2:5" s="18" customFormat="1" x14ac:dyDescent="0.25">
      <c r="B55" s="151">
        <v>946172</v>
      </c>
      <c r="C55" s="176" t="s">
        <v>159</v>
      </c>
      <c r="D55" s="175">
        <v>918.90425000000005</v>
      </c>
      <c r="E55" s="142"/>
    </row>
    <row r="56" spans="2:5" s="18" customFormat="1" x14ac:dyDescent="0.25">
      <c r="B56" s="151">
        <v>877117</v>
      </c>
      <c r="C56" s="176" t="s">
        <v>160</v>
      </c>
      <c r="D56" s="175">
        <v>922.13149999999996</v>
      </c>
      <c r="E56" s="142"/>
    </row>
    <row r="57" spans="2:5" s="18" customFormat="1" x14ac:dyDescent="0.25">
      <c r="B57" s="151">
        <v>620092</v>
      </c>
      <c r="C57" s="176" t="s">
        <v>161</v>
      </c>
      <c r="D57" s="175">
        <v>858.06925000000001</v>
      </c>
      <c r="E57" s="142"/>
    </row>
    <row r="58" spans="2:5" s="18" customFormat="1" x14ac:dyDescent="0.25">
      <c r="B58" s="151">
        <v>1203121</v>
      </c>
      <c r="C58" s="176" t="s">
        <v>162</v>
      </c>
      <c r="D58" s="175">
        <v>911.62549999999999</v>
      </c>
      <c r="E58" s="142"/>
    </row>
    <row r="59" spans="2:5" s="18" customFormat="1" x14ac:dyDescent="0.25">
      <c r="B59" s="151">
        <v>1085743</v>
      </c>
      <c r="C59" s="176" t="s">
        <v>163</v>
      </c>
      <c r="D59" s="175">
        <v>946.51824999999997</v>
      </c>
      <c r="E59" s="142"/>
    </row>
    <row r="60" spans="2:5" s="18" customFormat="1" x14ac:dyDescent="0.25">
      <c r="B60" s="151">
        <v>893033</v>
      </c>
      <c r="C60" s="176" t="s">
        <v>164</v>
      </c>
      <c r="D60" s="175">
        <v>950.49725000000001</v>
      </c>
      <c r="E60" s="142"/>
    </row>
    <row r="61" spans="2:5" s="18" customFormat="1" x14ac:dyDescent="0.25">
      <c r="B61" s="151">
        <v>957423</v>
      </c>
      <c r="C61" s="176" t="s">
        <v>165</v>
      </c>
      <c r="D61" s="175">
        <v>1034.83</v>
      </c>
      <c r="E61" s="142"/>
    </row>
    <row r="62" spans="2:5" s="18" customFormat="1" x14ac:dyDescent="0.25">
      <c r="B62" s="151">
        <v>728124</v>
      </c>
      <c r="C62" s="176" t="s">
        <v>166</v>
      </c>
      <c r="D62" s="175">
        <v>916.08074999999997</v>
      </c>
      <c r="E62" s="142"/>
    </row>
    <row r="63" spans="2:5" s="18" customFormat="1" x14ac:dyDescent="0.25">
      <c r="B63" s="151">
        <v>926366</v>
      </c>
      <c r="C63" s="176" t="s">
        <v>183</v>
      </c>
      <c r="D63" s="175">
        <v>876.23649999999998</v>
      </c>
      <c r="E63" s="142"/>
    </row>
    <row r="64" spans="2:5" s="18" customFormat="1" x14ac:dyDescent="0.25">
      <c r="B64" s="151">
        <v>614879</v>
      </c>
      <c r="C64" s="176" t="s">
        <v>203</v>
      </c>
      <c r="D64" s="175">
        <v>806.69799999999998</v>
      </c>
      <c r="E64" s="142"/>
    </row>
    <row r="65" spans="2:5" s="18" customFormat="1" x14ac:dyDescent="0.25">
      <c r="B65" s="151">
        <v>650030</v>
      </c>
      <c r="C65" s="176" t="s">
        <v>213</v>
      </c>
      <c r="D65" s="175">
        <v>729.84974999999997</v>
      </c>
      <c r="E65" s="142"/>
    </row>
    <row r="66" spans="2:5" s="18" customFormat="1" x14ac:dyDescent="0.25">
      <c r="B66" s="151">
        <v>791184</v>
      </c>
      <c r="C66" s="176" t="s">
        <v>215</v>
      </c>
      <c r="D66" s="175">
        <v>745.61474999999996</v>
      </c>
      <c r="E66" s="142"/>
    </row>
    <row r="67" spans="2:5" s="18" customFormat="1" x14ac:dyDescent="0.25">
      <c r="B67" s="151">
        <v>909046</v>
      </c>
      <c r="C67" s="176" t="s">
        <v>216</v>
      </c>
      <c r="D67" s="175">
        <v>741.28475000000003</v>
      </c>
      <c r="E67" s="142"/>
    </row>
    <row r="68" spans="2:5" s="18" customFormat="1" x14ac:dyDescent="0.25">
      <c r="B68" s="69">
        <v>758685</v>
      </c>
      <c r="C68" s="176" t="s">
        <v>220</v>
      </c>
      <c r="D68" s="175">
        <v>777.23625000000004</v>
      </c>
      <c r="E68" s="142"/>
    </row>
    <row r="69" spans="2:5" s="18" customFormat="1" x14ac:dyDescent="0.25">
      <c r="B69" s="69">
        <v>860306</v>
      </c>
      <c r="C69" s="176" t="s">
        <v>228</v>
      </c>
      <c r="D69" s="175">
        <v>829.80525</v>
      </c>
      <c r="E69" s="142"/>
    </row>
    <row r="70" spans="2:5" s="18" customFormat="1" x14ac:dyDescent="0.25">
      <c r="B70" s="69"/>
      <c r="D70" s="175"/>
      <c r="E70" s="142"/>
    </row>
    <row r="71" spans="2:5" s="18" customFormat="1" x14ac:dyDescent="0.25">
      <c r="B71" s="69"/>
      <c r="D71" s="146"/>
      <c r="E71" s="142"/>
    </row>
    <row r="72" spans="2:5" s="18" customFormat="1" x14ac:dyDescent="0.25">
      <c r="B72" s="69"/>
      <c r="D72" s="146"/>
      <c r="E72" s="142"/>
    </row>
    <row r="73" spans="2:5" s="18" customFormat="1" x14ac:dyDescent="0.25">
      <c r="B73" s="69"/>
      <c r="D73" s="146"/>
      <c r="E73" s="142"/>
    </row>
    <row r="74" spans="2:5" s="18" customFormat="1" x14ac:dyDescent="0.25">
      <c r="B74" s="69"/>
      <c r="D74" s="146"/>
      <c r="E74" s="142"/>
    </row>
    <row r="75" spans="2:5" s="18" customFormat="1" x14ac:dyDescent="0.25">
      <c r="B75" s="69"/>
      <c r="D75" s="146"/>
      <c r="E75" s="142"/>
    </row>
    <row r="76" spans="2:5" s="18" customFormat="1" x14ac:dyDescent="0.25">
      <c r="B76" s="69"/>
      <c r="D76" s="146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5" s="18" customFormat="1" x14ac:dyDescent="0.25">
      <c r="B81" s="69"/>
      <c r="D81" s="146"/>
      <c r="E81" s="142"/>
    </row>
    <row r="82" spans="2:5" s="18" customFormat="1" x14ac:dyDescent="0.25">
      <c r="B82" s="69"/>
      <c r="D82" s="146"/>
      <c r="E82" s="142"/>
    </row>
    <row r="83" spans="2:5" s="18" customFormat="1" x14ac:dyDescent="0.25">
      <c r="B83" s="69"/>
      <c r="D83" s="146"/>
      <c r="E83" s="142"/>
    </row>
    <row r="84" spans="2:5" s="18" customFormat="1" x14ac:dyDescent="0.25">
      <c r="B84" s="69"/>
      <c r="D84" s="146"/>
      <c r="E84" s="142"/>
    </row>
    <row r="85" spans="2:5" s="18" customFormat="1" x14ac:dyDescent="0.25">
      <c r="B85" s="69"/>
      <c r="D85" s="146"/>
      <c r="E85" s="142"/>
    </row>
    <row r="86" spans="2:5" s="18" customFormat="1" x14ac:dyDescent="0.25">
      <c r="B86" s="69"/>
      <c r="D86" s="146"/>
      <c r="E86" s="142"/>
    </row>
    <row r="87" spans="2:5" s="18" customFormat="1" x14ac:dyDescent="0.25">
      <c r="B87" s="69"/>
      <c r="D87" s="146"/>
      <c r="E87" s="142"/>
    </row>
    <row r="88" spans="2:5" s="18" customFormat="1" x14ac:dyDescent="0.25">
      <c r="B88" s="69"/>
      <c r="D88" s="146"/>
      <c r="E88" s="142"/>
    </row>
    <row r="89" spans="2:5" s="18" customFormat="1" x14ac:dyDescent="0.25">
      <c r="B89" s="69"/>
      <c r="D89" s="146"/>
      <c r="E89" s="142"/>
    </row>
    <row r="90" spans="2:5" s="18" customFormat="1" x14ac:dyDescent="0.25">
      <c r="B90" s="69"/>
      <c r="D90" s="146"/>
      <c r="E90" s="142"/>
    </row>
    <row r="91" spans="2:5" s="18" customFormat="1" x14ac:dyDescent="0.25">
      <c r="B91" s="69"/>
      <c r="D91" s="146"/>
      <c r="E91" s="142"/>
    </row>
    <row r="92" spans="2:5" s="18" customFormat="1" x14ac:dyDescent="0.25">
      <c r="B92" s="69"/>
      <c r="D92" s="146"/>
      <c r="E92" s="142"/>
    </row>
    <row r="93" spans="2:5" s="18" customFormat="1" x14ac:dyDescent="0.25">
      <c r="B93" s="69"/>
      <c r="D93" s="146"/>
      <c r="E93" s="142"/>
    </row>
    <row r="94" spans="2:5" s="18" customFormat="1" x14ac:dyDescent="0.25">
      <c r="B94" s="69"/>
      <c r="D94" s="146"/>
      <c r="E94" s="142"/>
    </row>
    <row r="95" spans="2:5" s="18" customFormat="1" x14ac:dyDescent="0.25">
      <c r="B95" s="69"/>
      <c r="D95" s="146"/>
      <c r="E95" s="142"/>
    </row>
    <row r="96" spans="2:5" s="18" customFormat="1" x14ac:dyDescent="0.25">
      <c r="B96" s="69"/>
      <c r="D96" s="146"/>
      <c r="E96" s="142"/>
    </row>
    <row r="97" spans="2:5" s="18" customFormat="1" x14ac:dyDescent="0.25">
      <c r="B97" s="69"/>
      <c r="D97" s="146"/>
      <c r="E97" s="142"/>
    </row>
    <row r="98" spans="2:5" s="18" customFormat="1" x14ac:dyDescent="0.25">
      <c r="B98" s="69"/>
      <c r="D98" s="146"/>
      <c r="E98" s="142"/>
    </row>
    <row r="99" spans="2:5" s="18" customFormat="1" x14ac:dyDescent="0.25">
      <c r="B99" s="69"/>
      <c r="D99" s="146"/>
      <c r="E99" s="142"/>
    </row>
    <row r="100" spans="2:5" s="18" customFormat="1" x14ac:dyDescent="0.25">
      <c r="B100" s="69"/>
      <c r="D100" s="146"/>
      <c r="E100" s="142"/>
    </row>
    <row r="101" spans="2:5" s="18" customFormat="1" x14ac:dyDescent="0.25">
      <c r="B101" s="69"/>
      <c r="D101" s="146"/>
      <c r="E101" s="142"/>
    </row>
    <row r="102" spans="2:5" s="18" customFormat="1" x14ac:dyDescent="0.25">
      <c r="B102" s="69"/>
      <c r="D102" s="146"/>
      <c r="E102" s="142"/>
    </row>
    <row r="103" spans="2:5" s="18" customFormat="1" x14ac:dyDescent="0.25">
      <c r="B103" s="69"/>
      <c r="D103" s="146"/>
      <c r="E103" s="142"/>
    </row>
    <row r="104" spans="2:5" s="18" customFormat="1" x14ac:dyDescent="0.25">
      <c r="B104" s="69"/>
      <c r="D104" s="146"/>
      <c r="E104" s="142"/>
    </row>
    <row r="105" spans="2:5" s="18" customFormat="1" x14ac:dyDescent="0.25">
      <c r="B105" s="69"/>
      <c r="D105" s="146"/>
      <c r="E105" s="142"/>
    </row>
    <row r="106" spans="2:5" s="18" customFormat="1" x14ac:dyDescent="0.25">
      <c r="B106" s="69"/>
      <c r="D106" s="146"/>
      <c r="E106" s="142"/>
    </row>
    <row r="107" spans="2:5" s="18" customFormat="1" x14ac:dyDescent="0.25">
      <c r="B107" s="69"/>
      <c r="D107" s="146"/>
      <c r="E107" s="142"/>
    </row>
    <row r="108" spans="2:5" s="18" customFormat="1" x14ac:dyDescent="0.25">
      <c r="B108" s="69"/>
      <c r="D108" s="146"/>
      <c r="E108" s="142"/>
    </row>
    <row r="109" spans="2:5" s="18" customFormat="1" x14ac:dyDescent="0.25">
      <c r="B109" s="69"/>
      <c r="D109" s="146"/>
      <c r="E109" s="142"/>
    </row>
    <row r="110" spans="2:5" s="18" customFormat="1" x14ac:dyDescent="0.25">
      <c r="B110" s="69"/>
      <c r="D110" s="146"/>
      <c r="E110" s="142"/>
    </row>
    <row r="111" spans="2:5" s="18" customFormat="1" x14ac:dyDescent="0.25">
      <c r="B111" s="69"/>
      <c r="D111" s="146"/>
      <c r="E111" s="142"/>
    </row>
    <row r="112" spans="2:5" s="18" customFormat="1" x14ac:dyDescent="0.25">
      <c r="B112" s="69"/>
      <c r="D112" s="146"/>
      <c r="E112" s="142"/>
    </row>
    <row r="113" spans="2:28" s="18" customFormat="1" x14ac:dyDescent="0.25">
      <c r="B113" s="69"/>
      <c r="D113" s="146"/>
      <c r="E113" s="142"/>
    </row>
    <row r="114" spans="2:28" s="18" customFormat="1" x14ac:dyDescent="0.25">
      <c r="B114" s="69"/>
      <c r="D114" s="146"/>
      <c r="E114" s="142"/>
    </row>
    <row r="115" spans="2:28" s="18" customFormat="1" x14ac:dyDescent="0.25">
      <c r="B115" s="69"/>
      <c r="D115" s="146"/>
      <c r="E115" s="142"/>
    </row>
    <row r="116" spans="2:28" s="18" customFormat="1" x14ac:dyDescent="0.25">
      <c r="B116" s="69"/>
      <c r="D116" s="146"/>
      <c r="E116" s="142"/>
    </row>
    <row r="117" spans="2:28" s="18" customFormat="1" x14ac:dyDescent="0.25">
      <c r="B117" s="69"/>
      <c r="D117" s="146"/>
      <c r="E117" s="142"/>
    </row>
    <row r="118" spans="2:28" s="18" customFormat="1" x14ac:dyDescent="0.25">
      <c r="B118" s="69"/>
      <c r="D118" s="146"/>
      <c r="E118" s="142"/>
    </row>
    <row r="119" spans="2:28" s="18" customFormat="1" x14ac:dyDescent="0.25">
      <c r="B119" s="69"/>
      <c r="D119" s="146"/>
      <c r="E119" s="142"/>
    </row>
    <row r="120" spans="2:28" s="18" customFormat="1" x14ac:dyDescent="0.25">
      <c r="B120" s="69"/>
      <c r="D120" s="146"/>
      <c r="E120" s="142"/>
    </row>
    <row r="121" spans="2:28" s="111" customFormat="1" x14ac:dyDescent="0.25">
      <c r="B121" s="112"/>
      <c r="D121" s="114"/>
      <c r="E121" s="115"/>
      <c r="M121" s="18"/>
      <c r="N121" s="18"/>
      <c r="O121" s="18"/>
      <c r="P121" s="18"/>
      <c r="Q121" s="18"/>
      <c r="R121" s="18"/>
      <c r="S121" s="18"/>
      <c r="T121" s="18"/>
      <c r="U121" s="18"/>
      <c r="V121" s="5"/>
      <c r="W121" s="5"/>
      <c r="X121" s="5"/>
      <c r="Y121" s="130"/>
      <c r="Z121" s="130"/>
      <c r="AA121" s="130"/>
      <c r="AB121" s="130"/>
    </row>
    <row r="122" spans="2:28" s="111" customFormat="1" x14ac:dyDescent="0.25">
      <c r="D122" s="114"/>
      <c r="E122" s="115"/>
      <c r="M122" s="18"/>
      <c r="N122" s="18"/>
      <c r="O122" s="18"/>
      <c r="P122" s="18"/>
      <c r="Q122" s="18"/>
      <c r="R122" s="18"/>
      <c r="S122" s="18"/>
      <c r="T122" s="18"/>
      <c r="U122" s="18"/>
      <c r="V122" s="5"/>
      <c r="W122" s="5"/>
      <c r="X122" s="5"/>
      <c r="Y122" s="130"/>
      <c r="Z122" s="130"/>
      <c r="AA122" s="130"/>
      <c r="AB122" s="130"/>
    </row>
    <row r="123" spans="2:28" s="111" customFormat="1" x14ac:dyDescent="0.25">
      <c r="D123" s="114"/>
      <c r="E123" s="115"/>
      <c r="M123" s="18"/>
      <c r="N123" s="18"/>
      <c r="O123" s="18"/>
      <c r="P123" s="18"/>
      <c r="Q123" s="18"/>
      <c r="R123" s="18"/>
      <c r="S123" s="18"/>
      <c r="T123" s="18"/>
      <c r="U123" s="18"/>
      <c r="V123" s="5"/>
      <c r="W123" s="5"/>
      <c r="X123" s="5"/>
      <c r="Y123" s="130"/>
      <c r="Z123" s="130"/>
      <c r="AA123" s="130"/>
      <c r="AB123" s="130"/>
    </row>
    <row r="124" spans="2:28" s="111" customFormat="1" x14ac:dyDescent="0.25">
      <c r="D124" s="114"/>
      <c r="E124" s="115"/>
      <c r="M124" s="18"/>
      <c r="N124" s="18"/>
      <c r="O124" s="18"/>
      <c r="P124" s="18"/>
      <c r="Q124" s="18"/>
      <c r="R124" s="18"/>
      <c r="S124" s="18"/>
      <c r="T124" s="18"/>
      <c r="U124" s="18"/>
      <c r="V124" s="5"/>
      <c r="W124" s="5"/>
      <c r="X124" s="5"/>
      <c r="Y124" s="130"/>
      <c r="Z124" s="130"/>
      <c r="AA124" s="130"/>
      <c r="AB124" s="130"/>
    </row>
    <row r="125" spans="2:28" s="111" customFormat="1" x14ac:dyDescent="0.25">
      <c r="D125" s="114"/>
      <c r="E125" s="115"/>
      <c r="M125" s="18"/>
      <c r="N125" s="18"/>
      <c r="O125" s="18"/>
      <c r="P125" s="18"/>
      <c r="Q125" s="18"/>
      <c r="R125" s="18"/>
      <c r="S125" s="18"/>
      <c r="T125" s="18"/>
      <c r="U125" s="18"/>
      <c r="V125" s="5"/>
      <c r="W125" s="5"/>
      <c r="X125" s="5"/>
      <c r="Y125" s="130"/>
      <c r="Z125" s="130"/>
      <c r="AA125" s="130"/>
      <c r="AB125" s="130"/>
    </row>
    <row r="126" spans="2:28" s="111" customFormat="1" x14ac:dyDescent="0.25">
      <c r="D126" s="114"/>
      <c r="E126" s="115"/>
      <c r="M126" s="18"/>
      <c r="N126" s="18"/>
      <c r="O126" s="18"/>
      <c r="P126" s="18"/>
      <c r="Q126" s="18"/>
      <c r="R126" s="18"/>
      <c r="S126" s="18"/>
      <c r="T126" s="18"/>
      <c r="U126" s="18"/>
      <c r="V126" s="5"/>
      <c r="W126" s="5"/>
      <c r="X126" s="5"/>
      <c r="Y126" s="130"/>
      <c r="Z126" s="130"/>
      <c r="AA126" s="130"/>
      <c r="AB126" s="130"/>
    </row>
    <row r="127" spans="2:28" s="111" customFormat="1" x14ac:dyDescent="0.25">
      <c r="D127" s="114"/>
      <c r="E127" s="115"/>
      <c r="M127" s="18"/>
      <c r="N127" s="18"/>
      <c r="O127" s="18"/>
      <c r="P127" s="18"/>
      <c r="Q127" s="18"/>
      <c r="R127" s="18"/>
      <c r="S127" s="18"/>
      <c r="T127" s="18"/>
      <c r="U127" s="18"/>
      <c r="V127" s="5"/>
      <c r="W127" s="5"/>
      <c r="X127" s="5"/>
      <c r="Y127" s="130"/>
      <c r="Z127" s="130"/>
      <c r="AA127" s="130"/>
      <c r="AB127" s="130"/>
    </row>
    <row r="128" spans="2:28" s="111" customFormat="1" x14ac:dyDescent="0.25">
      <c r="D128" s="114"/>
      <c r="E128" s="115"/>
      <c r="M128" s="18"/>
      <c r="N128" s="18"/>
      <c r="O128" s="18"/>
      <c r="P128" s="18"/>
      <c r="Q128" s="18"/>
      <c r="R128" s="18"/>
      <c r="S128" s="18"/>
      <c r="T128" s="18"/>
      <c r="U128" s="18"/>
      <c r="V128" s="5"/>
      <c r="W128" s="5"/>
      <c r="X128" s="5"/>
      <c r="Y128" s="130"/>
      <c r="Z128" s="130"/>
      <c r="AA128" s="130"/>
      <c r="AB128" s="130"/>
    </row>
    <row r="129" spans="4:28" s="111" customFormat="1" x14ac:dyDescent="0.25">
      <c r="D129" s="114"/>
      <c r="E129" s="115"/>
      <c r="M129" s="18"/>
      <c r="N129" s="18"/>
      <c r="O129" s="18"/>
      <c r="P129" s="18"/>
      <c r="Q129" s="18"/>
      <c r="R129" s="18"/>
      <c r="S129" s="18"/>
      <c r="T129" s="18"/>
      <c r="U129" s="18"/>
      <c r="V129" s="5"/>
      <c r="W129" s="5"/>
      <c r="X129" s="5"/>
      <c r="Y129" s="130"/>
      <c r="Z129" s="130"/>
      <c r="AA129" s="130"/>
      <c r="AB129" s="130"/>
    </row>
    <row r="130" spans="4:28" s="111" customFormat="1" x14ac:dyDescent="0.25">
      <c r="D130" s="114"/>
      <c r="E130" s="115"/>
      <c r="M130" s="18"/>
      <c r="N130" s="18"/>
      <c r="O130" s="18"/>
      <c r="P130" s="18"/>
      <c r="Q130" s="18"/>
      <c r="R130" s="18"/>
      <c r="S130" s="18"/>
      <c r="T130" s="18"/>
      <c r="U130" s="18"/>
      <c r="V130" s="5"/>
      <c r="W130" s="5"/>
      <c r="X130" s="5"/>
      <c r="Y130" s="130"/>
      <c r="Z130" s="130"/>
      <c r="AA130" s="130"/>
      <c r="AB130" s="130"/>
    </row>
    <row r="131" spans="4:28" s="111" customFormat="1" x14ac:dyDescent="0.25">
      <c r="M131" s="18"/>
      <c r="N131" s="18"/>
      <c r="O131" s="18"/>
      <c r="P131" s="18"/>
      <c r="Q131" s="18"/>
      <c r="R131" s="18"/>
      <c r="S131" s="18"/>
      <c r="T131" s="18"/>
      <c r="U131" s="18"/>
      <c r="V131" s="5"/>
      <c r="W131" s="5"/>
      <c r="X131" s="5"/>
      <c r="Y131" s="130"/>
      <c r="Z131" s="130"/>
      <c r="AA131" s="130"/>
      <c r="AB131" s="130"/>
    </row>
    <row r="132" spans="4:28" s="111" customFormat="1" x14ac:dyDescent="0.25">
      <c r="M132" s="18"/>
      <c r="N132" s="18"/>
      <c r="O132" s="18"/>
      <c r="P132" s="18"/>
      <c r="Q132" s="18"/>
      <c r="R132" s="18"/>
      <c r="S132" s="18"/>
      <c r="T132" s="18"/>
      <c r="U132" s="18"/>
      <c r="V132" s="5"/>
      <c r="W132" s="5"/>
      <c r="X132" s="5"/>
      <c r="Y132" s="130"/>
      <c r="Z132" s="130"/>
      <c r="AA132" s="130"/>
      <c r="AB132" s="130"/>
    </row>
    <row r="133" spans="4:28" s="18" customFormat="1" x14ac:dyDescent="0.25">
      <c r="V133" s="5"/>
      <c r="W133" s="5"/>
      <c r="X133" s="5"/>
      <c r="Y133" s="130"/>
      <c r="Z133" s="130"/>
      <c r="AA133" s="130"/>
      <c r="AB133" s="130"/>
    </row>
    <row r="134" spans="4:28" s="18" customFormat="1" x14ac:dyDescent="0.25">
      <c r="V134" s="5"/>
      <c r="W134" s="5"/>
      <c r="X134" s="5"/>
      <c r="Y134" s="130"/>
      <c r="Z134" s="130"/>
      <c r="AA134" s="130"/>
      <c r="AB134" s="130"/>
    </row>
    <row r="135" spans="4:28" s="18" customFormat="1" x14ac:dyDescent="0.25">
      <c r="V135" s="5"/>
      <c r="W135" s="5"/>
      <c r="X135" s="5"/>
      <c r="Y135" s="130"/>
      <c r="Z135" s="130"/>
      <c r="AA135" s="130"/>
      <c r="AB135" s="130"/>
    </row>
    <row r="136" spans="4:28" s="18" customFormat="1" x14ac:dyDescent="0.25">
      <c r="V136" s="5"/>
      <c r="W136" s="5"/>
      <c r="X136" s="5"/>
      <c r="Y136" s="130"/>
      <c r="Z136" s="130"/>
      <c r="AA136" s="130"/>
      <c r="AB136" s="130"/>
    </row>
    <row r="137" spans="4:28" s="30" customFormat="1" x14ac:dyDescent="0.25">
      <c r="O137" s="18"/>
      <c r="P137" s="18"/>
      <c r="Q137" s="18"/>
      <c r="R137" s="18"/>
      <c r="S137" s="18"/>
      <c r="T137" s="18"/>
      <c r="U137" s="18"/>
      <c r="V137" s="5"/>
      <c r="W137" s="160"/>
      <c r="X137" s="160"/>
      <c r="Y137" s="125"/>
      <c r="Z137" s="125"/>
      <c r="AA137" s="125"/>
      <c r="AB137" s="125"/>
    </row>
    <row r="138" spans="4:28" s="30" customFormat="1" x14ac:dyDescent="0.25">
      <c r="O138" s="18"/>
      <c r="P138" s="18"/>
      <c r="Q138" s="18"/>
      <c r="R138" s="18"/>
      <c r="S138" s="18"/>
      <c r="T138" s="18"/>
      <c r="U138" s="18"/>
      <c r="V138" s="5"/>
      <c r="W138" s="160"/>
      <c r="X138" s="160"/>
      <c r="Y138" s="125"/>
      <c r="Z138" s="125"/>
      <c r="AA138" s="125"/>
      <c r="AB138" s="125"/>
    </row>
    <row r="139" spans="4:28" s="30" customFormat="1" x14ac:dyDescent="0.25">
      <c r="O139" s="18"/>
      <c r="P139" s="18"/>
      <c r="Q139" s="18"/>
      <c r="R139" s="18"/>
      <c r="S139" s="18"/>
      <c r="T139" s="18"/>
      <c r="U139" s="18"/>
      <c r="V139" s="5"/>
      <c r="W139" s="160"/>
      <c r="X139" s="160"/>
      <c r="Y139" s="125"/>
      <c r="Z139" s="125"/>
      <c r="AA139" s="125"/>
      <c r="AB139" s="125"/>
    </row>
    <row r="140" spans="4:28" s="30" customFormat="1" x14ac:dyDescent="0.25">
      <c r="O140" s="18"/>
      <c r="P140" s="18"/>
      <c r="Q140" s="18"/>
      <c r="R140" s="18"/>
      <c r="S140" s="18"/>
      <c r="T140" s="18"/>
      <c r="U140" s="18"/>
      <c r="V140" s="5"/>
      <c r="W140" s="160"/>
      <c r="X140" s="160"/>
      <c r="Y140" s="125"/>
      <c r="Z140" s="125"/>
      <c r="AA140" s="125"/>
      <c r="AB140" s="125"/>
    </row>
    <row r="141" spans="4:28" s="30" customFormat="1" x14ac:dyDescent="0.25">
      <c r="O141" s="18"/>
      <c r="P141" s="18"/>
      <c r="Q141" s="18"/>
      <c r="R141" s="18"/>
      <c r="S141" s="18"/>
      <c r="T141" s="18"/>
      <c r="U141" s="18"/>
      <c r="V141" s="5"/>
      <c r="W141" s="160"/>
      <c r="X141" s="160"/>
      <c r="Y141" s="125"/>
      <c r="Z141" s="125"/>
      <c r="AA141" s="125"/>
      <c r="AB141" s="125"/>
    </row>
    <row r="142" spans="4:28" s="30" customFormat="1" x14ac:dyDescent="0.25">
      <c r="O142" s="18"/>
      <c r="P142" s="18"/>
      <c r="Q142" s="18"/>
      <c r="R142" s="18"/>
      <c r="S142" s="18"/>
      <c r="T142" s="18"/>
      <c r="U142" s="18"/>
      <c r="V142" s="5"/>
      <c r="W142" s="160"/>
      <c r="X142" s="160"/>
      <c r="Y142" s="125"/>
      <c r="Z142" s="125"/>
      <c r="AA142" s="125"/>
      <c r="AB142" s="125"/>
    </row>
    <row r="143" spans="4:28" s="30" customFormat="1" x14ac:dyDescent="0.25">
      <c r="O143" s="18"/>
      <c r="P143" s="18"/>
      <c r="Q143" s="18"/>
      <c r="R143" s="18"/>
      <c r="S143" s="18"/>
      <c r="T143" s="18"/>
      <c r="U143" s="18"/>
      <c r="V143" s="5"/>
      <c r="W143" s="160"/>
      <c r="X143" s="160"/>
      <c r="Y143" s="125"/>
      <c r="Z143" s="125"/>
      <c r="AA143" s="125"/>
      <c r="AB143" s="125"/>
    </row>
    <row r="144" spans="4:28" s="30" customFormat="1" x14ac:dyDescent="0.25">
      <c r="O144" s="18"/>
      <c r="P144" s="18"/>
      <c r="Q144" s="18"/>
      <c r="R144" s="18"/>
      <c r="S144" s="18"/>
      <c r="T144" s="18"/>
      <c r="U144" s="18"/>
      <c r="V144" s="5"/>
      <c r="W144" s="160"/>
      <c r="X144" s="160"/>
      <c r="Y144" s="125"/>
      <c r="Z144" s="125"/>
      <c r="AA144" s="125"/>
      <c r="AB144" s="125"/>
    </row>
    <row r="145" spans="15:28" s="30" customFormat="1" x14ac:dyDescent="0.25">
      <c r="O145" s="18"/>
      <c r="P145" s="18"/>
      <c r="Q145" s="18"/>
      <c r="R145" s="18"/>
      <c r="S145" s="18"/>
      <c r="T145" s="18"/>
      <c r="U145" s="18"/>
      <c r="V145" s="5"/>
      <c r="W145" s="160"/>
      <c r="X145" s="160"/>
      <c r="Y145" s="125"/>
      <c r="Z145" s="125"/>
      <c r="AA145" s="125"/>
      <c r="AB145" s="125"/>
    </row>
    <row r="146" spans="15:28" s="30" customFormat="1" x14ac:dyDescent="0.25">
      <c r="O146" s="18"/>
      <c r="P146" s="18"/>
      <c r="Q146" s="18"/>
      <c r="R146" s="18"/>
      <c r="S146" s="18"/>
      <c r="T146" s="18"/>
      <c r="U146" s="18"/>
      <c r="V146" s="5"/>
      <c r="W146" s="160"/>
      <c r="X146" s="160"/>
      <c r="Y146" s="125"/>
      <c r="Z146" s="125"/>
      <c r="AA146" s="125"/>
      <c r="AB146" s="125"/>
    </row>
    <row r="147" spans="15:28" s="30" customFormat="1" x14ac:dyDescent="0.25">
      <c r="O147" s="18"/>
      <c r="P147" s="18"/>
      <c r="Q147" s="18"/>
      <c r="R147" s="18"/>
      <c r="S147" s="18"/>
      <c r="T147" s="18"/>
      <c r="U147" s="18"/>
      <c r="V147" s="5"/>
      <c r="W147" s="160"/>
      <c r="X147" s="160"/>
      <c r="Y147" s="125"/>
      <c r="Z147" s="125"/>
      <c r="AA147" s="125"/>
      <c r="AB147" s="125"/>
    </row>
    <row r="148" spans="15:28" s="30" customFormat="1" x14ac:dyDescent="0.25">
      <c r="O148" s="18"/>
      <c r="P148" s="18"/>
      <c r="Q148" s="18"/>
      <c r="R148" s="18"/>
      <c r="S148" s="18"/>
      <c r="T148" s="18"/>
      <c r="U148" s="18"/>
      <c r="V148" s="5"/>
      <c r="W148" s="160"/>
      <c r="X148" s="160"/>
      <c r="Y148" s="125"/>
      <c r="Z148" s="125"/>
      <c r="AA148" s="125"/>
      <c r="AB148" s="12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49"/>
  <sheetViews>
    <sheetView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2.5703125" style="30" customWidth="1"/>
    <col min="14" max="14" width="11.42578125" style="30" hidden="1" customWidth="1"/>
    <col min="15" max="21" width="11.42578125" style="18"/>
    <col min="22" max="23" width="11.42578125" style="5"/>
    <col min="24" max="24" width="11.42578125" style="18"/>
    <col min="25" max="28" width="11.42578125" style="125"/>
    <col min="29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3" t="s">
        <v>141</v>
      </c>
      <c r="D7" s="203"/>
      <c r="E7" s="203"/>
      <c r="F7" s="203"/>
      <c r="G7" s="203"/>
      <c r="H7" s="203"/>
      <c r="I7" s="203"/>
      <c r="J7" s="203"/>
      <c r="K7" s="203"/>
      <c r="L7" s="52"/>
    </row>
    <row r="8" spans="1:20" x14ac:dyDescent="0.25">
      <c r="A8" s="50"/>
      <c r="B8" s="31"/>
      <c r="C8" s="200" t="s">
        <v>174</v>
      </c>
      <c r="D8" s="200"/>
      <c r="E8" s="200"/>
      <c r="F8" s="200"/>
      <c r="G8" s="200"/>
      <c r="H8" s="200"/>
      <c r="I8" s="200"/>
      <c r="J8" s="200"/>
      <c r="K8" s="200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201" t="s">
        <v>1</v>
      </c>
      <c r="D10" s="201"/>
      <c r="E10" s="201"/>
      <c r="F10" s="201"/>
      <c r="G10" s="201"/>
      <c r="H10" s="201"/>
      <c r="I10" s="204" t="s">
        <v>223</v>
      </c>
      <c r="J10" s="204" t="s">
        <v>225</v>
      </c>
      <c r="K10" s="204" t="s">
        <v>205</v>
      </c>
      <c r="L10" s="52"/>
    </row>
    <row r="11" spans="1:20" x14ac:dyDescent="0.25">
      <c r="A11" s="50"/>
      <c r="B11" s="65" t="s">
        <v>142</v>
      </c>
      <c r="C11" s="171">
        <v>2009</v>
      </c>
      <c r="D11" s="171">
        <v>2010</v>
      </c>
      <c r="E11" s="171">
        <v>2011</v>
      </c>
      <c r="F11" s="171">
        <v>2012</v>
      </c>
      <c r="G11" s="171">
        <v>2013</v>
      </c>
      <c r="H11" s="171">
        <v>2014</v>
      </c>
      <c r="I11" s="204"/>
      <c r="J11" s="204"/>
      <c r="K11" s="204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143</v>
      </c>
      <c r="C13" s="64">
        <v>143.23599999999999</v>
      </c>
      <c r="D13" s="64">
        <v>277.49900000000002</v>
      </c>
      <c r="E13" s="64">
        <v>136.84899999999999</v>
      </c>
      <c r="F13" s="64">
        <v>224.41900000000001</v>
      </c>
      <c r="G13" s="64">
        <v>127.96</v>
      </c>
      <c r="H13" s="24">
        <v>184.65600000000001</v>
      </c>
      <c r="I13" s="23">
        <v>44.307596123788699</v>
      </c>
      <c r="J13" s="23">
        <v>144.3075961237887</v>
      </c>
      <c r="K13" s="23">
        <v>-42.981654850970727</v>
      </c>
      <c r="L13" s="52"/>
      <c r="N13" s="30">
        <v>1</v>
      </c>
      <c r="O13" s="69">
        <v>143236</v>
      </c>
      <c r="P13" s="69">
        <v>277499</v>
      </c>
      <c r="Q13" s="69">
        <v>136849</v>
      </c>
      <c r="R13" s="69">
        <v>224419</v>
      </c>
      <c r="S13" s="69">
        <v>127960</v>
      </c>
      <c r="T13" s="69">
        <v>184656</v>
      </c>
    </row>
    <row r="14" spans="1:20" x14ac:dyDescent="0.25">
      <c r="A14" s="50"/>
      <c r="B14" s="61" t="s">
        <v>144</v>
      </c>
      <c r="C14" s="64">
        <v>272.88299999999998</v>
      </c>
      <c r="D14" s="64">
        <v>289.34300000000002</v>
      </c>
      <c r="E14" s="64">
        <v>330.95</v>
      </c>
      <c r="F14" s="64">
        <v>141.768</v>
      </c>
      <c r="G14" s="64">
        <v>125.32599999999999</v>
      </c>
      <c r="H14" s="66"/>
      <c r="I14" s="64" t="s">
        <v>125</v>
      </c>
      <c r="J14" s="64" t="s">
        <v>125</v>
      </c>
      <c r="K14" s="64" t="s">
        <v>125</v>
      </c>
      <c r="L14" s="52"/>
      <c r="N14" s="30" t="s">
        <v>125</v>
      </c>
      <c r="O14" s="69">
        <v>272883</v>
      </c>
      <c r="P14" s="69">
        <v>289343</v>
      </c>
      <c r="Q14" s="69">
        <v>330950</v>
      </c>
      <c r="R14" s="69">
        <v>141768</v>
      </c>
      <c r="S14" s="69">
        <v>125326</v>
      </c>
    </row>
    <row r="15" spans="1:20" x14ac:dyDescent="0.25">
      <c r="A15" s="50"/>
      <c r="B15" s="61" t="s">
        <v>145</v>
      </c>
      <c r="C15" s="64">
        <v>164.97399999999999</v>
      </c>
      <c r="D15" s="64">
        <v>181.23699999999999</v>
      </c>
      <c r="E15" s="64">
        <v>172.589</v>
      </c>
      <c r="F15" s="64">
        <v>146.98500000000001</v>
      </c>
      <c r="G15" s="64">
        <v>114.751</v>
      </c>
      <c r="H15" s="66"/>
      <c r="I15" s="64" t="s">
        <v>125</v>
      </c>
      <c r="J15" s="64" t="s">
        <v>125</v>
      </c>
      <c r="K15" s="64" t="s">
        <v>125</v>
      </c>
      <c r="L15" s="52"/>
      <c r="N15" s="30" t="s">
        <v>125</v>
      </c>
      <c r="O15" s="69">
        <v>164974</v>
      </c>
      <c r="P15" s="69">
        <v>181237</v>
      </c>
      <c r="Q15" s="69">
        <v>172589</v>
      </c>
      <c r="R15" s="69">
        <v>146985</v>
      </c>
      <c r="S15" s="69">
        <v>114751</v>
      </c>
    </row>
    <row r="16" spans="1:20" x14ac:dyDescent="0.25">
      <c r="A16" s="50"/>
      <c r="B16" s="61" t="s">
        <v>146</v>
      </c>
      <c r="C16" s="64">
        <v>218.59</v>
      </c>
      <c r="D16" s="64">
        <v>229.03899999999999</v>
      </c>
      <c r="E16" s="64">
        <v>196.97800000000001</v>
      </c>
      <c r="F16" s="64">
        <v>140.94399999999999</v>
      </c>
      <c r="G16" s="64">
        <v>47.122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O16" s="69">
        <v>218590</v>
      </c>
      <c r="P16" s="69">
        <v>229039</v>
      </c>
      <c r="Q16" s="69">
        <v>196978</v>
      </c>
      <c r="R16" s="69">
        <v>140944</v>
      </c>
      <c r="S16" s="69">
        <v>47122</v>
      </c>
    </row>
    <row r="17" spans="1:28" x14ac:dyDescent="0.25">
      <c r="A17" s="50"/>
      <c r="B17" s="65" t="s">
        <v>19</v>
      </c>
      <c r="C17" s="66">
        <v>799.68299999999999</v>
      </c>
      <c r="D17" s="66">
        <v>977.11800000000005</v>
      </c>
      <c r="E17" s="66">
        <v>837.36599999999999</v>
      </c>
      <c r="F17" s="66">
        <v>654.11599999999999</v>
      </c>
      <c r="G17" s="66">
        <v>415.15900000000005</v>
      </c>
      <c r="H17" s="84">
        <v>184.65600000000001</v>
      </c>
      <c r="I17" s="57"/>
      <c r="J17" s="39"/>
      <c r="K17" s="39"/>
      <c r="L17" s="52"/>
    </row>
    <row r="18" spans="1:28" ht="18.75" customHeight="1" x14ac:dyDescent="0.25">
      <c r="A18" s="50"/>
      <c r="B18" s="65" t="s">
        <v>16</v>
      </c>
      <c r="C18" s="66"/>
      <c r="D18" s="66">
        <v>22.188167061198016</v>
      </c>
      <c r="E18" s="66">
        <v>-14.302469097898108</v>
      </c>
      <c r="F18" s="66">
        <v>-21.88409847068068</v>
      </c>
      <c r="G18" s="66">
        <v>-36.531288028423084</v>
      </c>
      <c r="H18" s="38"/>
      <c r="I18" s="39"/>
      <c r="J18" s="39"/>
      <c r="K18" s="39"/>
      <c r="L18" s="52"/>
    </row>
    <row r="19" spans="1:28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 x14ac:dyDescent="0.25">
      <c r="A20" s="50"/>
      <c r="B20" s="65" t="s">
        <v>17</v>
      </c>
      <c r="C20" s="66">
        <v>143.23599999999999</v>
      </c>
      <c r="D20" s="66">
        <v>277.49900000000002</v>
      </c>
      <c r="E20" s="66">
        <v>136.84899999999999</v>
      </c>
      <c r="F20" s="66">
        <v>224.41900000000001</v>
      </c>
      <c r="G20" s="66">
        <v>127.96</v>
      </c>
      <c r="H20" s="24">
        <v>184.65600000000001</v>
      </c>
      <c r="I20" s="60">
        <v>44.307596123788699</v>
      </c>
      <c r="J20" s="24">
        <v>144.3075961237887</v>
      </c>
      <c r="K20" s="24">
        <v>-42.981654850970727</v>
      </c>
      <c r="L20" s="52"/>
    </row>
    <row r="21" spans="1:28" ht="18.75" customHeight="1" x14ac:dyDescent="0.25">
      <c r="A21" s="50"/>
      <c r="B21" s="65" t="s">
        <v>16</v>
      </c>
      <c r="C21" s="66"/>
      <c r="D21" s="66">
        <v>93.735513418414399</v>
      </c>
      <c r="E21" s="66">
        <v>-50.684867332855262</v>
      </c>
      <c r="F21" s="66">
        <v>63.990237414961037</v>
      </c>
      <c r="G21" s="66">
        <v>-42.981654850970727</v>
      </c>
      <c r="H21" s="24">
        <v>44.307596123788699</v>
      </c>
      <c r="I21" s="39"/>
      <c r="J21" s="39"/>
      <c r="K21" s="39"/>
      <c r="L21" s="52"/>
    </row>
    <row r="22" spans="1:28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18"/>
      <c r="V24" s="5"/>
      <c r="W24" s="5"/>
      <c r="X24" s="18"/>
      <c r="Y24" s="131"/>
      <c r="Z24" s="131"/>
      <c r="AA24" s="131"/>
      <c r="AB24" s="131"/>
    </row>
    <row r="25" spans="1:28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18"/>
      <c r="V25" s="5"/>
      <c r="W25" s="5"/>
      <c r="X25" s="18"/>
      <c r="Y25" s="131"/>
      <c r="Z25" s="131"/>
      <c r="AA25" s="131"/>
      <c r="AB25" s="131"/>
    </row>
    <row r="26" spans="1:28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18"/>
      <c r="V26" s="5"/>
      <c r="W26" s="5"/>
      <c r="X26" s="18"/>
      <c r="Y26" s="131"/>
      <c r="Z26" s="131"/>
      <c r="AA26" s="131"/>
      <c r="AB26" s="131"/>
    </row>
    <row r="27" spans="1:28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 t="s">
        <v>125</v>
      </c>
      <c r="O27" s="18"/>
      <c r="P27" s="18"/>
      <c r="Q27" s="18"/>
      <c r="R27" s="18"/>
      <c r="S27" s="18"/>
      <c r="T27" s="18"/>
      <c r="U27" s="18"/>
      <c r="V27" s="5"/>
      <c r="W27" s="5"/>
      <c r="X27" s="18"/>
      <c r="Y27" s="131"/>
      <c r="Z27" s="131"/>
      <c r="AA27" s="131"/>
      <c r="AB27" s="131"/>
    </row>
    <row r="28" spans="1:28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18"/>
      <c r="V28" s="5"/>
      <c r="W28" s="5"/>
      <c r="X28" s="18"/>
      <c r="Y28" s="131"/>
      <c r="Z28" s="131"/>
      <c r="AA28" s="131"/>
      <c r="AB28" s="131"/>
    </row>
    <row r="29" spans="1:28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/>
      <c r="O29" s="18"/>
      <c r="P29" s="18"/>
      <c r="Q29" s="18"/>
      <c r="R29" s="18"/>
      <c r="S29" s="18"/>
      <c r="T29" s="18"/>
      <c r="U29" s="18"/>
      <c r="V29" s="5"/>
      <c r="W29" s="5"/>
      <c r="X29" s="18"/>
      <c r="Y29" s="131"/>
      <c r="Z29" s="131"/>
      <c r="AA29" s="131"/>
      <c r="AB29" s="131"/>
    </row>
    <row r="30" spans="1:28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18"/>
      <c r="V30" s="5"/>
      <c r="W30" s="5"/>
      <c r="X30" s="18"/>
      <c r="Y30" s="131"/>
      <c r="Z30" s="131"/>
      <c r="AA30" s="131"/>
      <c r="AB30" s="131"/>
    </row>
    <row r="31" spans="1:28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18"/>
      <c r="V31" s="5"/>
      <c r="W31" s="5"/>
      <c r="X31" s="18"/>
      <c r="Y31" s="131"/>
      <c r="Z31" s="131"/>
      <c r="AA31" s="131"/>
      <c r="AB31" s="131"/>
    </row>
    <row r="32" spans="1:2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5"/>
      <c r="W32" s="5"/>
      <c r="X32" s="18"/>
      <c r="Y32" s="131"/>
      <c r="Z32" s="131"/>
      <c r="AA32" s="131"/>
      <c r="AB32" s="131"/>
    </row>
    <row r="33" spans="1:2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5"/>
      <c r="W33" s="5"/>
      <c r="X33" s="18"/>
      <c r="Y33" s="131"/>
      <c r="Z33" s="131"/>
      <c r="AA33" s="131"/>
      <c r="AB33" s="131"/>
    </row>
    <row r="34" spans="1:28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5"/>
      <c r="W34" s="5"/>
      <c r="X34" s="18"/>
      <c r="Y34" s="131"/>
      <c r="Z34" s="131"/>
      <c r="AA34" s="131"/>
      <c r="AB34" s="131"/>
    </row>
    <row r="35" spans="1:28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/>
      <c r="O35" s="18"/>
      <c r="P35" s="18"/>
      <c r="Q35" s="18"/>
      <c r="R35" s="18"/>
      <c r="S35" s="18"/>
      <c r="T35" s="18"/>
      <c r="U35" s="18"/>
      <c r="V35" s="5"/>
      <c r="W35" s="5"/>
      <c r="X35" s="18"/>
      <c r="Y35" s="131"/>
      <c r="Z35" s="131"/>
      <c r="AA35" s="131"/>
      <c r="AB35" s="131"/>
    </row>
    <row r="36" spans="1:28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30"/>
      <c r="N36" s="30"/>
      <c r="O36" s="18"/>
      <c r="P36" s="18"/>
      <c r="Q36" s="18"/>
      <c r="R36" s="18"/>
      <c r="S36" s="18"/>
      <c r="T36" s="18"/>
      <c r="U36" s="18"/>
      <c r="V36" s="5"/>
      <c r="W36" s="5"/>
      <c r="X36" s="18"/>
      <c r="Y36" s="131"/>
      <c r="Z36" s="131"/>
      <c r="AA36" s="131"/>
      <c r="AB36" s="131"/>
    </row>
    <row r="37" spans="1:28" s="45" customFormat="1" x14ac:dyDescent="0.25">
      <c r="A37" s="53"/>
      <c r="B37" s="118" t="s">
        <v>188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5"/>
      <c r="W37" s="5"/>
      <c r="X37" s="18"/>
      <c r="Y37" s="131"/>
      <c r="Z37" s="131"/>
      <c r="AA37" s="131"/>
      <c r="AB37" s="131"/>
    </row>
    <row r="38" spans="1:28" x14ac:dyDescent="0.25">
      <c r="A38" s="54"/>
      <c r="B38" s="68" t="s">
        <v>170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28" s="18" customFormat="1" x14ac:dyDescent="0.25"/>
    <row r="40" spans="1:28" s="18" customFormat="1" x14ac:dyDescent="0.25"/>
    <row r="41" spans="1:28" s="18" customFormat="1" x14ac:dyDescent="0.25">
      <c r="B41" s="18" t="s">
        <v>35</v>
      </c>
    </row>
    <row r="42" spans="1:28" s="18" customFormat="1" x14ac:dyDescent="0.25">
      <c r="B42" s="151">
        <v>369992</v>
      </c>
      <c r="C42" s="175"/>
      <c r="D42" s="175"/>
    </row>
    <row r="43" spans="1:28" s="18" customFormat="1" x14ac:dyDescent="0.25">
      <c r="B43" s="151">
        <v>221325</v>
      </c>
      <c r="C43" s="175"/>
      <c r="D43" s="175"/>
    </row>
    <row r="44" spans="1:28" s="18" customFormat="1" x14ac:dyDescent="0.25">
      <c r="B44" s="151">
        <v>206739</v>
      </c>
      <c r="C44" s="175"/>
      <c r="D44" s="175"/>
    </row>
    <row r="45" spans="1:28" s="18" customFormat="1" x14ac:dyDescent="0.25">
      <c r="B45" s="151">
        <v>208738</v>
      </c>
      <c r="C45" s="176" t="s">
        <v>148</v>
      </c>
      <c r="D45" s="175">
        <v>251.6985</v>
      </c>
    </row>
    <row r="46" spans="1:28" s="18" customFormat="1" x14ac:dyDescent="0.25">
      <c r="B46" s="151">
        <v>333061</v>
      </c>
      <c r="C46" s="176" t="s">
        <v>149</v>
      </c>
      <c r="D46" s="175">
        <v>242.46575000000001</v>
      </c>
    </row>
    <row r="47" spans="1:28" s="18" customFormat="1" x14ac:dyDescent="0.25">
      <c r="B47" s="151">
        <v>168923</v>
      </c>
      <c r="C47" s="176" t="s">
        <v>150</v>
      </c>
      <c r="D47" s="175">
        <v>229.36525</v>
      </c>
    </row>
    <row r="48" spans="1:28" s="18" customFormat="1" x14ac:dyDescent="0.25">
      <c r="B48" s="151">
        <v>79087</v>
      </c>
      <c r="C48" s="176" t="s">
        <v>151</v>
      </c>
      <c r="D48" s="175">
        <v>197.45224999999999</v>
      </c>
    </row>
    <row r="49" spans="2:5" s="18" customFormat="1" x14ac:dyDescent="0.25">
      <c r="B49" s="151">
        <v>135732</v>
      </c>
      <c r="C49" s="176" t="s">
        <v>152</v>
      </c>
      <c r="D49" s="175">
        <v>179.20075</v>
      </c>
    </row>
    <row r="50" spans="2:5" s="18" customFormat="1" x14ac:dyDescent="0.25">
      <c r="B50" s="151">
        <v>143236</v>
      </c>
      <c r="C50" s="176" t="s">
        <v>153</v>
      </c>
      <c r="D50" s="175">
        <v>131.74449999999999</v>
      </c>
    </row>
    <row r="51" spans="2:5" s="18" customFormat="1" x14ac:dyDescent="0.25">
      <c r="B51" s="151">
        <v>272883</v>
      </c>
      <c r="C51" s="176" t="s">
        <v>154</v>
      </c>
      <c r="D51" s="175">
        <v>157.7345</v>
      </c>
    </row>
    <row r="52" spans="2:5" s="18" customFormat="1" x14ac:dyDescent="0.25">
      <c r="B52" s="151">
        <v>164974</v>
      </c>
      <c r="C52" s="176" t="s">
        <v>155</v>
      </c>
      <c r="D52" s="175">
        <v>179.20625000000001</v>
      </c>
    </row>
    <row r="53" spans="2:5" s="18" customFormat="1" x14ac:dyDescent="0.25">
      <c r="B53" s="151">
        <v>218590</v>
      </c>
      <c r="C53" s="176" t="s">
        <v>156</v>
      </c>
      <c r="D53" s="175">
        <v>199.92075</v>
      </c>
      <c r="E53" s="142"/>
    </row>
    <row r="54" spans="2:5" s="18" customFormat="1" x14ac:dyDescent="0.25">
      <c r="B54" s="151">
        <v>277499</v>
      </c>
      <c r="C54" s="176" t="s">
        <v>157</v>
      </c>
      <c r="D54" s="175">
        <v>233.48650000000001</v>
      </c>
      <c r="E54" s="142"/>
    </row>
    <row r="55" spans="2:5" s="18" customFormat="1" x14ac:dyDescent="0.25">
      <c r="B55" s="151">
        <v>289343</v>
      </c>
      <c r="C55" s="176" t="s">
        <v>158</v>
      </c>
      <c r="D55" s="175">
        <v>237.60149999999999</v>
      </c>
      <c r="E55" s="142"/>
    </row>
    <row r="56" spans="2:5" s="18" customFormat="1" x14ac:dyDescent="0.25">
      <c r="B56" s="151">
        <v>181237</v>
      </c>
      <c r="C56" s="176" t="s">
        <v>159</v>
      </c>
      <c r="D56" s="175">
        <v>241.66725</v>
      </c>
      <c r="E56" s="142"/>
    </row>
    <row r="57" spans="2:5" s="18" customFormat="1" x14ac:dyDescent="0.25">
      <c r="B57" s="151">
        <v>229039</v>
      </c>
      <c r="C57" s="176" t="s">
        <v>160</v>
      </c>
      <c r="D57" s="175">
        <v>244.27950000000001</v>
      </c>
      <c r="E57" s="142"/>
    </row>
    <row r="58" spans="2:5" s="18" customFormat="1" x14ac:dyDescent="0.25">
      <c r="B58" s="151">
        <v>136849</v>
      </c>
      <c r="C58" s="176" t="s">
        <v>161</v>
      </c>
      <c r="D58" s="175">
        <v>209.11699999999999</v>
      </c>
      <c r="E58" s="142"/>
    </row>
    <row r="59" spans="2:5" s="18" customFormat="1" x14ac:dyDescent="0.25">
      <c r="B59" s="151">
        <v>330950</v>
      </c>
      <c r="C59" s="176" t="s">
        <v>162</v>
      </c>
      <c r="D59" s="175">
        <v>219.51875000000001</v>
      </c>
      <c r="E59" s="142"/>
    </row>
    <row r="60" spans="2:5" s="18" customFormat="1" x14ac:dyDescent="0.25">
      <c r="B60" s="151">
        <v>172589</v>
      </c>
      <c r="C60" s="176" t="s">
        <v>163</v>
      </c>
      <c r="D60" s="175">
        <v>217.35675000000001</v>
      </c>
      <c r="E60" s="142"/>
    </row>
    <row r="61" spans="2:5" s="18" customFormat="1" x14ac:dyDescent="0.25">
      <c r="B61" s="151">
        <v>196978</v>
      </c>
      <c r="C61" s="176" t="s">
        <v>164</v>
      </c>
      <c r="D61" s="175">
        <v>209.3415</v>
      </c>
      <c r="E61" s="142"/>
    </row>
    <row r="62" spans="2:5" s="18" customFormat="1" x14ac:dyDescent="0.25">
      <c r="B62" s="151">
        <v>224419</v>
      </c>
      <c r="C62" s="176" t="s">
        <v>165</v>
      </c>
      <c r="D62" s="175">
        <v>231.23400000000001</v>
      </c>
      <c r="E62" s="142"/>
    </row>
    <row r="63" spans="2:5" s="18" customFormat="1" x14ac:dyDescent="0.25">
      <c r="B63" s="151">
        <v>141768</v>
      </c>
      <c r="C63" s="176" t="s">
        <v>166</v>
      </c>
      <c r="D63" s="175">
        <v>183.9385</v>
      </c>
      <c r="E63" s="142"/>
    </row>
    <row r="64" spans="2:5" s="18" customFormat="1" x14ac:dyDescent="0.25">
      <c r="B64" s="69">
        <v>146985</v>
      </c>
      <c r="C64" s="176" t="s">
        <v>183</v>
      </c>
      <c r="D64" s="175">
        <v>177.53749999999999</v>
      </c>
      <c r="E64" s="142"/>
    </row>
    <row r="65" spans="2:5" s="18" customFormat="1" x14ac:dyDescent="0.25">
      <c r="B65" s="69">
        <v>140944</v>
      </c>
      <c r="C65" s="176" t="s">
        <v>203</v>
      </c>
      <c r="D65" s="175">
        <v>163.529</v>
      </c>
      <c r="E65" s="142"/>
    </row>
    <row r="66" spans="2:5" s="18" customFormat="1" x14ac:dyDescent="0.25">
      <c r="B66" s="69">
        <v>127960</v>
      </c>
      <c r="C66" s="176" t="s">
        <v>213</v>
      </c>
      <c r="D66" s="175">
        <v>139.41425000000001</v>
      </c>
      <c r="E66" s="142"/>
    </row>
    <row r="67" spans="2:5" s="18" customFormat="1" x14ac:dyDescent="0.25">
      <c r="B67" s="69">
        <v>125326</v>
      </c>
      <c r="C67" s="176" t="s">
        <v>215</v>
      </c>
      <c r="D67" s="175">
        <v>135.30375000000001</v>
      </c>
      <c r="E67" s="142"/>
    </row>
    <row r="68" spans="2:5" s="18" customFormat="1" x14ac:dyDescent="0.25">
      <c r="B68" s="69">
        <v>114751</v>
      </c>
      <c r="C68" s="176" t="s">
        <v>216</v>
      </c>
      <c r="D68" s="175">
        <v>127.24525</v>
      </c>
      <c r="E68" s="142"/>
    </row>
    <row r="69" spans="2:5" s="18" customFormat="1" x14ac:dyDescent="0.25">
      <c r="B69" s="69">
        <v>47122</v>
      </c>
      <c r="C69" s="176" t="s">
        <v>220</v>
      </c>
      <c r="D69" s="175">
        <v>103.78975</v>
      </c>
      <c r="E69" s="142"/>
    </row>
    <row r="70" spans="2:5" s="18" customFormat="1" x14ac:dyDescent="0.25">
      <c r="B70" s="69">
        <v>184656</v>
      </c>
      <c r="C70" s="176" t="s">
        <v>228</v>
      </c>
      <c r="D70" s="175">
        <v>117.96375</v>
      </c>
      <c r="E70" s="142"/>
    </row>
    <row r="71" spans="2:5" s="18" customFormat="1" x14ac:dyDescent="0.25">
      <c r="B71" s="69"/>
      <c r="D71" s="146"/>
      <c r="E71" s="142"/>
    </row>
    <row r="72" spans="2:5" s="18" customFormat="1" x14ac:dyDescent="0.25">
      <c r="B72" s="69"/>
      <c r="D72" s="146"/>
      <c r="E72" s="142"/>
    </row>
    <row r="73" spans="2:5" s="18" customFormat="1" x14ac:dyDescent="0.25">
      <c r="B73" s="69"/>
      <c r="D73" s="146"/>
      <c r="E73" s="142"/>
    </row>
    <row r="74" spans="2:5" s="18" customFormat="1" x14ac:dyDescent="0.25">
      <c r="B74" s="69"/>
      <c r="D74" s="146"/>
      <c r="E74" s="142"/>
    </row>
    <row r="75" spans="2:5" s="18" customFormat="1" x14ac:dyDescent="0.25">
      <c r="B75" s="69"/>
      <c r="D75" s="146"/>
      <c r="E75" s="142"/>
    </row>
    <row r="76" spans="2:5" s="18" customFormat="1" x14ac:dyDescent="0.25">
      <c r="B76" s="69"/>
      <c r="D76" s="146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5" s="18" customFormat="1" x14ac:dyDescent="0.25">
      <c r="B81" s="69"/>
      <c r="D81" s="146"/>
      <c r="E81" s="142"/>
    </row>
    <row r="82" spans="2:5" s="18" customFormat="1" x14ac:dyDescent="0.25">
      <c r="B82" s="69"/>
      <c r="D82" s="146"/>
      <c r="E82" s="142"/>
    </row>
    <row r="83" spans="2:5" s="18" customFormat="1" x14ac:dyDescent="0.25">
      <c r="B83" s="69"/>
      <c r="D83" s="146"/>
      <c r="E83" s="142"/>
    </row>
    <row r="84" spans="2:5" s="18" customFormat="1" x14ac:dyDescent="0.25">
      <c r="B84" s="69"/>
      <c r="D84" s="146"/>
      <c r="E84" s="142"/>
    </row>
    <row r="85" spans="2:5" s="18" customFormat="1" x14ac:dyDescent="0.25">
      <c r="B85" s="69"/>
      <c r="D85" s="146"/>
      <c r="E85" s="142"/>
    </row>
    <row r="86" spans="2:5" s="18" customFormat="1" x14ac:dyDescent="0.25">
      <c r="B86" s="69"/>
      <c r="D86" s="146"/>
      <c r="E86" s="142"/>
    </row>
    <row r="87" spans="2:5" s="18" customFormat="1" x14ac:dyDescent="0.25">
      <c r="B87" s="69"/>
      <c r="D87" s="146"/>
      <c r="E87" s="142"/>
    </row>
    <row r="88" spans="2:5" s="18" customFormat="1" x14ac:dyDescent="0.25">
      <c r="B88" s="69"/>
      <c r="D88" s="146"/>
      <c r="E88" s="142"/>
    </row>
    <row r="89" spans="2:5" s="18" customFormat="1" x14ac:dyDescent="0.25">
      <c r="B89" s="69"/>
      <c r="D89" s="146"/>
      <c r="E89" s="142"/>
    </row>
    <row r="90" spans="2:5" s="18" customFormat="1" x14ac:dyDescent="0.25">
      <c r="B90" s="69"/>
      <c r="D90" s="146"/>
      <c r="E90" s="142"/>
    </row>
    <row r="91" spans="2:5" s="18" customFormat="1" x14ac:dyDescent="0.25">
      <c r="B91" s="69"/>
      <c r="D91" s="146"/>
      <c r="E91" s="142"/>
    </row>
    <row r="92" spans="2:5" s="18" customFormat="1" x14ac:dyDescent="0.25">
      <c r="B92" s="69"/>
      <c r="D92" s="146"/>
      <c r="E92" s="142"/>
    </row>
    <row r="93" spans="2:5" s="18" customFormat="1" x14ac:dyDescent="0.25">
      <c r="B93" s="69"/>
      <c r="D93" s="146"/>
      <c r="E93" s="142"/>
    </row>
    <row r="94" spans="2:5" s="18" customFormat="1" x14ac:dyDescent="0.25">
      <c r="B94" s="69"/>
      <c r="D94" s="146"/>
      <c r="E94" s="142"/>
    </row>
    <row r="95" spans="2:5" s="18" customFormat="1" x14ac:dyDescent="0.25">
      <c r="B95" s="69"/>
      <c r="D95" s="146"/>
      <c r="E95" s="142"/>
    </row>
    <row r="96" spans="2:5" s="18" customFormat="1" x14ac:dyDescent="0.25">
      <c r="B96" s="69"/>
      <c r="D96" s="146"/>
      <c r="E96" s="142"/>
    </row>
    <row r="97" spans="2:5" s="18" customFormat="1" x14ac:dyDescent="0.25">
      <c r="B97" s="69"/>
      <c r="D97" s="146"/>
      <c r="E97" s="142"/>
    </row>
    <row r="98" spans="2:5" s="18" customFormat="1" x14ac:dyDescent="0.25">
      <c r="B98" s="69"/>
      <c r="D98" s="146"/>
      <c r="E98" s="142"/>
    </row>
    <row r="99" spans="2:5" s="18" customFormat="1" x14ac:dyDescent="0.25">
      <c r="B99" s="69"/>
      <c r="D99" s="146"/>
      <c r="E99" s="142"/>
    </row>
    <row r="100" spans="2:5" s="18" customFormat="1" x14ac:dyDescent="0.25">
      <c r="B100" s="69"/>
      <c r="D100" s="146"/>
      <c r="E100" s="142"/>
    </row>
    <row r="101" spans="2:5" s="18" customFormat="1" x14ac:dyDescent="0.25">
      <c r="B101" s="69"/>
      <c r="D101" s="146"/>
      <c r="E101" s="142"/>
    </row>
    <row r="102" spans="2:5" s="18" customFormat="1" x14ac:dyDescent="0.25">
      <c r="B102" s="69"/>
      <c r="D102" s="146"/>
      <c r="E102" s="142"/>
    </row>
    <row r="103" spans="2:5" s="18" customFormat="1" x14ac:dyDescent="0.25">
      <c r="B103" s="69"/>
      <c r="D103" s="146"/>
      <c r="E103" s="142"/>
    </row>
    <row r="104" spans="2:5" s="18" customFormat="1" x14ac:dyDescent="0.25">
      <c r="B104" s="69"/>
      <c r="D104" s="146"/>
      <c r="E104" s="142"/>
    </row>
    <row r="105" spans="2:5" s="18" customFormat="1" x14ac:dyDescent="0.25">
      <c r="B105" s="69"/>
      <c r="D105" s="146"/>
      <c r="E105" s="142"/>
    </row>
    <row r="106" spans="2:5" s="18" customFormat="1" x14ac:dyDescent="0.25">
      <c r="B106" s="69"/>
      <c r="D106" s="146"/>
      <c r="E106" s="142"/>
    </row>
    <row r="107" spans="2:5" s="18" customFormat="1" x14ac:dyDescent="0.25">
      <c r="B107" s="69"/>
      <c r="D107" s="146"/>
      <c r="E107" s="142"/>
    </row>
    <row r="108" spans="2:5" s="18" customFormat="1" x14ac:dyDescent="0.25">
      <c r="B108" s="69"/>
      <c r="D108" s="146"/>
      <c r="E108" s="142"/>
    </row>
    <row r="109" spans="2:5" s="18" customFormat="1" x14ac:dyDescent="0.25">
      <c r="B109" s="69"/>
      <c r="D109" s="146"/>
      <c r="E109" s="142"/>
    </row>
    <row r="110" spans="2:5" s="18" customFormat="1" x14ac:dyDescent="0.25">
      <c r="B110" s="69"/>
      <c r="D110" s="146"/>
      <c r="E110" s="142"/>
    </row>
    <row r="111" spans="2:5" s="18" customFormat="1" x14ac:dyDescent="0.25">
      <c r="B111" s="69"/>
      <c r="D111" s="146"/>
      <c r="E111" s="142"/>
    </row>
    <row r="112" spans="2:5" s="18" customFormat="1" x14ac:dyDescent="0.25">
      <c r="B112" s="69"/>
      <c r="D112" s="146"/>
      <c r="E112" s="142"/>
    </row>
    <row r="113" spans="2:28" s="18" customFormat="1" x14ac:dyDescent="0.25">
      <c r="B113" s="69"/>
      <c r="D113" s="146"/>
      <c r="E113" s="142"/>
    </row>
    <row r="114" spans="2:28" s="18" customFormat="1" x14ac:dyDescent="0.25">
      <c r="B114" s="69"/>
      <c r="D114" s="146"/>
      <c r="E114" s="142"/>
    </row>
    <row r="115" spans="2:28" s="18" customFormat="1" x14ac:dyDescent="0.25">
      <c r="B115" s="69"/>
      <c r="D115" s="146"/>
      <c r="E115" s="142"/>
    </row>
    <row r="116" spans="2:28" s="18" customFormat="1" x14ac:dyDescent="0.25">
      <c r="B116" s="69"/>
      <c r="D116" s="146"/>
      <c r="E116" s="142"/>
    </row>
    <row r="117" spans="2:28" s="18" customFormat="1" x14ac:dyDescent="0.25">
      <c r="B117" s="69"/>
      <c r="D117" s="146"/>
      <c r="E117" s="142"/>
    </row>
    <row r="118" spans="2:28" s="18" customFormat="1" x14ac:dyDescent="0.25">
      <c r="B118" s="69"/>
      <c r="D118" s="146"/>
      <c r="E118" s="142"/>
    </row>
    <row r="119" spans="2:28" s="18" customFormat="1" x14ac:dyDescent="0.25">
      <c r="B119" s="69"/>
      <c r="D119" s="146"/>
      <c r="E119" s="142"/>
    </row>
    <row r="120" spans="2:28" s="18" customFormat="1" x14ac:dyDescent="0.25">
      <c r="B120" s="69"/>
      <c r="D120" s="146"/>
      <c r="E120" s="142"/>
    </row>
    <row r="121" spans="2:28" s="111" customFormat="1" x14ac:dyDescent="0.25">
      <c r="B121" s="112"/>
      <c r="D121" s="114"/>
      <c r="E121" s="115"/>
      <c r="M121" s="18"/>
      <c r="N121" s="18"/>
      <c r="O121" s="18"/>
      <c r="P121" s="18"/>
      <c r="Q121" s="18"/>
      <c r="R121" s="18"/>
      <c r="S121" s="18"/>
      <c r="T121" s="18"/>
      <c r="U121" s="18"/>
      <c r="V121" s="5"/>
      <c r="W121" s="5"/>
      <c r="X121" s="18"/>
      <c r="Y121" s="130"/>
      <c r="Z121" s="130"/>
      <c r="AA121" s="130"/>
      <c r="AB121" s="130"/>
    </row>
    <row r="122" spans="2:28" s="111" customFormat="1" x14ac:dyDescent="0.25">
      <c r="B122" s="112"/>
      <c r="D122" s="114"/>
      <c r="E122" s="115"/>
      <c r="M122" s="18"/>
      <c r="N122" s="18"/>
      <c r="O122" s="18"/>
      <c r="P122" s="18"/>
      <c r="Q122" s="18"/>
      <c r="R122" s="18"/>
      <c r="S122" s="18"/>
      <c r="T122" s="18"/>
      <c r="U122" s="18"/>
      <c r="V122" s="5"/>
      <c r="W122" s="5"/>
      <c r="X122" s="18"/>
      <c r="Y122" s="130"/>
      <c r="Z122" s="130"/>
      <c r="AA122" s="130"/>
      <c r="AB122" s="130"/>
    </row>
    <row r="123" spans="2:28" s="111" customFormat="1" x14ac:dyDescent="0.25">
      <c r="D123" s="114"/>
      <c r="E123" s="115"/>
      <c r="M123" s="18"/>
      <c r="N123" s="18"/>
      <c r="O123" s="18"/>
      <c r="P123" s="18"/>
      <c r="Q123" s="18"/>
      <c r="R123" s="18"/>
      <c r="S123" s="18"/>
      <c r="T123" s="18"/>
      <c r="U123" s="18"/>
      <c r="V123" s="5"/>
      <c r="W123" s="5"/>
      <c r="X123" s="18"/>
      <c r="Y123" s="130"/>
      <c r="Z123" s="130"/>
      <c r="AA123" s="130"/>
      <c r="AB123" s="130"/>
    </row>
    <row r="124" spans="2:28" s="111" customFormat="1" x14ac:dyDescent="0.25">
      <c r="D124" s="114"/>
      <c r="E124" s="115"/>
      <c r="M124" s="18"/>
      <c r="N124" s="18"/>
      <c r="O124" s="18"/>
      <c r="P124" s="18"/>
      <c r="Q124" s="18"/>
      <c r="R124" s="18"/>
      <c r="S124" s="18"/>
      <c r="T124" s="18"/>
      <c r="U124" s="18"/>
      <c r="V124" s="5"/>
      <c r="W124" s="5"/>
      <c r="X124" s="18"/>
      <c r="Y124" s="130"/>
      <c r="Z124" s="130"/>
      <c r="AA124" s="130"/>
      <c r="AB124" s="130"/>
    </row>
    <row r="125" spans="2:28" s="111" customFormat="1" x14ac:dyDescent="0.25">
      <c r="D125" s="114"/>
      <c r="E125" s="115"/>
      <c r="M125" s="18"/>
      <c r="N125" s="18"/>
      <c r="O125" s="18"/>
      <c r="P125" s="18"/>
      <c r="Q125" s="18"/>
      <c r="R125" s="18"/>
      <c r="S125" s="18"/>
      <c r="T125" s="18"/>
      <c r="U125" s="18"/>
      <c r="V125" s="5"/>
      <c r="W125" s="5"/>
      <c r="X125" s="18"/>
      <c r="Y125" s="130"/>
      <c r="Z125" s="130"/>
      <c r="AA125" s="130"/>
      <c r="AB125" s="130"/>
    </row>
    <row r="126" spans="2:28" s="111" customFormat="1" x14ac:dyDescent="0.25">
      <c r="D126" s="114"/>
      <c r="E126" s="115"/>
      <c r="M126" s="18"/>
      <c r="N126" s="18"/>
      <c r="O126" s="18"/>
      <c r="P126" s="18"/>
      <c r="Q126" s="18"/>
      <c r="R126" s="18"/>
      <c r="S126" s="18"/>
      <c r="T126" s="18"/>
      <c r="U126" s="18"/>
      <c r="V126" s="5"/>
      <c r="W126" s="5"/>
      <c r="X126" s="18"/>
      <c r="Y126" s="130"/>
      <c r="Z126" s="130"/>
      <c r="AA126" s="130"/>
      <c r="AB126" s="130"/>
    </row>
    <row r="127" spans="2:28" s="111" customFormat="1" x14ac:dyDescent="0.25">
      <c r="D127" s="114"/>
      <c r="E127" s="115"/>
      <c r="M127" s="18"/>
      <c r="N127" s="18"/>
      <c r="O127" s="18"/>
      <c r="P127" s="18"/>
      <c r="Q127" s="18"/>
      <c r="R127" s="18"/>
      <c r="S127" s="18"/>
      <c r="T127" s="18"/>
      <c r="U127" s="18"/>
      <c r="V127" s="5"/>
      <c r="W127" s="5"/>
      <c r="X127" s="18"/>
      <c r="Y127" s="130"/>
      <c r="Z127" s="130"/>
      <c r="AA127" s="130"/>
      <c r="AB127" s="130"/>
    </row>
    <row r="128" spans="2:28" s="111" customFormat="1" x14ac:dyDescent="0.25">
      <c r="D128" s="114"/>
      <c r="E128" s="115"/>
      <c r="M128" s="18"/>
      <c r="N128" s="18"/>
      <c r="O128" s="18"/>
      <c r="P128" s="18"/>
      <c r="Q128" s="18"/>
      <c r="R128" s="18"/>
      <c r="S128" s="18"/>
      <c r="T128" s="18"/>
      <c r="U128" s="18"/>
      <c r="V128" s="5"/>
      <c r="W128" s="5"/>
      <c r="X128" s="18"/>
      <c r="Y128" s="130"/>
      <c r="Z128" s="130"/>
      <c r="AA128" s="130"/>
      <c r="AB128" s="130"/>
    </row>
    <row r="129" spans="4:28" s="111" customFormat="1" x14ac:dyDescent="0.25">
      <c r="D129" s="114"/>
      <c r="E129" s="115"/>
      <c r="M129" s="18"/>
      <c r="N129" s="18"/>
      <c r="O129" s="18"/>
      <c r="P129" s="18"/>
      <c r="Q129" s="18"/>
      <c r="R129" s="18"/>
      <c r="S129" s="18"/>
      <c r="T129" s="18"/>
      <c r="U129" s="18"/>
      <c r="V129" s="5"/>
      <c r="W129" s="5"/>
      <c r="X129" s="18"/>
      <c r="Y129" s="130"/>
      <c r="Z129" s="130"/>
      <c r="AA129" s="130"/>
      <c r="AB129" s="130"/>
    </row>
    <row r="130" spans="4:28" s="111" customFormat="1" x14ac:dyDescent="0.25">
      <c r="D130" s="114"/>
      <c r="E130" s="115"/>
      <c r="M130" s="18"/>
      <c r="N130" s="18"/>
      <c r="O130" s="18"/>
      <c r="P130" s="18"/>
      <c r="Q130" s="18"/>
      <c r="R130" s="18"/>
      <c r="S130" s="18"/>
      <c r="T130" s="18"/>
      <c r="U130" s="18"/>
      <c r="V130" s="5"/>
      <c r="W130" s="5"/>
      <c r="X130" s="18"/>
      <c r="Y130" s="130"/>
      <c r="Z130" s="130"/>
      <c r="AA130" s="130"/>
      <c r="AB130" s="130"/>
    </row>
    <row r="131" spans="4:28" s="111" customFormat="1" x14ac:dyDescent="0.25">
      <c r="D131" s="114"/>
      <c r="E131" s="115"/>
      <c r="M131" s="18"/>
      <c r="N131" s="18"/>
      <c r="O131" s="18"/>
      <c r="P131" s="18"/>
      <c r="Q131" s="18"/>
      <c r="R131" s="18"/>
      <c r="S131" s="18"/>
      <c r="T131" s="18"/>
      <c r="U131" s="18"/>
      <c r="V131" s="5"/>
      <c r="W131" s="5"/>
      <c r="X131" s="18"/>
      <c r="Y131" s="130"/>
      <c r="Z131" s="130"/>
      <c r="AA131" s="130"/>
      <c r="AB131" s="130"/>
    </row>
    <row r="132" spans="4:28" s="111" customFormat="1" x14ac:dyDescent="0.25">
      <c r="M132" s="18"/>
      <c r="N132" s="18"/>
      <c r="O132" s="18"/>
      <c r="P132" s="18"/>
      <c r="Q132" s="18"/>
      <c r="R132" s="18"/>
      <c r="S132" s="18"/>
      <c r="T132" s="18"/>
      <c r="U132" s="18"/>
      <c r="V132" s="5"/>
      <c r="W132" s="5"/>
      <c r="X132" s="18"/>
      <c r="Y132" s="130"/>
      <c r="Z132" s="130"/>
      <c r="AA132" s="130"/>
      <c r="AB132" s="130"/>
    </row>
    <row r="133" spans="4:28" s="111" customFormat="1" x14ac:dyDescent="0.25">
      <c r="M133" s="18"/>
      <c r="N133" s="18"/>
      <c r="O133" s="18"/>
      <c r="P133" s="18"/>
      <c r="Q133" s="18"/>
      <c r="R133" s="18"/>
      <c r="S133" s="18"/>
      <c r="T133" s="18"/>
      <c r="U133" s="18"/>
      <c r="V133" s="5"/>
      <c r="W133" s="5"/>
      <c r="X133" s="18"/>
      <c r="Y133" s="130"/>
      <c r="Z133" s="130"/>
      <c r="AA133" s="130"/>
      <c r="AB133" s="130"/>
    </row>
    <row r="134" spans="4:28" s="18" customFormat="1" x14ac:dyDescent="0.25">
      <c r="V134" s="5"/>
      <c r="W134" s="5"/>
      <c r="Y134" s="130"/>
      <c r="Z134" s="130"/>
      <c r="AA134" s="130"/>
      <c r="AB134" s="130"/>
    </row>
    <row r="135" spans="4:28" s="18" customFormat="1" x14ac:dyDescent="0.25">
      <c r="V135" s="5"/>
      <c r="W135" s="5"/>
      <c r="Y135" s="130"/>
      <c r="Z135" s="130"/>
      <c r="AA135" s="130"/>
      <c r="AB135" s="130"/>
    </row>
    <row r="136" spans="4:28" s="18" customFormat="1" x14ac:dyDescent="0.25">
      <c r="V136" s="5"/>
      <c r="W136" s="5"/>
      <c r="Y136" s="130"/>
      <c r="Z136" s="130"/>
      <c r="AA136" s="130"/>
      <c r="AB136" s="130"/>
    </row>
    <row r="137" spans="4:28" s="18" customFormat="1" x14ac:dyDescent="0.25">
      <c r="V137" s="5"/>
      <c r="W137" s="5"/>
      <c r="Y137" s="130"/>
      <c r="Z137" s="130"/>
      <c r="AA137" s="130"/>
      <c r="AB137" s="130"/>
    </row>
    <row r="138" spans="4:28" s="30" customFormat="1" x14ac:dyDescent="0.25">
      <c r="O138" s="18"/>
      <c r="P138" s="18"/>
      <c r="Q138" s="18"/>
      <c r="R138" s="18"/>
      <c r="S138" s="18"/>
      <c r="T138" s="18"/>
      <c r="U138" s="18"/>
      <c r="V138" s="5"/>
      <c r="W138" s="5"/>
      <c r="X138" s="18"/>
      <c r="Y138" s="125"/>
      <c r="Z138" s="125"/>
      <c r="AA138" s="125"/>
      <c r="AB138" s="125"/>
    </row>
    <row r="139" spans="4:28" s="30" customFormat="1" x14ac:dyDescent="0.25">
      <c r="O139" s="18"/>
      <c r="P139" s="18"/>
      <c r="Q139" s="18"/>
      <c r="R139" s="18"/>
      <c r="S139" s="18"/>
      <c r="T139" s="18"/>
      <c r="U139" s="18"/>
      <c r="V139" s="5"/>
      <c r="W139" s="5"/>
      <c r="X139" s="18"/>
      <c r="Y139" s="125"/>
      <c r="Z139" s="125"/>
      <c r="AA139" s="125"/>
      <c r="AB139" s="125"/>
    </row>
    <row r="140" spans="4:28" s="30" customFormat="1" x14ac:dyDescent="0.25">
      <c r="O140" s="18"/>
      <c r="P140" s="18"/>
      <c r="Q140" s="18"/>
      <c r="R140" s="18"/>
      <c r="S140" s="18"/>
      <c r="T140" s="18"/>
      <c r="U140" s="18"/>
      <c r="V140" s="5"/>
      <c r="W140" s="5"/>
      <c r="X140" s="18"/>
      <c r="Y140" s="125"/>
      <c r="Z140" s="125"/>
      <c r="AA140" s="125"/>
      <c r="AB140" s="125"/>
    </row>
    <row r="141" spans="4:28" s="30" customFormat="1" x14ac:dyDescent="0.25">
      <c r="O141" s="18"/>
      <c r="P141" s="18"/>
      <c r="Q141" s="18"/>
      <c r="R141" s="18"/>
      <c r="S141" s="18"/>
      <c r="T141" s="18"/>
      <c r="U141" s="18"/>
      <c r="V141" s="5"/>
      <c r="W141" s="5"/>
      <c r="X141" s="18"/>
      <c r="Y141" s="125"/>
      <c r="Z141" s="125"/>
      <c r="AA141" s="125"/>
      <c r="AB141" s="125"/>
    </row>
    <row r="142" spans="4:28" s="30" customFormat="1" x14ac:dyDescent="0.25">
      <c r="O142" s="18"/>
      <c r="P142" s="18"/>
      <c r="Q142" s="18"/>
      <c r="R142" s="18"/>
      <c r="S142" s="18"/>
      <c r="T142" s="18"/>
      <c r="U142" s="18"/>
      <c r="V142" s="5"/>
      <c r="W142" s="5"/>
      <c r="X142" s="18"/>
      <c r="Y142" s="125"/>
      <c r="Z142" s="125"/>
      <c r="AA142" s="125"/>
      <c r="AB142" s="125"/>
    </row>
    <row r="143" spans="4:28" s="30" customFormat="1" x14ac:dyDescent="0.25">
      <c r="O143" s="18"/>
      <c r="P143" s="18"/>
      <c r="Q143" s="18"/>
      <c r="R143" s="18"/>
      <c r="S143" s="18"/>
      <c r="T143" s="18"/>
      <c r="U143" s="18"/>
      <c r="V143" s="5"/>
      <c r="W143" s="5"/>
      <c r="X143" s="18"/>
      <c r="Y143" s="125"/>
      <c r="Z143" s="125"/>
      <c r="AA143" s="125"/>
      <c r="AB143" s="125"/>
    </row>
    <row r="144" spans="4:28" s="30" customFormat="1" x14ac:dyDescent="0.25">
      <c r="O144" s="18"/>
      <c r="P144" s="18"/>
      <c r="Q144" s="18"/>
      <c r="R144" s="18"/>
      <c r="S144" s="18"/>
      <c r="T144" s="18"/>
      <c r="U144" s="18"/>
      <c r="V144" s="5"/>
      <c r="W144" s="5"/>
      <c r="X144" s="18"/>
      <c r="Y144" s="125"/>
      <c r="Z144" s="125"/>
      <c r="AA144" s="125"/>
      <c r="AB144" s="125"/>
    </row>
    <row r="145" spans="15:28" s="30" customFormat="1" x14ac:dyDescent="0.25">
      <c r="O145" s="18"/>
      <c r="P145" s="18"/>
      <c r="Q145" s="18"/>
      <c r="R145" s="18"/>
      <c r="S145" s="18"/>
      <c r="T145" s="18"/>
      <c r="U145" s="18"/>
      <c r="V145" s="5"/>
      <c r="W145" s="5"/>
      <c r="X145" s="18"/>
      <c r="Y145" s="125"/>
      <c r="Z145" s="125"/>
      <c r="AA145" s="125"/>
      <c r="AB145" s="125"/>
    </row>
    <row r="146" spans="15:28" s="30" customFormat="1" x14ac:dyDescent="0.25">
      <c r="O146" s="18"/>
      <c r="P146" s="18"/>
      <c r="Q146" s="18"/>
      <c r="R146" s="18"/>
      <c r="S146" s="18"/>
      <c r="T146" s="18"/>
      <c r="U146" s="18"/>
      <c r="V146" s="5"/>
      <c r="W146" s="5"/>
      <c r="X146" s="18"/>
      <c r="Y146" s="125"/>
      <c r="Z146" s="125"/>
      <c r="AA146" s="125"/>
      <c r="AB146" s="125"/>
    </row>
    <row r="147" spans="15:28" s="30" customFormat="1" x14ac:dyDescent="0.25">
      <c r="O147" s="18"/>
      <c r="P147" s="18"/>
      <c r="Q147" s="18"/>
      <c r="R147" s="18"/>
      <c r="S147" s="18"/>
      <c r="T147" s="18"/>
      <c r="U147" s="18"/>
      <c r="V147" s="5"/>
      <c r="W147" s="5"/>
      <c r="X147" s="18"/>
      <c r="Y147" s="125"/>
      <c r="Z147" s="125"/>
      <c r="AA147" s="125"/>
      <c r="AB147" s="125"/>
    </row>
    <row r="148" spans="15:28" s="30" customFormat="1" x14ac:dyDescent="0.25">
      <c r="O148" s="18"/>
      <c r="P148" s="18"/>
      <c r="Q148" s="18"/>
      <c r="R148" s="18"/>
      <c r="S148" s="18"/>
      <c r="T148" s="18"/>
      <c r="U148" s="18"/>
      <c r="V148" s="5"/>
      <c r="W148" s="5"/>
      <c r="X148" s="18"/>
      <c r="Y148" s="125"/>
      <c r="Z148" s="125"/>
      <c r="AA148" s="125"/>
      <c r="AB148" s="125"/>
    </row>
    <row r="149" spans="15:28" s="30" customFormat="1" x14ac:dyDescent="0.25">
      <c r="O149" s="18"/>
      <c r="P149" s="18"/>
      <c r="Q149" s="18"/>
      <c r="R149" s="18"/>
      <c r="S149" s="18"/>
      <c r="T149" s="18"/>
      <c r="U149" s="18"/>
      <c r="V149" s="5"/>
      <c r="W149" s="5"/>
      <c r="X149" s="18"/>
      <c r="Y149" s="125"/>
      <c r="Z149" s="125"/>
      <c r="AA149" s="125"/>
      <c r="AB149" s="12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50"/>
  <sheetViews>
    <sheetView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8.140625" style="138" customWidth="1"/>
    <col min="14" max="14" width="11.42578125" style="138" hidden="1" customWidth="1"/>
    <col min="15" max="27" width="11.42578125" style="18"/>
    <col min="28" max="35" width="11.42578125" style="125"/>
    <col min="36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3" t="s">
        <v>141</v>
      </c>
      <c r="D7" s="203"/>
      <c r="E7" s="203"/>
      <c r="F7" s="203"/>
      <c r="G7" s="203"/>
      <c r="H7" s="203"/>
      <c r="I7" s="203"/>
      <c r="J7" s="203"/>
      <c r="K7" s="203"/>
      <c r="L7" s="52"/>
    </row>
    <row r="8" spans="1:15" x14ac:dyDescent="0.25">
      <c r="A8" s="50"/>
      <c r="B8" s="31"/>
      <c r="C8" s="200" t="s">
        <v>173</v>
      </c>
      <c r="D8" s="200"/>
      <c r="E8" s="200"/>
      <c r="F8" s="200"/>
      <c r="G8" s="200"/>
      <c r="H8" s="200"/>
      <c r="I8" s="200"/>
      <c r="J8" s="200"/>
      <c r="K8" s="200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 x14ac:dyDescent="0.25">
      <c r="A10" s="50"/>
      <c r="B10" s="33"/>
      <c r="C10" s="201" t="s">
        <v>1</v>
      </c>
      <c r="D10" s="201"/>
      <c r="E10" s="201"/>
      <c r="F10" s="201"/>
      <c r="G10" s="201"/>
      <c r="H10" s="201"/>
      <c r="I10" s="204" t="s">
        <v>223</v>
      </c>
      <c r="J10" s="204" t="s">
        <v>225</v>
      </c>
      <c r="K10" s="204" t="s">
        <v>205</v>
      </c>
      <c r="L10" s="52"/>
    </row>
    <row r="11" spans="1:15" x14ac:dyDescent="0.25">
      <c r="A11" s="50"/>
      <c r="B11" s="65" t="s">
        <v>142</v>
      </c>
      <c r="C11" s="171">
        <v>2009</v>
      </c>
      <c r="D11" s="171">
        <v>2010</v>
      </c>
      <c r="E11" s="171">
        <v>2011</v>
      </c>
      <c r="F11" s="171">
        <v>2012</v>
      </c>
      <c r="G11" s="171">
        <v>2013</v>
      </c>
      <c r="H11" s="171">
        <v>2014</v>
      </c>
      <c r="I11" s="204"/>
      <c r="J11" s="204"/>
      <c r="K11" s="204"/>
      <c r="L11" s="52"/>
      <c r="O11" s="14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143</v>
      </c>
      <c r="C13" s="64">
        <v>420.55600000000004</v>
      </c>
      <c r="D13" s="64">
        <v>598.84199999999998</v>
      </c>
      <c r="E13" s="64">
        <v>483.24299999999999</v>
      </c>
      <c r="F13" s="64">
        <v>733.00400000000002</v>
      </c>
      <c r="G13" s="64">
        <v>522.06999999999994</v>
      </c>
      <c r="H13" s="24">
        <v>675.65000000000009</v>
      </c>
      <c r="I13" s="23">
        <v>29.417511061735048</v>
      </c>
      <c r="J13" s="23">
        <v>129.41751106173504</v>
      </c>
      <c r="K13" s="23">
        <v>-28.776650604908038</v>
      </c>
      <c r="L13" s="52"/>
      <c r="M13" s="141"/>
      <c r="N13" s="29">
        <v>1</v>
      </c>
    </row>
    <row r="14" spans="1:15" x14ac:dyDescent="0.25">
      <c r="A14" s="50"/>
      <c r="B14" s="61" t="s">
        <v>144</v>
      </c>
      <c r="C14" s="64">
        <v>362.06800000000004</v>
      </c>
      <c r="D14" s="64">
        <v>699.55299999999988</v>
      </c>
      <c r="E14" s="64">
        <v>872.17100000000005</v>
      </c>
      <c r="F14" s="64">
        <v>586.35599999999999</v>
      </c>
      <c r="G14" s="64">
        <v>665.85799999999995</v>
      </c>
      <c r="H14" s="66"/>
      <c r="I14" s="64" t="s">
        <v>125</v>
      </c>
      <c r="J14" s="64" t="s">
        <v>125</v>
      </c>
      <c r="K14" s="64" t="s">
        <v>125</v>
      </c>
      <c r="L14" s="52"/>
      <c r="N14" s="29" t="s">
        <v>125</v>
      </c>
    </row>
    <row r="15" spans="1:15" x14ac:dyDescent="0.25">
      <c r="A15" s="50"/>
      <c r="B15" s="61" t="s">
        <v>145</v>
      </c>
      <c r="C15" s="64">
        <v>399.71300000000002</v>
      </c>
      <c r="D15" s="64">
        <v>764.93500000000006</v>
      </c>
      <c r="E15" s="64">
        <v>913.154</v>
      </c>
      <c r="F15" s="64">
        <v>779.38099999999997</v>
      </c>
      <c r="G15" s="64">
        <v>794.29500000000007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</row>
    <row r="16" spans="1:15" x14ac:dyDescent="0.25">
      <c r="A16" s="50"/>
      <c r="B16" s="61" t="s">
        <v>146</v>
      </c>
      <c r="C16" s="64">
        <v>645.61799999999994</v>
      </c>
      <c r="D16" s="64">
        <v>648.07799999999997</v>
      </c>
      <c r="E16" s="64">
        <v>696.05500000000006</v>
      </c>
      <c r="F16" s="64">
        <v>473.93500000000006</v>
      </c>
      <c r="G16" s="64">
        <v>711.56299999999999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35" x14ac:dyDescent="0.25">
      <c r="A17" s="50"/>
      <c r="B17" s="65" t="s">
        <v>19</v>
      </c>
      <c r="C17" s="66">
        <v>1827.9549999999999</v>
      </c>
      <c r="D17" s="66">
        <v>2711.4079999999999</v>
      </c>
      <c r="E17" s="66">
        <v>2964.6230000000005</v>
      </c>
      <c r="F17" s="66">
        <v>2572.6759999999999</v>
      </c>
      <c r="G17" s="66">
        <v>2693.7860000000001</v>
      </c>
      <c r="H17" s="84">
        <v>675.65000000000009</v>
      </c>
      <c r="I17" s="57"/>
      <c r="J17" s="39"/>
      <c r="K17" s="39"/>
      <c r="L17" s="52"/>
    </row>
    <row r="18" spans="1:35" ht="18.75" customHeight="1" x14ac:dyDescent="0.25">
      <c r="A18" s="50"/>
      <c r="B18" s="65" t="s">
        <v>16</v>
      </c>
      <c r="C18" s="66"/>
      <c r="D18" s="66">
        <v>48.33012847690452</v>
      </c>
      <c r="E18" s="66">
        <v>9.3388748576385581</v>
      </c>
      <c r="F18" s="66">
        <v>-13.220804129226572</v>
      </c>
      <c r="G18" s="66">
        <v>4.7075496486926438</v>
      </c>
      <c r="H18" s="38"/>
      <c r="I18" s="39"/>
      <c r="J18" s="39"/>
      <c r="K18" s="39"/>
      <c r="L18" s="52"/>
    </row>
    <row r="19" spans="1:35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5" ht="18.75" customHeight="1" x14ac:dyDescent="0.25">
      <c r="A20" s="50"/>
      <c r="B20" s="65" t="s">
        <v>17</v>
      </c>
      <c r="C20" s="66">
        <v>420.55600000000004</v>
      </c>
      <c r="D20" s="66">
        <v>598.84199999999998</v>
      </c>
      <c r="E20" s="66">
        <v>483.24299999999999</v>
      </c>
      <c r="F20" s="66">
        <v>733.00400000000002</v>
      </c>
      <c r="G20" s="66">
        <v>522.06999999999994</v>
      </c>
      <c r="H20" s="24">
        <v>675.65000000000009</v>
      </c>
      <c r="I20" s="60">
        <v>29.417511061735048</v>
      </c>
      <c r="J20" s="24">
        <v>129.41751106173504</v>
      </c>
      <c r="K20" s="24">
        <v>-28.776650604908038</v>
      </c>
      <c r="L20" s="52"/>
    </row>
    <row r="21" spans="1:35" ht="18.75" customHeight="1" x14ac:dyDescent="0.25">
      <c r="A21" s="50"/>
      <c r="B21" s="65" t="s">
        <v>16</v>
      </c>
      <c r="C21" s="66"/>
      <c r="D21" s="66">
        <v>42.392927457936615</v>
      </c>
      <c r="E21" s="66">
        <v>-19.303756249561655</v>
      </c>
      <c r="F21" s="66">
        <v>51.684349281831302</v>
      </c>
      <c r="G21" s="66">
        <v>-28.776650604908038</v>
      </c>
      <c r="H21" s="24">
        <v>29.417511061735048</v>
      </c>
      <c r="I21" s="39"/>
      <c r="J21" s="39"/>
      <c r="K21" s="39"/>
      <c r="L21" s="52"/>
    </row>
    <row r="22" spans="1:35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5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35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38"/>
      <c r="N24" s="138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31"/>
      <c r="AC24" s="131"/>
      <c r="AD24" s="131"/>
      <c r="AE24" s="131"/>
      <c r="AF24" s="131"/>
      <c r="AG24" s="131"/>
      <c r="AH24" s="131"/>
      <c r="AI24" s="131"/>
    </row>
    <row r="25" spans="1:35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38"/>
      <c r="N25" s="138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31"/>
      <c r="AC25" s="131"/>
      <c r="AD25" s="131"/>
      <c r="AE25" s="131"/>
      <c r="AF25" s="131"/>
      <c r="AG25" s="131"/>
      <c r="AH25" s="131"/>
      <c r="AI25" s="131"/>
    </row>
    <row r="26" spans="1:35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38"/>
      <c r="N26" s="138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31"/>
      <c r="AC26" s="131"/>
      <c r="AD26" s="131"/>
      <c r="AE26" s="131"/>
      <c r="AF26" s="131"/>
      <c r="AG26" s="131"/>
      <c r="AH26" s="131"/>
      <c r="AI26" s="131"/>
    </row>
    <row r="27" spans="1:35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38"/>
      <c r="N27" s="138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31"/>
      <c r="AC27" s="131"/>
      <c r="AD27" s="131"/>
      <c r="AE27" s="131"/>
      <c r="AF27" s="131"/>
      <c r="AG27" s="131"/>
      <c r="AH27" s="131"/>
      <c r="AI27" s="131"/>
    </row>
    <row r="28" spans="1:35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38"/>
      <c r="N28" s="138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31"/>
      <c r="AC28" s="131"/>
      <c r="AD28" s="131"/>
      <c r="AE28" s="131"/>
      <c r="AF28" s="131"/>
      <c r="AG28" s="131"/>
      <c r="AH28" s="131"/>
      <c r="AI28" s="131"/>
    </row>
    <row r="29" spans="1:35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38"/>
      <c r="N29" s="13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31"/>
      <c r="AC29" s="131"/>
      <c r="AD29" s="131"/>
      <c r="AE29" s="131"/>
      <c r="AF29" s="131"/>
      <c r="AG29" s="131"/>
      <c r="AH29" s="131"/>
      <c r="AI29" s="131"/>
    </row>
    <row r="30" spans="1:35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38"/>
      <c r="N30" s="138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31"/>
      <c r="AC30" s="131"/>
      <c r="AD30" s="131"/>
      <c r="AE30" s="131"/>
      <c r="AF30" s="131"/>
      <c r="AG30" s="131"/>
      <c r="AH30" s="131"/>
      <c r="AI30" s="131"/>
    </row>
    <row r="31" spans="1:35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38"/>
      <c r="N31" s="138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31"/>
      <c r="AC31" s="131"/>
      <c r="AD31" s="131"/>
      <c r="AE31" s="131"/>
      <c r="AF31" s="131"/>
      <c r="AG31" s="131"/>
      <c r="AH31" s="131"/>
      <c r="AI31" s="131"/>
    </row>
    <row r="32" spans="1:3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38"/>
      <c r="N32" s="138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31"/>
      <c r="AC32" s="131"/>
      <c r="AD32" s="131"/>
      <c r="AE32" s="131"/>
      <c r="AF32" s="131"/>
      <c r="AG32" s="131"/>
      <c r="AH32" s="131"/>
      <c r="AI32" s="131"/>
    </row>
    <row r="33" spans="1:3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38"/>
      <c r="N33" s="138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31"/>
      <c r="AC33" s="131"/>
      <c r="AD33" s="131"/>
      <c r="AE33" s="131"/>
      <c r="AF33" s="131"/>
      <c r="AG33" s="131"/>
      <c r="AH33" s="131"/>
      <c r="AI33" s="131"/>
    </row>
    <row r="34" spans="1:3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38"/>
      <c r="N34" s="13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31"/>
      <c r="AC34" s="131"/>
      <c r="AD34" s="131"/>
      <c r="AE34" s="131"/>
      <c r="AF34" s="131"/>
      <c r="AG34" s="131"/>
      <c r="AH34" s="131"/>
      <c r="AI34" s="131"/>
    </row>
    <row r="35" spans="1:3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38"/>
      <c r="N35" s="13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31"/>
      <c r="AC35" s="131"/>
      <c r="AD35" s="131"/>
      <c r="AE35" s="131"/>
      <c r="AF35" s="131"/>
      <c r="AG35" s="131"/>
      <c r="AH35" s="131"/>
      <c r="AI35" s="131"/>
    </row>
    <row r="36" spans="1:35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138"/>
      <c r="N36" s="13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31"/>
      <c r="AC36" s="131"/>
      <c r="AD36" s="131"/>
      <c r="AE36" s="131"/>
      <c r="AF36" s="131"/>
      <c r="AG36" s="131"/>
      <c r="AH36" s="131"/>
      <c r="AI36" s="131"/>
    </row>
    <row r="37" spans="1:35" s="45" customFormat="1" x14ac:dyDescent="0.25">
      <c r="A37" s="53"/>
      <c r="B37" s="35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138"/>
      <c r="N37" s="13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31"/>
      <c r="AC37" s="131"/>
      <c r="AD37" s="131"/>
      <c r="AE37" s="131"/>
      <c r="AF37" s="131"/>
      <c r="AG37" s="131"/>
      <c r="AH37" s="131"/>
      <c r="AI37" s="131"/>
    </row>
    <row r="38" spans="1:35" s="45" customFormat="1" x14ac:dyDescent="0.25">
      <c r="A38" s="53"/>
      <c r="B38" s="118" t="s">
        <v>187</v>
      </c>
      <c r="C38" s="43"/>
      <c r="D38" s="43"/>
      <c r="E38" s="43"/>
      <c r="F38" s="43"/>
      <c r="G38" s="43"/>
      <c r="H38" s="43"/>
      <c r="I38" s="46"/>
      <c r="J38" s="46"/>
      <c r="K38" s="46"/>
      <c r="L38" s="52"/>
      <c r="M38" s="138"/>
      <c r="N38" s="13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31"/>
      <c r="AC38" s="131"/>
      <c r="AD38" s="131"/>
      <c r="AE38" s="131"/>
      <c r="AF38" s="131"/>
      <c r="AG38" s="131"/>
      <c r="AH38" s="131"/>
      <c r="AI38" s="131"/>
    </row>
    <row r="39" spans="1:35" x14ac:dyDescent="0.25">
      <c r="A39" s="54"/>
      <c r="B39" s="68" t="s">
        <v>170</v>
      </c>
      <c r="C39" s="55"/>
      <c r="D39" s="55"/>
      <c r="E39" s="55"/>
      <c r="F39" s="55"/>
      <c r="G39" s="55"/>
      <c r="H39" s="55"/>
      <c r="I39" s="55"/>
      <c r="J39" s="55"/>
      <c r="K39" s="55"/>
      <c r="L39" s="56"/>
    </row>
    <row r="40" spans="1:35" s="5" customFormat="1" x14ac:dyDescent="0.25"/>
    <row r="41" spans="1:35" s="18" customFormat="1" x14ac:dyDescent="0.25"/>
    <row r="42" spans="1:35" s="18" customFormat="1" x14ac:dyDescent="0.25">
      <c r="B42" s="18" t="s">
        <v>39</v>
      </c>
    </row>
    <row r="43" spans="1:35" s="18" customFormat="1" x14ac:dyDescent="0.25">
      <c r="B43" s="175">
        <v>909454</v>
      </c>
      <c r="C43" s="175"/>
      <c r="D43" s="175"/>
    </row>
    <row r="44" spans="1:35" s="18" customFormat="1" x14ac:dyDescent="0.25">
      <c r="B44" s="175">
        <v>637618</v>
      </c>
      <c r="C44" s="175"/>
      <c r="D44" s="175"/>
    </row>
    <row r="45" spans="1:35" s="18" customFormat="1" x14ac:dyDescent="0.25">
      <c r="B45" s="175">
        <v>842910</v>
      </c>
      <c r="C45" s="175"/>
      <c r="D45" s="175"/>
    </row>
    <row r="46" spans="1:35" s="18" customFormat="1" x14ac:dyDescent="0.25">
      <c r="B46" s="175">
        <v>823508</v>
      </c>
      <c r="C46" s="176" t="s">
        <v>148</v>
      </c>
      <c r="D46" s="175">
        <v>803.37249999999995</v>
      </c>
    </row>
    <row r="47" spans="1:35" s="18" customFormat="1" x14ac:dyDescent="0.25">
      <c r="B47" s="175">
        <v>856746</v>
      </c>
      <c r="C47" s="176" t="s">
        <v>149</v>
      </c>
      <c r="D47" s="175">
        <v>790.19550000000004</v>
      </c>
    </row>
    <row r="48" spans="1:35" s="18" customFormat="1" x14ac:dyDescent="0.25">
      <c r="B48" s="175">
        <v>674051</v>
      </c>
      <c r="C48" s="176" t="s">
        <v>150</v>
      </c>
      <c r="D48" s="175">
        <v>799.30375000000004</v>
      </c>
    </row>
    <row r="49" spans="2:5" s="18" customFormat="1" x14ac:dyDescent="0.25">
      <c r="B49" s="175">
        <v>714913</v>
      </c>
      <c r="C49" s="176" t="s">
        <v>151</v>
      </c>
      <c r="D49" s="175">
        <v>767.30449999999996</v>
      </c>
    </row>
    <row r="50" spans="2:5" s="18" customFormat="1" x14ac:dyDescent="0.25">
      <c r="B50" s="175">
        <v>537692</v>
      </c>
      <c r="C50" s="176" t="s">
        <v>152</v>
      </c>
      <c r="D50" s="175">
        <v>695.85050000000001</v>
      </c>
    </row>
    <row r="51" spans="2:5" s="18" customFormat="1" x14ac:dyDescent="0.25">
      <c r="B51" s="175">
        <v>420556</v>
      </c>
      <c r="C51" s="176" t="s">
        <v>153</v>
      </c>
      <c r="D51" s="175">
        <v>586.803</v>
      </c>
    </row>
    <row r="52" spans="2:5" s="18" customFormat="1" x14ac:dyDescent="0.25">
      <c r="B52" s="175">
        <v>362068</v>
      </c>
      <c r="C52" s="176" t="s">
        <v>154</v>
      </c>
      <c r="D52" s="175">
        <v>508.80725000000001</v>
      </c>
    </row>
    <row r="53" spans="2:5" s="18" customFormat="1" x14ac:dyDescent="0.25">
      <c r="B53" s="175">
        <v>399713</v>
      </c>
      <c r="C53" s="176" t="s">
        <v>155</v>
      </c>
      <c r="D53" s="175">
        <v>430.00725</v>
      </c>
    </row>
    <row r="54" spans="2:5" s="18" customFormat="1" x14ac:dyDescent="0.25">
      <c r="B54" s="175">
        <v>645618</v>
      </c>
      <c r="C54" s="176" t="s">
        <v>156</v>
      </c>
      <c r="D54" s="175">
        <v>456.98874999999998</v>
      </c>
      <c r="E54" s="142"/>
    </row>
    <row r="55" spans="2:5" s="18" customFormat="1" x14ac:dyDescent="0.25">
      <c r="B55" s="175">
        <v>598842</v>
      </c>
      <c r="C55" s="176" t="s">
        <v>157</v>
      </c>
      <c r="D55" s="175">
        <v>501.56025</v>
      </c>
      <c r="E55" s="142"/>
    </row>
    <row r="56" spans="2:5" s="18" customFormat="1" x14ac:dyDescent="0.25">
      <c r="B56" s="175">
        <v>699553</v>
      </c>
      <c r="C56" s="176" t="s">
        <v>158</v>
      </c>
      <c r="D56" s="175">
        <v>585.93150000000003</v>
      </c>
      <c r="E56" s="142"/>
    </row>
    <row r="57" spans="2:5" s="18" customFormat="1" x14ac:dyDescent="0.25">
      <c r="B57" s="175">
        <v>764935</v>
      </c>
      <c r="C57" s="176" t="s">
        <v>159</v>
      </c>
      <c r="D57" s="175">
        <v>677.23699999999997</v>
      </c>
      <c r="E57" s="142"/>
    </row>
    <row r="58" spans="2:5" s="18" customFormat="1" x14ac:dyDescent="0.25">
      <c r="B58" s="175">
        <v>648078</v>
      </c>
      <c r="C58" s="176" t="s">
        <v>160</v>
      </c>
      <c r="D58" s="175">
        <v>677.85199999999998</v>
      </c>
      <c r="E58" s="142"/>
    </row>
    <row r="59" spans="2:5" s="18" customFormat="1" x14ac:dyDescent="0.25">
      <c r="B59" s="175">
        <v>483243</v>
      </c>
      <c r="C59" s="176" t="s">
        <v>161</v>
      </c>
      <c r="D59" s="175">
        <v>648.95225000000005</v>
      </c>
      <c r="E59" s="142"/>
    </row>
    <row r="60" spans="2:5" s="18" customFormat="1" x14ac:dyDescent="0.25">
      <c r="B60" s="175">
        <v>872171</v>
      </c>
      <c r="C60" s="176" t="s">
        <v>162</v>
      </c>
      <c r="D60" s="175">
        <v>692.10675000000003</v>
      </c>
      <c r="E60" s="142"/>
    </row>
    <row r="61" spans="2:5" s="18" customFormat="1" x14ac:dyDescent="0.25">
      <c r="B61" s="175">
        <v>913154</v>
      </c>
      <c r="C61" s="176" t="s">
        <v>163</v>
      </c>
      <c r="D61" s="175">
        <v>729.16150000000005</v>
      </c>
      <c r="E61" s="142"/>
    </row>
    <row r="62" spans="2:5" s="18" customFormat="1" x14ac:dyDescent="0.25">
      <c r="B62" s="175">
        <v>696055</v>
      </c>
      <c r="C62" s="176" t="s">
        <v>164</v>
      </c>
      <c r="D62" s="175">
        <v>741.15575000000001</v>
      </c>
      <c r="E62" s="142"/>
    </row>
    <row r="63" spans="2:5" s="18" customFormat="1" x14ac:dyDescent="0.25">
      <c r="B63" s="175">
        <v>733004</v>
      </c>
      <c r="C63" s="176" t="s">
        <v>165</v>
      </c>
      <c r="D63" s="175">
        <v>803.596</v>
      </c>
      <c r="E63" s="142"/>
    </row>
    <row r="64" spans="2:5" s="18" customFormat="1" x14ac:dyDescent="0.25">
      <c r="B64" s="175">
        <v>586356</v>
      </c>
      <c r="C64" s="176" t="s">
        <v>166</v>
      </c>
      <c r="D64" s="175">
        <v>732.14224999999999</v>
      </c>
      <c r="E64" s="142"/>
    </row>
    <row r="65" spans="2:5" s="18" customFormat="1" x14ac:dyDescent="0.25">
      <c r="B65" s="175">
        <v>779381</v>
      </c>
      <c r="C65" s="176" t="s">
        <v>183</v>
      </c>
      <c r="D65" s="175">
        <v>698.69899999999996</v>
      </c>
      <c r="E65" s="142"/>
    </row>
    <row r="66" spans="2:5" s="18" customFormat="1" x14ac:dyDescent="0.25">
      <c r="B66" s="175">
        <v>473935</v>
      </c>
      <c r="C66" s="176" t="s">
        <v>203</v>
      </c>
      <c r="D66" s="175">
        <v>643.16899999999998</v>
      </c>
      <c r="E66" s="142"/>
    </row>
    <row r="67" spans="2:5" s="18" customFormat="1" x14ac:dyDescent="0.25">
      <c r="B67" s="175">
        <v>522070</v>
      </c>
      <c r="C67" s="176" t="s">
        <v>213</v>
      </c>
      <c r="D67" s="175">
        <v>590.43550000000005</v>
      </c>
      <c r="E67" s="142"/>
    </row>
    <row r="68" spans="2:5" s="18" customFormat="1" x14ac:dyDescent="0.25">
      <c r="B68" s="175">
        <v>665858</v>
      </c>
      <c r="C68" s="176" t="s">
        <v>215</v>
      </c>
      <c r="D68" s="175">
        <v>610.31100000000004</v>
      </c>
      <c r="E68" s="142"/>
    </row>
    <row r="69" spans="2:5" s="18" customFormat="1" x14ac:dyDescent="0.25">
      <c r="B69" s="175">
        <v>794295</v>
      </c>
      <c r="C69" s="176" t="s">
        <v>216</v>
      </c>
      <c r="D69" s="175">
        <v>614.03949999999998</v>
      </c>
      <c r="E69" s="142"/>
    </row>
    <row r="70" spans="2:5" s="18" customFormat="1" x14ac:dyDescent="0.25">
      <c r="B70" s="175">
        <v>711563</v>
      </c>
      <c r="C70" s="176" t="s">
        <v>220</v>
      </c>
      <c r="D70" s="175">
        <v>673.44650000000001</v>
      </c>
      <c r="E70" s="142"/>
    </row>
    <row r="71" spans="2:5" s="18" customFormat="1" x14ac:dyDescent="0.25">
      <c r="B71" s="175">
        <v>675650</v>
      </c>
      <c r="C71" s="176" t="s">
        <v>228</v>
      </c>
      <c r="D71" s="175">
        <v>711.8415</v>
      </c>
      <c r="E71" s="142"/>
    </row>
    <row r="72" spans="2:5" s="18" customFormat="1" x14ac:dyDescent="0.25">
      <c r="B72" s="69"/>
      <c r="C72" s="176"/>
      <c r="D72" s="175"/>
      <c r="E72" s="142"/>
    </row>
    <row r="73" spans="2:5" s="18" customFormat="1" x14ac:dyDescent="0.25">
      <c r="B73" s="69"/>
      <c r="C73" s="176"/>
      <c r="D73" s="175"/>
      <c r="E73" s="142"/>
    </row>
    <row r="74" spans="2:5" s="18" customFormat="1" x14ac:dyDescent="0.25">
      <c r="B74" s="69"/>
      <c r="C74" s="176"/>
      <c r="D74" s="175"/>
      <c r="E74" s="142"/>
    </row>
    <row r="75" spans="2:5" s="18" customFormat="1" x14ac:dyDescent="0.25">
      <c r="B75" s="69"/>
      <c r="C75" s="176"/>
      <c r="D75" s="175"/>
      <c r="E75" s="142"/>
    </row>
    <row r="76" spans="2:5" s="18" customFormat="1" x14ac:dyDescent="0.25">
      <c r="B76" s="69"/>
      <c r="C76" s="176"/>
      <c r="D76" s="175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5" s="18" customFormat="1" x14ac:dyDescent="0.25">
      <c r="B81" s="69"/>
      <c r="D81" s="146"/>
      <c r="E81" s="142"/>
    </row>
    <row r="82" spans="2:5" s="18" customFormat="1" x14ac:dyDescent="0.25">
      <c r="B82" s="69"/>
      <c r="D82" s="146"/>
      <c r="E82" s="142"/>
    </row>
    <row r="83" spans="2:5" s="18" customFormat="1" x14ac:dyDescent="0.25">
      <c r="B83" s="69"/>
      <c r="D83" s="146"/>
      <c r="E83" s="142"/>
    </row>
    <row r="84" spans="2:5" s="18" customFormat="1" x14ac:dyDescent="0.25">
      <c r="B84" s="69"/>
      <c r="D84" s="146"/>
      <c r="E84" s="142"/>
    </row>
    <row r="85" spans="2:5" s="18" customFormat="1" x14ac:dyDescent="0.25">
      <c r="B85" s="69"/>
      <c r="D85" s="146"/>
      <c r="E85" s="142"/>
    </row>
    <row r="86" spans="2:5" s="18" customFormat="1" x14ac:dyDescent="0.25">
      <c r="B86" s="69"/>
      <c r="D86" s="146"/>
      <c r="E86" s="142"/>
    </row>
    <row r="87" spans="2:5" s="18" customFormat="1" x14ac:dyDescent="0.25">
      <c r="B87" s="69"/>
      <c r="D87" s="146"/>
      <c r="E87" s="142"/>
    </row>
    <row r="88" spans="2:5" s="18" customFormat="1" x14ac:dyDescent="0.25">
      <c r="B88" s="69"/>
      <c r="D88" s="146"/>
      <c r="E88" s="142"/>
    </row>
    <row r="89" spans="2:5" s="18" customFormat="1" x14ac:dyDescent="0.25">
      <c r="B89" s="69"/>
      <c r="D89" s="146"/>
      <c r="E89" s="142"/>
    </row>
    <row r="90" spans="2:5" s="18" customFormat="1" x14ac:dyDescent="0.25">
      <c r="B90" s="69"/>
      <c r="D90" s="146"/>
      <c r="E90" s="142"/>
    </row>
    <row r="91" spans="2:5" s="18" customFormat="1" x14ac:dyDescent="0.25">
      <c r="B91" s="69"/>
      <c r="D91" s="146"/>
      <c r="E91" s="142"/>
    </row>
    <row r="92" spans="2:5" s="18" customFormat="1" x14ac:dyDescent="0.25">
      <c r="B92" s="69"/>
      <c r="D92" s="146"/>
      <c r="E92" s="142"/>
    </row>
    <row r="93" spans="2:5" s="18" customFormat="1" x14ac:dyDescent="0.25">
      <c r="B93" s="69"/>
      <c r="D93" s="146"/>
      <c r="E93" s="142"/>
    </row>
    <row r="94" spans="2:5" s="18" customFormat="1" x14ac:dyDescent="0.25">
      <c r="B94" s="69"/>
      <c r="D94" s="146"/>
      <c r="E94" s="142"/>
    </row>
    <row r="95" spans="2:5" s="18" customFormat="1" x14ac:dyDescent="0.25">
      <c r="B95" s="69"/>
      <c r="D95" s="146"/>
      <c r="E95" s="142"/>
    </row>
    <row r="96" spans="2:5" s="18" customFormat="1" x14ac:dyDescent="0.25">
      <c r="B96" s="69"/>
      <c r="D96" s="146"/>
      <c r="E96" s="142"/>
    </row>
    <row r="97" spans="2:5" s="18" customFormat="1" x14ac:dyDescent="0.25">
      <c r="B97" s="69"/>
      <c r="D97" s="146"/>
      <c r="E97" s="142"/>
    </row>
    <row r="98" spans="2:5" s="18" customFormat="1" x14ac:dyDescent="0.25">
      <c r="B98" s="69"/>
      <c r="D98" s="146"/>
      <c r="E98" s="142"/>
    </row>
    <row r="99" spans="2:5" s="18" customFormat="1" x14ac:dyDescent="0.25">
      <c r="B99" s="69"/>
      <c r="D99" s="146"/>
      <c r="E99" s="142"/>
    </row>
    <row r="100" spans="2:5" s="18" customFormat="1" x14ac:dyDescent="0.25">
      <c r="B100" s="69"/>
      <c r="D100" s="146"/>
      <c r="E100" s="142"/>
    </row>
    <row r="101" spans="2:5" s="18" customFormat="1" x14ac:dyDescent="0.25">
      <c r="B101" s="69"/>
      <c r="D101" s="146"/>
      <c r="E101" s="142"/>
    </row>
    <row r="102" spans="2:5" s="18" customFormat="1" x14ac:dyDescent="0.25">
      <c r="B102" s="69"/>
      <c r="D102" s="146"/>
      <c r="E102" s="142"/>
    </row>
    <row r="103" spans="2:5" s="18" customFormat="1" x14ac:dyDescent="0.25">
      <c r="B103" s="69"/>
      <c r="D103" s="146"/>
      <c r="E103" s="142"/>
    </row>
    <row r="104" spans="2:5" s="18" customFormat="1" x14ac:dyDescent="0.25">
      <c r="B104" s="69"/>
      <c r="D104" s="146"/>
      <c r="E104" s="142"/>
    </row>
    <row r="105" spans="2:5" s="18" customFormat="1" x14ac:dyDescent="0.25">
      <c r="B105" s="69"/>
      <c r="D105" s="146"/>
      <c r="E105" s="142"/>
    </row>
    <row r="106" spans="2:5" s="18" customFormat="1" x14ac:dyDescent="0.25">
      <c r="B106" s="69"/>
      <c r="D106" s="146"/>
      <c r="E106" s="142"/>
    </row>
    <row r="107" spans="2:5" s="18" customFormat="1" x14ac:dyDescent="0.25">
      <c r="B107" s="69"/>
      <c r="D107" s="146"/>
      <c r="E107" s="142"/>
    </row>
    <row r="108" spans="2:5" s="18" customFormat="1" x14ac:dyDescent="0.25">
      <c r="B108" s="69"/>
      <c r="D108" s="146"/>
      <c r="E108" s="142"/>
    </row>
    <row r="109" spans="2:5" s="18" customFormat="1" x14ac:dyDescent="0.25">
      <c r="B109" s="69"/>
      <c r="D109" s="146"/>
      <c r="E109" s="142"/>
    </row>
    <row r="110" spans="2:5" s="18" customFormat="1" x14ac:dyDescent="0.25">
      <c r="B110" s="69"/>
      <c r="D110" s="146"/>
      <c r="E110" s="142"/>
    </row>
    <row r="111" spans="2:5" s="18" customFormat="1" x14ac:dyDescent="0.25">
      <c r="B111" s="69"/>
      <c r="D111" s="146"/>
      <c r="E111" s="142"/>
    </row>
    <row r="112" spans="2:5" s="18" customFormat="1" x14ac:dyDescent="0.25">
      <c r="B112" s="69"/>
      <c r="D112" s="146"/>
      <c r="E112" s="142"/>
    </row>
    <row r="113" spans="2:35" s="18" customFormat="1" x14ac:dyDescent="0.25">
      <c r="B113" s="69"/>
      <c r="D113" s="146"/>
      <c r="E113" s="142"/>
    </row>
    <row r="114" spans="2:35" s="18" customFormat="1" x14ac:dyDescent="0.25">
      <c r="B114" s="69"/>
      <c r="D114" s="146"/>
      <c r="E114" s="142"/>
    </row>
    <row r="115" spans="2:35" s="18" customFormat="1" x14ac:dyDescent="0.25">
      <c r="B115" s="69"/>
      <c r="D115" s="146"/>
      <c r="E115" s="142"/>
    </row>
    <row r="116" spans="2:35" s="18" customFormat="1" x14ac:dyDescent="0.25">
      <c r="B116" s="69"/>
      <c r="D116" s="146"/>
      <c r="E116" s="142"/>
    </row>
    <row r="117" spans="2:35" s="18" customFormat="1" x14ac:dyDescent="0.25">
      <c r="B117" s="69"/>
      <c r="D117" s="146"/>
      <c r="E117" s="142"/>
    </row>
    <row r="118" spans="2:35" s="18" customFormat="1" x14ac:dyDescent="0.25">
      <c r="B118" s="69"/>
      <c r="D118" s="146"/>
      <c r="E118" s="142"/>
    </row>
    <row r="119" spans="2:35" s="18" customFormat="1" x14ac:dyDescent="0.25">
      <c r="B119" s="69"/>
      <c r="D119" s="146"/>
      <c r="E119" s="142"/>
    </row>
    <row r="120" spans="2:35" s="18" customFormat="1" x14ac:dyDescent="0.25">
      <c r="B120" s="69"/>
      <c r="D120" s="146"/>
      <c r="E120" s="142"/>
    </row>
    <row r="121" spans="2:35" s="18" customFormat="1" x14ac:dyDescent="0.25">
      <c r="B121" s="69"/>
      <c r="D121" s="146"/>
      <c r="E121" s="142"/>
    </row>
    <row r="122" spans="2:35" s="18" customFormat="1" x14ac:dyDescent="0.25">
      <c r="B122" s="69"/>
      <c r="D122" s="146"/>
      <c r="E122" s="142"/>
    </row>
    <row r="123" spans="2:35" s="111" customFormat="1" x14ac:dyDescent="0.25">
      <c r="B123" s="112"/>
      <c r="D123" s="114"/>
      <c r="E123" s="115"/>
      <c r="M123" s="139"/>
      <c r="N123" s="139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30"/>
      <c r="AC123" s="130"/>
      <c r="AD123" s="130"/>
      <c r="AE123" s="130"/>
      <c r="AF123" s="130"/>
      <c r="AG123" s="130"/>
      <c r="AH123" s="130"/>
      <c r="AI123" s="130"/>
    </row>
    <row r="124" spans="2:35" s="111" customFormat="1" x14ac:dyDescent="0.25">
      <c r="D124" s="114"/>
      <c r="E124" s="115"/>
      <c r="M124" s="139"/>
      <c r="N124" s="139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30"/>
      <c r="AC124" s="130"/>
      <c r="AD124" s="130"/>
      <c r="AE124" s="130"/>
      <c r="AF124" s="130"/>
      <c r="AG124" s="130"/>
      <c r="AH124" s="130"/>
      <c r="AI124" s="130"/>
    </row>
    <row r="125" spans="2:35" s="111" customFormat="1" x14ac:dyDescent="0.25">
      <c r="D125" s="114"/>
      <c r="E125" s="115"/>
      <c r="M125" s="139"/>
      <c r="N125" s="139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30"/>
      <c r="AC125" s="130"/>
      <c r="AD125" s="130"/>
      <c r="AE125" s="130"/>
      <c r="AF125" s="130"/>
      <c r="AG125" s="130"/>
      <c r="AH125" s="130"/>
      <c r="AI125" s="130"/>
    </row>
    <row r="126" spans="2:35" s="111" customFormat="1" x14ac:dyDescent="0.25">
      <c r="D126" s="114"/>
      <c r="E126" s="115"/>
      <c r="M126" s="139"/>
      <c r="N126" s="139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30"/>
      <c r="AC126" s="130"/>
      <c r="AD126" s="130"/>
      <c r="AE126" s="130"/>
      <c r="AF126" s="130"/>
      <c r="AG126" s="130"/>
      <c r="AH126" s="130"/>
      <c r="AI126" s="130"/>
    </row>
    <row r="127" spans="2:35" s="111" customFormat="1" x14ac:dyDescent="0.25">
      <c r="D127" s="114"/>
      <c r="E127" s="115"/>
      <c r="M127" s="139"/>
      <c r="N127" s="139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30"/>
      <c r="AC127" s="130"/>
      <c r="AD127" s="130"/>
      <c r="AE127" s="130"/>
      <c r="AF127" s="130"/>
      <c r="AG127" s="130"/>
      <c r="AH127" s="130"/>
      <c r="AI127" s="130"/>
    </row>
    <row r="128" spans="2:35" s="111" customFormat="1" x14ac:dyDescent="0.25">
      <c r="D128" s="114"/>
      <c r="E128" s="115"/>
      <c r="M128" s="139"/>
      <c r="N128" s="139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30"/>
      <c r="AC128" s="130"/>
      <c r="AD128" s="130"/>
      <c r="AE128" s="130"/>
      <c r="AF128" s="130"/>
      <c r="AG128" s="130"/>
      <c r="AH128" s="130"/>
      <c r="AI128" s="130"/>
    </row>
    <row r="129" spans="4:35" s="111" customFormat="1" x14ac:dyDescent="0.25">
      <c r="D129" s="114"/>
      <c r="E129" s="115"/>
      <c r="M129" s="139"/>
      <c r="N129" s="139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30"/>
      <c r="AC129" s="130"/>
      <c r="AD129" s="130"/>
      <c r="AE129" s="130"/>
      <c r="AF129" s="130"/>
      <c r="AG129" s="130"/>
      <c r="AH129" s="130"/>
      <c r="AI129" s="130"/>
    </row>
    <row r="130" spans="4:35" s="111" customFormat="1" x14ac:dyDescent="0.25">
      <c r="D130" s="114"/>
      <c r="E130" s="115"/>
      <c r="M130" s="139"/>
      <c r="N130" s="139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30"/>
      <c r="AC130" s="130"/>
      <c r="AD130" s="130"/>
      <c r="AE130" s="130"/>
      <c r="AF130" s="130"/>
      <c r="AG130" s="130"/>
      <c r="AH130" s="130"/>
      <c r="AI130" s="130"/>
    </row>
    <row r="131" spans="4:35" s="111" customFormat="1" x14ac:dyDescent="0.25">
      <c r="D131" s="114"/>
      <c r="E131" s="115"/>
      <c r="M131" s="139"/>
      <c r="N131" s="139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30"/>
      <c r="AC131" s="130"/>
      <c r="AD131" s="130"/>
      <c r="AE131" s="130"/>
      <c r="AF131" s="130"/>
      <c r="AG131" s="130"/>
      <c r="AH131" s="130"/>
      <c r="AI131" s="130"/>
    </row>
    <row r="132" spans="4:35" s="111" customFormat="1" x14ac:dyDescent="0.25">
      <c r="D132" s="114"/>
      <c r="E132" s="115"/>
      <c r="M132" s="139"/>
      <c r="N132" s="139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30"/>
      <c r="AC132" s="130"/>
      <c r="AD132" s="130"/>
      <c r="AE132" s="130"/>
      <c r="AF132" s="130"/>
      <c r="AG132" s="130"/>
      <c r="AH132" s="130"/>
      <c r="AI132" s="130"/>
    </row>
    <row r="133" spans="4:35" s="111" customFormat="1" x14ac:dyDescent="0.25">
      <c r="M133" s="139"/>
      <c r="N133" s="139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30"/>
      <c r="AC133" s="130"/>
      <c r="AD133" s="130"/>
      <c r="AE133" s="130"/>
      <c r="AF133" s="130"/>
      <c r="AG133" s="130"/>
      <c r="AH133" s="130"/>
      <c r="AI133" s="130"/>
    </row>
    <row r="134" spans="4:35" s="111" customFormat="1" x14ac:dyDescent="0.25">
      <c r="M134" s="139"/>
      <c r="N134" s="139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30"/>
      <c r="AC134" s="130"/>
      <c r="AD134" s="130"/>
      <c r="AE134" s="130"/>
      <c r="AF134" s="130"/>
      <c r="AG134" s="130"/>
      <c r="AH134" s="130"/>
      <c r="AI134" s="130"/>
    </row>
    <row r="135" spans="4:35" s="18" customFormat="1" x14ac:dyDescent="0.25">
      <c r="M135" s="139"/>
      <c r="N135" s="139"/>
      <c r="AB135" s="130"/>
      <c r="AC135" s="130"/>
      <c r="AD135" s="130"/>
      <c r="AE135" s="130"/>
      <c r="AF135" s="130"/>
      <c r="AG135" s="130"/>
      <c r="AH135" s="130"/>
      <c r="AI135" s="130"/>
    </row>
    <row r="136" spans="4:35" s="18" customFormat="1" x14ac:dyDescent="0.25">
      <c r="M136" s="139"/>
      <c r="N136" s="139"/>
      <c r="AB136" s="130"/>
      <c r="AC136" s="130"/>
      <c r="AD136" s="130"/>
      <c r="AE136" s="130"/>
      <c r="AF136" s="130"/>
      <c r="AG136" s="130"/>
      <c r="AH136" s="130"/>
      <c r="AI136" s="130"/>
    </row>
    <row r="137" spans="4:35" s="18" customFormat="1" x14ac:dyDescent="0.25">
      <c r="M137" s="139"/>
      <c r="N137" s="139"/>
      <c r="AB137" s="130"/>
      <c r="AC137" s="130"/>
      <c r="AD137" s="130"/>
      <c r="AE137" s="130"/>
      <c r="AF137" s="130"/>
      <c r="AG137" s="130"/>
      <c r="AH137" s="130"/>
      <c r="AI137" s="130"/>
    </row>
    <row r="138" spans="4:35" s="18" customFormat="1" x14ac:dyDescent="0.25">
      <c r="M138" s="139"/>
      <c r="N138" s="139"/>
      <c r="AB138" s="130"/>
      <c r="AC138" s="130"/>
      <c r="AD138" s="130"/>
      <c r="AE138" s="130"/>
      <c r="AF138" s="130"/>
      <c r="AG138" s="130"/>
      <c r="AH138" s="130"/>
      <c r="AI138" s="130"/>
    </row>
    <row r="139" spans="4:35" s="30" customFormat="1" x14ac:dyDescent="0.25">
      <c r="M139" s="138"/>
      <c r="N139" s="13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25"/>
      <c r="AC139" s="125"/>
      <c r="AD139" s="125"/>
      <c r="AE139" s="125"/>
      <c r="AF139" s="125"/>
      <c r="AG139" s="125"/>
      <c r="AH139" s="125"/>
      <c r="AI139" s="125"/>
    </row>
    <row r="140" spans="4:35" s="30" customFormat="1" x14ac:dyDescent="0.25">
      <c r="M140" s="138"/>
      <c r="N140" s="13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25"/>
      <c r="AC140" s="125"/>
      <c r="AD140" s="125"/>
      <c r="AE140" s="125"/>
      <c r="AF140" s="125"/>
      <c r="AG140" s="125"/>
      <c r="AH140" s="125"/>
      <c r="AI140" s="125"/>
    </row>
    <row r="141" spans="4:35" s="30" customFormat="1" x14ac:dyDescent="0.25">
      <c r="M141" s="138"/>
      <c r="N141" s="13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25"/>
      <c r="AC141" s="125"/>
      <c r="AD141" s="125"/>
      <c r="AE141" s="125"/>
      <c r="AF141" s="125"/>
      <c r="AG141" s="125"/>
      <c r="AH141" s="125"/>
      <c r="AI141" s="125"/>
    </row>
    <row r="142" spans="4:35" s="30" customFormat="1" x14ac:dyDescent="0.25">
      <c r="M142" s="138"/>
      <c r="N142" s="13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25"/>
      <c r="AC142" s="125"/>
      <c r="AD142" s="125"/>
      <c r="AE142" s="125"/>
      <c r="AF142" s="125"/>
      <c r="AG142" s="125"/>
      <c r="AH142" s="125"/>
      <c r="AI142" s="125"/>
    </row>
    <row r="143" spans="4:35" s="30" customFormat="1" x14ac:dyDescent="0.25">
      <c r="M143" s="138"/>
      <c r="N143" s="13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25"/>
      <c r="AC143" s="125"/>
      <c r="AD143" s="125"/>
      <c r="AE143" s="125"/>
      <c r="AF143" s="125"/>
      <c r="AG143" s="125"/>
      <c r="AH143" s="125"/>
      <c r="AI143" s="125"/>
    </row>
    <row r="144" spans="4:35" s="30" customFormat="1" x14ac:dyDescent="0.25">
      <c r="M144" s="138"/>
      <c r="N144" s="13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25"/>
      <c r="AC144" s="125"/>
      <c r="AD144" s="125"/>
      <c r="AE144" s="125"/>
      <c r="AF144" s="125"/>
      <c r="AG144" s="125"/>
      <c r="AH144" s="125"/>
      <c r="AI144" s="125"/>
    </row>
    <row r="145" spans="13:35" s="30" customFormat="1" x14ac:dyDescent="0.25">
      <c r="M145" s="138"/>
      <c r="N145" s="13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25"/>
      <c r="AC145" s="125"/>
      <c r="AD145" s="125"/>
      <c r="AE145" s="125"/>
      <c r="AF145" s="125"/>
      <c r="AG145" s="125"/>
      <c r="AH145" s="125"/>
      <c r="AI145" s="125"/>
    </row>
    <row r="146" spans="13:35" s="30" customFormat="1" x14ac:dyDescent="0.25">
      <c r="M146" s="138"/>
      <c r="N146" s="13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25"/>
      <c r="AC146" s="125"/>
      <c r="AD146" s="125"/>
      <c r="AE146" s="125"/>
      <c r="AF146" s="125"/>
      <c r="AG146" s="125"/>
      <c r="AH146" s="125"/>
      <c r="AI146" s="125"/>
    </row>
    <row r="147" spans="13:35" s="30" customFormat="1" x14ac:dyDescent="0.25">
      <c r="M147" s="138"/>
      <c r="N147" s="13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25"/>
      <c r="AC147" s="125"/>
      <c r="AD147" s="125"/>
      <c r="AE147" s="125"/>
      <c r="AF147" s="125"/>
      <c r="AG147" s="125"/>
      <c r="AH147" s="125"/>
      <c r="AI147" s="125"/>
    </row>
    <row r="148" spans="13:35" s="30" customFormat="1" x14ac:dyDescent="0.25">
      <c r="M148" s="138"/>
      <c r="N148" s="13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25"/>
      <c r="AC148" s="125"/>
      <c r="AD148" s="125"/>
      <c r="AE148" s="125"/>
      <c r="AF148" s="125"/>
      <c r="AG148" s="125"/>
      <c r="AH148" s="125"/>
      <c r="AI148" s="125"/>
    </row>
    <row r="149" spans="13:35" s="30" customFormat="1" x14ac:dyDescent="0.25">
      <c r="M149" s="138"/>
      <c r="N149" s="13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25"/>
      <c r="AC149" s="125"/>
      <c r="AD149" s="125"/>
      <c r="AE149" s="125"/>
      <c r="AF149" s="125"/>
      <c r="AG149" s="125"/>
      <c r="AH149" s="125"/>
      <c r="AI149" s="125"/>
    </row>
    <row r="150" spans="13:35" s="30" customFormat="1" x14ac:dyDescent="0.25">
      <c r="M150" s="138"/>
      <c r="N150" s="13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25"/>
      <c r="AC150" s="125"/>
      <c r="AD150" s="125"/>
      <c r="AE150" s="125"/>
      <c r="AF150" s="125"/>
      <c r="AG150" s="125"/>
      <c r="AH150" s="125"/>
      <c r="AI150" s="12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3" width="13" style="29" customWidth="1"/>
    <col min="4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1" width="11.42578125" style="18"/>
    <col min="22" max="23" width="11.42578125" style="5"/>
    <col min="24" max="27" width="11.42578125" style="160"/>
    <col min="28" max="29" width="11.42578125" style="125"/>
    <col min="30" max="16384" width="11.42578125" style="29"/>
  </cols>
  <sheetData>
    <row r="1" spans="1:21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1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1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1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1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1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1" x14ac:dyDescent="0.25">
      <c r="A7" s="50"/>
      <c r="B7" s="31"/>
      <c r="C7" s="31"/>
      <c r="D7" s="203"/>
      <c r="E7" s="203"/>
      <c r="F7" s="203"/>
      <c r="G7" s="203"/>
      <c r="H7" s="203"/>
      <c r="I7" s="203"/>
      <c r="J7" s="203"/>
      <c r="K7" s="203"/>
      <c r="L7" s="52"/>
      <c r="R7" s="177"/>
    </row>
    <row r="8" spans="1:21" x14ac:dyDescent="0.25">
      <c r="A8" s="50"/>
      <c r="B8" s="31"/>
      <c r="C8" s="31"/>
      <c r="D8" s="200"/>
      <c r="E8" s="200"/>
      <c r="F8" s="200"/>
      <c r="G8" s="200"/>
      <c r="H8" s="200"/>
      <c r="I8" s="200"/>
      <c r="J8" s="200"/>
      <c r="K8" s="200"/>
      <c r="L8" s="52"/>
    </row>
    <row r="9" spans="1:21" x14ac:dyDescent="0.25">
      <c r="A9" s="50"/>
      <c r="B9" s="31"/>
      <c r="C9" s="31"/>
      <c r="D9" s="32"/>
      <c r="E9" s="32"/>
      <c r="F9" s="32"/>
      <c r="G9" s="32"/>
      <c r="H9" s="32"/>
      <c r="I9" s="31"/>
      <c r="J9" s="31"/>
      <c r="K9" s="31"/>
      <c r="L9" s="52"/>
    </row>
    <row r="10" spans="1:21" ht="15.75" customHeight="1" x14ac:dyDescent="0.25">
      <c r="A10" s="50"/>
      <c r="B10" s="33"/>
      <c r="C10" s="201" t="s">
        <v>1</v>
      </c>
      <c r="D10" s="201"/>
      <c r="E10" s="201"/>
      <c r="F10" s="201"/>
      <c r="G10" s="201"/>
      <c r="H10" s="201"/>
      <c r="I10" s="204" t="s">
        <v>223</v>
      </c>
      <c r="J10" s="204" t="s">
        <v>225</v>
      </c>
      <c r="K10" s="204" t="s">
        <v>205</v>
      </c>
      <c r="L10" s="52"/>
    </row>
    <row r="11" spans="1:21" x14ac:dyDescent="0.25">
      <c r="A11" s="50"/>
      <c r="B11" s="65" t="s">
        <v>142</v>
      </c>
      <c r="C11" s="171">
        <v>2009</v>
      </c>
      <c r="D11" s="171">
        <v>2010</v>
      </c>
      <c r="E11" s="171">
        <v>2011</v>
      </c>
      <c r="F11" s="171">
        <v>2012</v>
      </c>
      <c r="G11" s="171">
        <v>2013</v>
      </c>
      <c r="H11" s="171">
        <v>2014</v>
      </c>
      <c r="I11" s="204"/>
      <c r="J11" s="204"/>
      <c r="K11" s="204"/>
      <c r="L11" s="52"/>
      <c r="O11" s="144"/>
    </row>
    <row r="12" spans="1:21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1" x14ac:dyDescent="0.25">
      <c r="A13" s="50"/>
      <c r="B13" s="61" t="s">
        <v>143</v>
      </c>
      <c r="C13" s="64">
        <v>37.332999999999998</v>
      </c>
      <c r="D13" s="64">
        <v>111.158</v>
      </c>
      <c r="E13" s="64">
        <v>20.538</v>
      </c>
      <c r="F13" s="64">
        <v>126.705</v>
      </c>
      <c r="G13" s="64">
        <v>32.024000000000001</v>
      </c>
      <c r="H13" s="24">
        <v>68.566999999999993</v>
      </c>
      <c r="I13" s="23">
        <v>114.11129153135144</v>
      </c>
      <c r="J13" s="23">
        <v>214.11129153135144</v>
      </c>
      <c r="K13" s="23">
        <v>-74.725543585493853</v>
      </c>
      <c r="L13" s="52"/>
      <c r="N13" s="30">
        <v>1</v>
      </c>
      <c r="P13" s="69">
        <v>37333</v>
      </c>
      <c r="Q13" s="69">
        <v>111158</v>
      </c>
      <c r="R13" s="69">
        <v>20538</v>
      </c>
      <c r="S13" s="69">
        <v>126705</v>
      </c>
      <c r="T13" s="69">
        <v>32024</v>
      </c>
      <c r="U13" s="69">
        <v>68567</v>
      </c>
    </row>
    <row r="14" spans="1:21" x14ac:dyDescent="0.25">
      <c r="A14" s="50"/>
      <c r="B14" s="61" t="s">
        <v>144</v>
      </c>
      <c r="C14" s="64">
        <v>142.44900000000001</v>
      </c>
      <c r="D14" s="64">
        <v>108.288</v>
      </c>
      <c r="E14" s="64">
        <v>48.472000000000001</v>
      </c>
      <c r="F14" s="64">
        <v>31.582000000000001</v>
      </c>
      <c r="G14" s="64">
        <v>16.146000000000001</v>
      </c>
      <c r="H14" s="66"/>
      <c r="I14" s="64" t="s">
        <v>125</v>
      </c>
      <c r="J14" s="64" t="s">
        <v>125</v>
      </c>
      <c r="K14" s="64" t="s">
        <v>125</v>
      </c>
      <c r="L14" s="52"/>
      <c r="N14" s="30" t="s">
        <v>125</v>
      </c>
      <c r="P14" s="69">
        <v>142449</v>
      </c>
      <c r="Q14" s="69">
        <v>108288</v>
      </c>
      <c r="R14" s="69">
        <v>48472</v>
      </c>
      <c r="S14" s="69">
        <v>31582</v>
      </c>
      <c r="T14" s="69">
        <v>16146</v>
      </c>
    </row>
    <row r="15" spans="1:21" x14ac:dyDescent="0.25">
      <c r="A15" s="50"/>
      <c r="B15" s="61" t="s">
        <v>145</v>
      </c>
      <c r="C15" s="64">
        <v>15.448</v>
      </c>
      <c r="D15" s="64">
        <v>36.185000000000002</v>
      </c>
      <c r="E15" s="64">
        <v>35.43</v>
      </c>
      <c r="F15" s="64">
        <v>20.327000000000002</v>
      </c>
      <c r="G15" s="64">
        <v>30.6</v>
      </c>
      <c r="H15" s="66"/>
      <c r="I15" s="64" t="s">
        <v>125</v>
      </c>
      <c r="J15" s="64" t="s">
        <v>125</v>
      </c>
      <c r="K15" s="64" t="s">
        <v>125</v>
      </c>
      <c r="L15" s="52"/>
      <c r="N15" s="30" t="s">
        <v>125</v>
      </c>
      <c r="P15" s="69">
        <v>15448</v>
      </c>
      <c r="Q15" s="69">
        <v>36185</v>
      </c>
      <c r="R15" s="69">
        <v>35430</v>
      </c>
      <c r="S15" s="69">
        <v>20327</v>
      </c>
      <c r="T15" s="69">
        <v>30600</v>
      </c>
    </row>
    <row r="16" spans="1:21" x14ac:dyDescent="0.25">
      <c r="A16" s="50"/>
      <c r="B16" s="61" t="s">
        <v>146</v>
      </c>
      <c r="C16" s="64">
        <v>62.276000000000003</v>
      </c>
      <c r="D16" s="64">
        <v>25.51</v>
      </c>
      <c r="E16" s="64">
        <v>30.222000000000001</v>
      </c>
      <c r="F16" s="64">
        <v>33.314</v>
      </c>
      <c r="G16" s="64">
        <v>10.178000000000001</v>
      </c>
      <c r="H16" s="66"/>
      <c r="I16" s="64" t="s">
        <v>125</v>
      </c>
      <c r="J16" s="64" t="s">
        <v>125</v>
      </c>
      <c r="K16" s="64" t="s">
        <v>125</v>
      </c>
      <c r="L16" s="52"/>
      <c r="N16" s="30" t="s">
        <v>125</v>
      </c>
      <c r="P16" s="69">
        <v>62276</v>
      </c>
      <c r="Q16" s="69">
        <v>25510</v>
      </c>
      <c r="R16" s="69">
        <v>30222</v>
      </c>
      <c r="S16" s="69">
        <v>33314</v>
      </c>
      <c r="T16" s="69">
        <v>10178</v>
      </c>
    </row>
    <row r="17" spans="1:29" x14ac:dyDescent="0.25">
      <c r="A17" s="50"/>
      <c r="B17" s="65" t="s">
        <v>19</v>
      </c>
      <c r="C17" s="66">
        <v>257.50600000000003</v>
      </c>
      <c r="D17" s="66">
        <v>281.14100000000002</v>
      </c>
      <c r="E17" s="66">
        <v>134.66200000000001</v>
      </c>
      <c r="F17" s="66">
        <v>211.928</v>
      </c>
      <c r="G17" s="66">
        <v>88.948000000000008</v>
      </c>
      <c r="H17" s="84">
        <v>68.566999999999993</v>
      </c>
      <c r="I17" s="57"/>
      <c r="J17" s="39"/>
      <c r="K17" s="39"/>
      <c r="L17" s="52"/>
    </row>
    <row r="18" spans="1:29" ht="18.75" customHeight="1" x14ac:dyDescent="0.25">
      <c r="A18" s="50"/>
      <c r="B18" s="65" t="s">
        <v>16</v>
      </c>
      <c r="C18" s="66"/>
      <c r="D18" s="66">
        <v>9.1784269104409066</v>
      </c>
      <c r="E18" s="66">
        <v>-52.101614492372164</v>
      </c>
      <c r="F18" s="66">
        <v>57.377730911467225</v>
      </c>
      <c r="G18" s="66">
        <v>-58.029141972745457</v>
      </c>
      <c r="H18" s="38"/>
      <c r="I18" s="39"/>
      <c r="J18" s="39"/>
      <c r="K18" s="39"/>
      <c r="L18" s="52"/>
    </row>
    <row r="19" spans="1:29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9" ht="18.75" customHeight="1" x14ac:dyDescent="0.25">
      <c r="A20" s="50"/>
      <c r="B20" s="65" t="s">
        <v>17</v>
      </c>
      <c r="C20" s="66">
        <v>37.332999999999998</v>
      </c>
      <c r="D20" s="66">
        <v>111.158</v>
      </c>
      <c r="E20" s="66">
        <v>20.538</v>
      </c>
      <c r="F20" s="66">
        <v>126.705</v>
      </c>
      <c r="G20" s="66">
        <v>32.024000000000001</v>
      </c>
      <c r="H20" s="24">
        <v>68.566999999999993</v>
      </c>
      <c r="I20" s="60">
        <v>114.11129153135144</v>
      </c>
      <c r="J20" s="24">
        <v>214.11129153135144</v>
      </c>
      <c r="K20" s="24">
        <v>-74.725543585493853</v>
      </c>
      <c r="L20" s="52"/>
    </row>
    <row r="21" spans="1:29" ht="18.75" customHeight="1" x14ac:dyDescent="0.25">
      <c r="A21" s="50"/>
      <c r="B21" s="65" t="s">
        <v>16</v>
      </c>
      <c r="C21" s="66"/>
      <c r="D21" s="66">
        <v>197.74730131519033</v>
      </c>
      <c r="E21" s="66">
        <v>-81.523597042048252</v>
      </c>
      <c r="F21" s="66">
        <v>516.92959392345892</v>
      </c>
      <c r="G21" s="66">
        <v>-74.725543585493853</v>
      </c>
      <c r="H21" s="24">
        <v>114.11129153135144</v>
      </c>
      <c r="I21" s="39"/>
      <c r="J21" s="39"/>
      <c r="K21" s="39"/>
      <c r="L21" s="52"/>
    </row>
    <row r="22" spans="1:29" ht="12" customHeight="1" x14ac:dyDescent="0.25">
      <c r="A22" s="50"/>
      <c r="B22" s="33"/>
      <c r="C22" s="33"/>
      <c r="D22" s="40"/>
      <c r="E22" s="40"/>
      <c r="F22" s="40"/>
      <c r="G22" s="40"/>
      <c r="H22" s="41"/>
      <c r="I22" s="37"/>
      <c r="J22" s="37"/>
      <c r="K22" s="37"/>
      <c r="L22" s="52"/>
    </row>
    <row r="23" spans="1:29" ht="14.25" customHeight="1" x14ac:dyDescent="0.25">
      <c r="A23" s="50"/>
      <c r="B23" s="35"/>
      <c r="C23" s="35"/>
      <c r="D23" s="36"/>
      <c r="E23" s="36"/>
      <c r="F23" s="36"/>
      <c r="G23" s="36"/>
      <c r="H23" s="36"/>
      <c r="I23" s="37"/>
      <c r="J23" s="37"/>
      <c r="K23" s="37"/>
      <c r="L23" s="52"/>
    </row>
    <row r="24" spans="1:29" s="45" customFormat="1" x14ac:dyDescent="0.25">
      <c r="A24" s="53"/>
      <c r="B24" s="33"/>
      <c r="C24" s="33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125</v>
      </c>
      <c r="O24" s="18"/>
      <c r="P24" s="18"/>
      <c r="Q24" s="18"/>
      <c r="R24" s="18"/>
      <c r="S24" s="18"/>
      <c r="T24" s="18"/>
      <c r="U24" s="18"/>
      <c r="V24" s="5"/>
      <c r="W24" s="5"/>
      <c r="X24" s="164"/>
      <c r="Y24" s="164"/>
      <c r="Z24" s="164"/>
      <c r="AA24" s="164"/>
      <c r="AB24" s="131"/>
      <c r="AC24" s="131"/>
    </row>
    <row r="25" spans="1:29" s="45" customFormat="1" x14ac:dyDescent="0.25">
      <c r="A25" s="53"/>
      <c r="B25" s="33"/>
      <c r="C25" s="33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125</v>
      </c>
      <c r="O25" s="18"/>
      <c r="P25" s="18"/>
      <c r="Q25" s="18"/>
      <c r="R25" s="18"/>
      <c r="S25" s="18"/>
      <c r="T25" s="18"/>
      <c r="U25" s="18"/>
      <c r="V25" s="5"/>
      <c r="W25" s="5"/>
      <c r="X25" s="164"/>
      <c r="Y25" s="164"/>
      <c r="Z25" s="164"/>
      <c r="AA25" s="164"/>
      <c r="AB25" s="131"/>
      <c r="AC25" s="131"/>
    </row>
    <row r="26" spans="1:29" s="45" customFormat="1" x14ac:dyDescent="0.25">
      <c r="A26" s="53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125</v>
      </c>
      <c r="O26" s="18"/>
      <c r="P26" s="18"/>
      <c r="Q26" s="18"/>
      <c r="R26" s="18"/>
      <c r="S26" s="18"/>
      <c r="T26" s="18"/>
      <c r="U26" s="18"/>
      <c r="V26" s="5"/>
      <c r="W26" s="5"/>
      <c r="X26" s="164"/>
      <c r="Y26" s="164"/>
      <c r="Z26" s="164"/>
      <c r="AA26" s="164"/>
      <c r="AB26" s="131"/>
      <c r="AC26" s="131"/>
    </row>
    <row r="27" spans="1:29" s="45" customFormat="1" x14ac:dyDescent="0.25">
      <c r="A27" s="53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 t="s">
        <v>125</v>
      </c>
      <c r="O27" s="18"/>
      <c r="P27" s="18"/>
      <c r="Q27" s="18"/>
      <c r="R27" s="18"/>
      <c r="S27" s="18"/>
      <c r="T27" s="18"/>
      <c r="U27" s="18"/>
      <c r="V27" s="5"/>
      <c r="W27" s="5"/>
      <c r="X27" s="164"/>
      <c r="Y27" s="164"/>
      <c r="Z27" s="164"/>
      <c r="AA27" s="164"/>
      <c r="AB27" s="131"/>
      <c r="AC27" s="131"/>
    </row>
    <row r="28" spans="1:29" s="45" customFormat="1" x14ac:dyDescent="0.25">
      <c r="A28" s="53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125</v>
      </c>
      <c r="O28" s="18"/>
      <c r="P28" s="18"/>
      <c r="Q28" s="18"/>
      <c r="R28" s="18"/>
      <c r="S28" s="18"/>
      <c r="T28" s="18"/>
      <c r="U28" s="18"/>
      <c r="V28" s="5"/>
      <c r="W28" s="5"/>
      <c r="X28" s="164"/>
      <c r="Y28" s="164"/>
      <c r="Z28" s="164"/>
      <c r="AA28" s="164"/>
      <c r="AB28" s="131"/>
      <c r="AC28" s="131"/>
    </row>
    <row r="29" spans="1:29" s="45" customFormat="1" x14ac:dyDescent="0.25">
      <c r="A29" s="53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/>
      <c r="O29" s="18"/>
      <c r="P29" s="18"/>
      <c r="Q29" s="18"/>
      <c r="R29" s="18"/>
      <c r="S29" s="18"/>
      <c r="T29" s="18"/>
      <c r="U29" s="18"/>
      <c r="V29" s="5"/>
      <c r="W29" s="5"/>
      <c r="X29" s="164"/>
      <c r="Y29" s="164"/>
      <c r="Z29" s="164"/>
      <c r="AA29" s="164"/>
      <c r="AB29" s="131"/>
      <c r="AC29" s="131"/>
    </row>
    <row r="30" spans="1:29" s="45" customFormat="1" x14ac:dyDescent="0.25">
      <c r="A30" s="53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125</v>
      </c>
      <c r="O30" s="18"/>
      <c r="P30" s="18"/>
      <c r="Q30" s="18"/>
      <c r="R30" s="18"/>
      <c r="S30" s="18"/>
      <c r="T30" s="18"/>
      <c r="U30" s="18"/>
      <c r="V30" s="5"/>
      <c r="W30" s="5"/>
      <c r="X30" s="164"/>
      <c r="Y30" s="164"/>
      <c r="Z30" s="164"/>
      <c r="AA30" s="164"/>
      <c r="AB30" s="131"/>
      <c r="AC30" s="131"/>
    </row>
    <row r="31" spans="1:29" s="45" customFormat="1" x14ac:dyDescent="0.25">
      <c r="A31" s="53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125</v>
      </c>
      <c r="O31" s="18"/>
      <c r="P31" s="18"/>
      <c r="Q31" s="18"/>
      <c r="R31" s="18"/>
      <c r="S31" s="18"/>
      <c r="T31" s="18"/>
      <c r="U31" s="18"/>
      <c r="V31" s="5"/>
      <c r="W31" s="5"/>
      <c r="X31" s="164"/>
      <c r="Y31" s="164"/>
      <c r="Z31" s="164"/>
      <c r="AA31" s="164"/>
      <c r="AB31" s="131"/>
      <c r="AC31" s="131"/>
    </row>
    <row r="32" spans="1:29" s="45" customFormat="1" x14ac:dyDescent="0.25">
      <c r="A32" s="53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5"/>
      <c r="W32" s="5"/>
      <c r="X32" s="164"/>
      <c r="Y32" s="164"/>
      <c r="Z32" s="164"/>
      <c r="AA32" s="164"/>
      <c r="AB32" s="131"/>
      <c r="AC32" s="131"/>
    </row>
    <row r="33" spans="1:29" s="45" customFormat="1" x14ac:dyDescent="0.25">
      <c r="A33" s="53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5"/>
      <c r="W33" s="5"/>
      <c r="X33" s="164"/>
      <c r="Y33" s="164"/>
      <c r="Z33" s="164"/>
      <c r="AA33" s="164"/>
      <c r="AB33" s="131"/>
      <c r="AC33" s="131"/>
    </row>
    <row r="34" spans="1:29" s="45" customFormat="1" x14ac:dyDescent="0.25">
      <c r="A34" s="53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5"/>
      <c r="W34" s="5"/>
      <c r="X34" s="164"/>
      <c r="Y34" s="164"/>
      <c r="Z34" s="164"/>
      <c r="AA34" s="164"/>
      <c r="AB34" s="131"/>
      <c r="AC34" s="131"/>
    </row>
    <row r="35" spans="1:29" s="45" customFormat="1" x14ac:dyDescent="0.25">
      <c r="A35" s="53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/>
      <c r="O35" s="18"/>
      <c r="P35" s="18"/>
      <c r="Q35" s="18"/>
      <c r="R35" s="18"/>
      <c r="S35" s="18"/>
      <c r="T35" s="18"/>
      <c r="U35" s="18"/>
      <c r="V35" s="5"/>
      <c r="W35" s="5"/>
      <c r="X35" s="164"/>
      <c r="Y35" s="164"/>
      <c r="Z35" s="164"/>
      <c r="AA35" s="164"/>
      <c r="AB35" s="131"/>
      <c r="AC35" s="131"/>
    </row>
    <row r="36" spans="1:29" s="45" customFormat="1" x14ac:dyDescent="0.25">
      <c r="A36" s="53"/>
      <c r="B36" s="35"/>
      <c r="C36" s="35"/>
      <c r="D36" s="43"/>
      <c r="E36" s="43"/>
      <c r="F36" s="43"/>
      <c r="G36" s="43"/>
      <c r="H36" s="43"/>
      <c r="I36" s="46"/>
      <c r="J36" s="46"/>
      <c r="K36" s="46"/>
      <c r="L36" s="52"/>
      <c r="M36" s="30"/>
      <c r="N36" s="30"/>
      <c r="O36" s="18"/>
      <c r="P36" s="18"/>
      <c r="Q36" s="18"/>
      <c r="R36" s="18"/>
      <c r="S36" s="18"/>
      <c r="T36" s="18"/>
      <c r="U36" s="18"/>
      <c r="V36" s="5"/>
      <c r="W36" s="5"/>
      <c r="X36" s="164"/>
      <c r="Y36" s="164"/>
      <c r="Z36" s="164"/>
      <c r="AA36" s="164"/>
      <c r="AB36" s="131"/>
      <c r="AC36" s="131"/>
    </row>
    <row r="37" spans="1:29" s="45" customFormat="1" x14ac:dyDescent="0.25">
      <c r="A37" s="53"/>
      <c r="B37" s="118" t="s">
        <v>186</v>
      </c>
      <c r="C37" s="118"/>
      <c r="D37" s="43"/>
      <c r="E37" s="43"/>
      <c r="F37" s="43"/>
      <c r="G37" s="43"/>
      <c r="H37" s="43"/>
      <c r="I37" s="46"/>
      <c r="J37" s="46"/>
      <c r="K37" s="46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5"/>
      <c r="W37" s="5"/>
      <c r="X37" s="164"/>
      <c r="Y37" s="164"/>
      <c r="Z37" s="164"/>
      <c r="AA37" s="164"/>
      <c r="AB37" s="131"/>
      <c r="AC37" s="131"/>
    </row>
    <row r="38" spans="1:29" x14ac:dyDescent="0.25">
      <c r="A38" s="54"/>
      <c r="B38" s="68" t="s">
        <v>170</v>
      </c>
      <c r="C38" s="68"/>
      <c r="D38" s="55"/>
      <c r="E38" s="55"/>
      <c r="F38" s="55"/>
      <c r="G38" s="55"/>
      <c r="H38" s="55"/>
      <c r="I38" s="55"/>
      <c r="J38" s="55"/>
      <c r="K38" s="55"/>
      <c r="L38" s="56"/>
    </row>
    <row r="39" spans="1:29" s="5" customFormat="1" x14ac:dyDescent="0.25">
      <c r="M39" s="18"/>
      <c r="N39" s="18"/>
      <c r="O39" s="18"/>
      <c r="P39" s="18"/>
      <c r="Q39" s="18"/>
      <c r="R39" s="18"/>
      <c r="S39" s="18"/>
      <c r="T39" s="18"/>
      <c r="U39" s="18"/>
    </row>
    <row r="40" spans="1:29" s="18" customFormat="1" x14ac:dyDescent="0.25"/>
    <row r="41" spans="1:29" s="18" customFormat="1" x14ac:dyDescent="0.25">
      <c r="B41" s="18" t="s">
        <v>175</v>
      </c>
    </row>
    <row r="42" spans="1:29" s="18" customFormat="1" x14ac:dyDescent="0.25">
      <c r="B42" s="175">
        <v>162.78</v>
      </c>
      <c r="C42" s="175"/>
      <c r="D42" s="175"/>
    </row>
    <row r="43" spans="1:29" s="18" customFormat="1" x14ac:dyDescent="0.25">
      <c r="B43" s="175">
        <v>57.116000000000014</v>
      </c>
      <c r="C43" s="175"/>
      <c r="D43" s="175"/>
    </row>
    <row r="44" spans="1:29" s="18" customFormat="1" x14ac:dyDescent="0.25">
      <c r="B44" s="175">
        <v>75.691999999999979</v>
      </c>
      <c r="C44" s="175"/>
      <c r="D44" s="175"/>
    </row>
    <row r="45" spans="1:29" s="18" customFormat="1" x14ac:dyDescent="0.25">
      <c r="B45" s="175">
        <v>89.757000000000062</v>
      </c>
      <c r="C45" s="175"/>
      <c r="D45" s="176" t="s">
        <v>148</v>
      </c>
      <c r="E45" s="175">
        <v>9.6336250000000012E-2</v>
      </c>
    </row>
    <row r="46" spans="1:29" s="18" customFormat="1" x14ac:dyDescent="0.25">
      <c r="B46" s="151">
        <v>126172</v>
      </c>
      <c r="C46" s="175"/>
      <c r="D46" s="176" t="s">
        <v>149</v>
      </c>
      <c r="E46" s="175">
        <v>31.59864125</v>
      </c>
    </row>
    <row r="47" spans="1:29" s="18" customFormat="1" x14ac:dyDescent="0.25">
      <c r="B47" s="151">
        <v>83139</v>
      </c>
      <c r="C47" s="175"/>
      <c r="D47" s="176" t="s">
        <v>150</v>
      </c>
      <c r="E47" s="175">
        <v>52.369112250000001</v>
      </c>
    </row>
    <row r="48" spans="1:29" s="18" customFormat="1" x14ac:dyDescent="0.25">
      <c r="B48" s="151">
        <v>31728</v>
      </c>
      <c r="C48" s="175"/>
      <c r="D48" s="176" t="s">
        <v>151</v>
      </c>
      <c r="E48" s="175">
        <v>60.282189249999995</v>
      </c>
    </row>
    <row r="49" spans="2:5" s="18" customFormat="1" x14ac:dyDescent="0.25">
      <c r="B49" s="151">
        <v>58362</v>
      </c>
      <c r="C49" s="175"/>
      <c r="D49" s="176" t="s">
        <v>152</v>
      </c>
      <c r="E49" s="175">
        <v>74.850250000000003</v>
      </c>
    </row>
    <row r="50" spans="2:5" s="18" customFormat="1" x14ac:dyDescent="0.25">
      <c r="B50" s="151">
        <v>37333</v>
      </c>
      <c r="C50" s="175"/>
      <c r="D50" s="176" t="s">
        <v>153</v>
      </c>
      <c r="E50" s="175">
        <v>52.640500000000003</v>
      </c>
    </row>
    <row r="51" spans="2:5" s="18" customFormat="1" x14ac:dyDescent="0.25">
      <c r="B51" s="151">
        <v>142449</v>
      </c>
      <c r="C51" s="175"/>
      <c r="D51" s="176" t="s">
        <v>154</v>
      </c>
      <c r="E51" s="175">
        <v>67.468000000000004</v>
      </c>
    </row>
    <row r="52" spans="2:5" s="18" customFormat="1" x14ac:dyDescent="0.25">
      <c r="B52" s="151">
        <v>15448</v>
      </c>
      <c r="C52" s="175"/>
      <c r="D52" s="176" t="s">
        <v>155</v>
      </c>
      <c r="E52" s="175">
        <v>63.398000000000003</v>
      </c>
    </row>
    <row r="53" spans="2:5" s="18" customFormat="1" x14ac:dyDescent="0.25">
      <c r="B53" s="151">
        <v>62276</v>
      </c>
      <c r="C53" s="175"/>
      <c r="D53" s="176" t="s">
        <v>156</v>
      </c>
      <c r="E53" s="175">
        <v>64.376499999999993</v>
      </c>
    </row>
    <row r="54" spans="2:5" s="18" customFormat="1" x14ac:dyDescent="0.25">
      <c r="B54" s="151">
        <v>111158</v>
      </c>
      <c r="C54" s="175"/>
      <c r="D54" s="176" t="s">
        <v>157</v>
      </c>
      <c r="E54" s="175">
        <v>82.832750000000004</v>
      </c>
    </row>
    <row r="55" spans="2:5" s="18" customFormat="1" x14ac:dyDescent="0.25">
      <c r="B55" s="151">
        <v>108288</v>
      </c>
      <c r="C55" s="175"/>
      <c r="D55" s="176" t="s">
        <v>158</v>
      </c>
      <c r="E55" s="175">
        <v>74.292500000000004</v>
      </c>
    </row>
    <row r="56" spans="2:5" s="18" customFormat="1" x14ac:dyDescent="0.25">
      <c r="B56" s="151">
        <v>36185</v>
      </c>
      <c r="C56" s="175"/>
      <c r="D56" s="176" t="s">
        <v>159</v>
      </c>
      <c r="E56" s="175">
        <v>79.476749999999996</v>
      </c>
    </row>
    <row r="57" spans="2:5" s="18" customFormat="1" x14ac:dyDescent="0.25">
      <c r="B57" s="151">
        <v>25510</v>
      </c>
      <c r="C57" s="175"/>
      <c r="D57" s="176" t="s">
        <v>160</v>
      </c>
      <c r="E57" s="175">
        <v>70.285250000000005</v>
      </c>
    </row>
    <row r="58" spans="2:5" s="18" customFormat="1" x14ac:dyDescent="0.25">
      <c r="B58" s="151">
        <v>20538</v>
      </c>
      <c r="C58" s="175"/>
      <c r="D58" s="176" t="s">
        <v>161</v>
      </c>
      <c r="E58" s="175">
        <v>47.630249999999997</v>
      </c>
    </row>
    <row r="59" spans="2:5" s="18" customFormat="1" x14ac:dyDescent="0.25">
      <c r="B59" s="151">
        <v>48472</v>
      </c>
      <c r="C59" s="175"/>
      <c r="D59" s="176" t="s">
        <v>162</v>
      </c>
      <c r="E59" s="175">
        <v>32.676250000000003</v>
      </c>
    </row>
    <row r="60" spans="2:5" s="18" customFormat="1" x14ac:dyDescent="0.25">
      <c r="B60" s="151">
        <v>35430</v>
      </c>
      <c r="C60" s="175"/>
      <c r="D60" s="176" t="s">
        <v>163</v>
      </c>
      <c r="E60" s="175">
        <v>32.487499999999997</v>
      </c>
    </row>
    <row r="61" spans="2:5" s="18" customFormat="1" x14ac:dyDescent="0.25">
      <c r="B61" s="151">
        <v>30222</v>
      </c>
      <c r="C61" s="175"/>
      <c r="D61" s="176" t="s">
        <v>164</v>
      </c>
      <c r="E61" s="175">
        <v>33.665500000000002</v>
      </c>
    </row>
    <row r="62" spans="2:5" s="18" customFormat="1" x14ac:dyDescent="0.25">
      <c r="B62" s="151">
        <v>126705</v>
      </c>
      <c r="C62" s="175"/>
      <c r="D62" s="176" t="s">
        <v>165</v>
      </c>
      <c r="E62" s="175">
        <v>60.207250000000002</v>
      </c>
    </row>
    <row r="63" spans="2:5" s="18" customFormat="1" x14ac:dyDescent="0.25">
      <c r="B63" s="151">
        <v>31582</v>
      </c>
      <c r="C63" s="175"/>
      <c r="D63" s="176" t="s">
        <v>166</v>
      </c>
      <c r="E63" s="175">
        <v>55.984749999999998</v>
      </c>
    </row>
    <row r="64" spans="2:5" s="18" customFormat="1" x14ac:dyDescent="0.25">
      <c r="B64" s="69">
        <v>20327</v>
      </c>
      <c r="C64" s="69"/>
      <c r="D64" s="176" t="s">
        <v>183</v>
      </c>
      <c r="E64" s="175">
        <v>52.209000000000003</v>
      </c>
    </row>
    <row r="65" spans="2:5" s="18" customFormat="1" x14ac:dyDescent="0.25">
      <c r="B65" s="69">
        <v>33314</v>
      </c>
      <c r="C65" s="69"/>
      <c r="D65" s="176" t="s">
        <v>203</v>
      </c>
      <c r="E65" s="175">
        <v>52.981999999999999</v>
      </c>
    </row>
    <row r="66" spans="2:5" s="18" customFormat="1" x14ac:dyDescent="0.25">
      <c r="B66" s="69">
        <v>32024</v>
      </c>
      <c r="C66" s="69"/>
      <c r="D66" s="176" t="s">
        <v>213</v>
      </c>
      <c r="E66" s="175">
        <v>29.31175</v>
      </c>
    </row>
    <row r="67" spans="2:5" s="18" customFormat="1" x14ac:dyDescent="0.25">
      <c r="B67" s="69">
        <v>16146</v>
      </c>
      <c r="C67" s="69"/>
      <c r="D67" s="176" t="s">
        <v>215</v>
      </c>
      <c r="E67" s="175">
        <v>25.452750000000002</v>
      </c>
    </row>
    <row r="68" spans="2:5" s="18" customFormat="1" x14ac:dyDescent="0.25">
      <c r="B68" s="69">
        <v>30600</v>
      </c>
      <c r="C68" s="69"/>
      <c r="D68" s="178">
        <v>41518</v>
      </c>
      <c r="E68" s="175">
        <v>28.021000000000001</v>
      </c>
    </row>
    <row r="69" spans="2:5" s="18" customFormat="1" x14ac:dyDescent="0.25">
      <c r="B69" s="69">
        <v>10178</v>
      </c>
      <c r="C69" s="69"/>
      <c r="D69" s="178">
        <v>41609</v>
      </c>
      <c r="E69" s="175">
        <v>22.236999999999998</v>
      </c>
    </row>
    <row r="70" spans="2:5" s="18" customFormat="1" x14ac:dyDescent="0.25">
      <c r="B70" s="69">
        <v>68567</v>
      </c>
      <c r="C70" s="69"/>
      <c r="D70" s="176" t="s">
        <v>228</v>
      </c>
      <c r="E70" s="175">
        <v>31.37275</v>
      </c>
    </row>
    <row r="71" spans="2:5" s="18" customFormat="1" x14ac:dyDescent="0.25">
      <c r="B71" s="69"/>
      <c r="C71" s="69"/>
      <c r="D71" s="176"/>
      <c r="E71" s="175"/>
    </row>
    <row r="72" spans="2:5" s="18" customFormat="1" x14ac:dyDescent="0.25">
      <c r="B72" s="69"/>
      <c r="C72" s="69"/>
      <c r="D72" s="176"/>
      <c r="E72" s="175"/>
    </row>
    <row r="73" spans="2:5" s="18" customFormat="1" x14ac:dyDescent="0.25">
      <c r="B73" s="69"/>
      <c r="C73" s="69"/>
      <c r="D73" s="176"/>
      <c r="E73" s="175"/>
    </row>
    <row r="74" spans="2:5" s="18" customFormat="1" x14ac:dyDescent="0.25">
      <c r="B74" s="69"/>
      <c r="C74" s="69"/>
      <c r="D74" s="176"/>
      <c r="E74" s="175"/>
    </row>
    <row r="75" spans="2:5" s="18" customFormat="1" x14ac:dyDescent="0.25">
      <c r="B75" s="69"/>
      <c r="C75" s="69"/>
      <c r="D75" s="146"/>
      <c r="E75" s="142"/>
    </row>
    <row r="76" spans="2:5" s="18" customFormat="1" x14ac:dyDescent="0.25">
      <c r="B76" s="69"/>
      <c r="C76" s="69"/>
      <c r="D76" s="146"/>
      <c r="E76" s="142"/>
    </row>
    <row r="77" spans="2:5" s="18" customFormat="1" x14ac:dyDescent="0.25">
      <c r="B77" s="69"/>
      <c r="C77" s="69"/>
      <c r="D77" s="146"/>
      <c r="E77" s="142"/>
    </row>
    <row r="78" spans="2:5" s="18" customFormat="1" x14ac:dyDescent="0.25">
      <c r="B78" s="69"/>
      <c r="C78" s="69"/>
      <c r="D78" s="146"/>
      <c r="E78" s="142"/>
    </row>
    <row r="79" spans="2:5" s="18" customFormat="1" x14ac:dyDescent="0.25">
      <c r="B79" s="69"/>
      <c r="C79" s="69"/>
      <c r="D79" s="146"/>
      <c r="E79" s="142"/>
    </row>
    <row r="80" spans="2:5" s="18" customFormat="1" x14ac:dyDescent="0.25">
      <c r="B80" s="69"/>
      <c r="C80" s="69"/>
      <c r="D80" s="146"/>
      <c r="E80" s="142"/>
    </row>
    <row r="81" spans="2:5" s="18" customFormat="1" x14ac:dyDescent="0.25">
      <c r="B81" s="69"/>
      <c r="C81" s="69"/>
      <c r="D81" s="146"/>
      <c r="E81" s="142"/>
    </row>
    <row r="82" spans="2:5" s="18" customFormat="1" x14ac:dyDescent="0.25">
      <c r="B82" s="69"/>
      <c r="C82" s="69"/>
      <c r="D82" s="146"/>
      <c r="E82" s="142"/>
    </row>
    <row r="83" spans="2:5" s="18" customFormat="1" x14ac:dyDescent="0.25">
      <c r="B83" s="69"/>
      <c r="C83" s="69"/>
      <c r="D83" s="146"/>
      <c r="E83" s="142"/>
    </row>
    <row r="84" spans="2:5" s="18" customFormat="1" x14ac:dyDescent="0.25">
      <c r="B84" s="69"/>
      <c r="C84" s="69"/>
      <c r="D84" s="146"/>
      <c r="E84" s="142"/>
    </row>
    <row r="85" spans="2:5" s="18" customFormat="1" x14ac:dyDescent="0.25">
      <c r="B85" s="69"/>
      <c r="C85" s="69"/>
      <c r="D85" s="146"/>
      <c r="E85" s="142"/>
    </row>
    <row r="86" spans="2:5" s="18" customFormat="1" x14ac:dyDescent="0.25">
      <c r="B86" s="69"/>
      <c r="C86" s="69"/>
      <c r="D86" s="146"/>
      <c r="E86" s="142"/>
    </row>
    <row r="87" spans="2:5" s="18" customFormat="1" x14ac:dyDescent="0.25">
      <c r="B87" s="69"/>
      <c r="C87" s="69"/>
      <c r="D87" s="146"/>
      <c r="E87" s="142"/>
    </row>
    <row r="88" spans="2:5" s="18" customFormat="1" x14ac:dyDescent="0.25">
      <c r="B88" s="69"/>
      <c r="C88" s="69"/>
      <c r="D88" s="146"/>
      <c r="E88" s="142"/>
    </row>
    <row r="89" spans="2:5" s="18" customFormat="1" x14ac:dyDescent="0.25">
      <c r="B89" s="69"/>
      <c r="C89" s="69"/>
      <c r="D89" s="146"/>
      <c r="E89" s="142"/>
    </row>
    <row r="90" spans="2:5" s="18" customFormat="1" x14ac:dyDescent="0.25">
      <c r="B90" s="69"/>
      <c r="C90" s="69"/>
      <c r="D90" s="146"/>
      <c r="E90" s="142"/>
    </row>
    <row r="91" spans="2:5" s="18" customFormat="1" x14ac:dyDescent="0.25">
      <c r="B91" s="69"/>
      <c r="C91" s="69"/>
      <c r="D91" s="146"/>
      <c r="E91" s="142"/>
    </row>
    <row r="92" spans="2:5" s="18" customFormat="1" x14ac:dyDescent="0.25">
      <c r="B92" s="69"/>
      <c r="C92" s="69"/>
      <c r="D92" s="146"/>
      <c r="E92" s="142"/>
    </row>
    <row r="93" spans="2:5" s="18" customFormat="1" x14ac:dyDescent="0.25">
      <c r="B93" s="69"/>
      <c r="C93" s="69"/>
      <c r="D93" s="146"/>
      <c r="E93" s="142"/>
    </row>
    <row r="94" spans="2:5" s="18" customFormat="1" x14ac:dyDescent="0.25">
      <c r="B94" s="69"/>
      <c r="C94" s="69"/>
      <c r="D94" s="146"/>
      <c r="E94" s="142"/>
    </row>
    <row r="95" spans="2:5" s="18" customFormat="1" x14ac:dyDescent="0.25">
      <c r="B95" s="69"/>
      <c r="C95" s="69"/>
      <c r="D95" s="146"/>
      <c r="E95" s="142"/>
    </row>
    <row r="96" spans="2:5" s="18" customFormat="1" x14ac:dyDescent="0.25">
      <c r="B96" s="69"/>
      <c r="C96" s="69"/>
      <c r="D96" s="146"/>
      <c r="E96" s="142"/>
    </row>
    <row r="97" spans="2:5" s="18" customFormat="1" x14ac:dyDescent="0.25">
      <c r="B97" s="69"/>
      <c r="C97" s="69"/>
      <c r="D97" s="146"/>
      <c r="E97" s="142"/>
    </row>
    <row r="98" spans="2:5" s="18" customFormat="1" x14ac:dyDescent="0.25">
      <c r="B98" s="69"/>
      <c r="C98" s="69"/>
      <c r="D98" s="146"/>
      <c r="E98" s="142"/>
    </row>
    <row r="99" spans="2:5" s="18" customFormat="1" x14ac:dyDescent="0.25">
      <c r="B99" s="69"/>
      <c r="C99" s="69"/>
      <c r="D99" s="146"/>
      <c r="E99" s="142"/>
    </row>
    <row r="100" spans="2:5" s="18" customFormat="1" x14ac:dyDescent="0.25">
      <c r="B100" s="69"/>
      <c r="C100" s="69"/>
      <c r="D100" s="146"/>
      <c r="E100" s="142"/>
    </row>
    <row r="101" spans="2:5" s="18" customFormat="1" x14ac:dyDescent="0.25">
      <c r="B101" s="69"/>
      <c r="C101" s="69"/>
      <c r="D101" s="146"/>
      <c r="E101" s="142"/>
    </row>
    <row r="102" spans="2:5" s="18" customFormat="1" x14ac:dyDescent="0.25">
      <c r="B102" s="69"/>
      <c r="C102" s="69"/>
      <c r="D102" s="146"/>
      <c r="E102" s="142"/>
    </row>
    <row r="103" spans="2:5" s="18" customFormat="1" x14ac:dyDescent="0.25">
      <c r="B103" s="69"/>
      <c r="C103" s="69"/>
      <c r="D103" s="146"/>
      <c r="E103" s="142"/>
    </row>
    <row r="104" spans="2:5" s="18" customFormat="1" x14ac:dyDescent="0.25">
      <c r="B104" s="69"/>
      <c r="C104" s="69"/>
      <c r="D104" s="146"/>
      <c r="E104" s="142"/>
    </row>
    <row r="105" spans="2:5" s="18" customFormat="1" x14ac:dyDescent="0.25">
      <c r="B105" s="69"/>
      <c r="C105" s="69"/>
      <c r="D105" s="146"/>
      <c r="E105" s="142"/>
    </row>
    <row r="106" spans="2:5" s="18" customFormat="1" x14ac:dyDescent="0.25">
      <c r="B106" s="69"/>
      <c r="C106" s="69"/>
      <c r="D106" s="146"/>
      <c r="E106" s="142"/>
    </row>
    <row r="107" spans="2:5" s="18" customFormat="1" x14ac:dyDescent="0.25">
      <c r="B107" s="69"/>
      <c r="C107" s="69"/>
      <c r="D107" s="146"/>
      <c r="E107" s="142"/>
    </row>
    <row r="108" spans="2:5" s="18" customFormat="1" x14ac:dyDescent="0.25">
      <c r="B108" s="69"/>
      <c r="C108" s="69"/>
      <c r="D108" s="146"/>
      <c r="E108" s="142"/>
    </row>
    <row r="109" spans="2:5" s="18" customFormat="1" x14ac:dyDescent="0.25">
      <c r="B109" s="69"/>
      <c r="C109" s="69"/>
      <c r="D109" s="146"/>
      <c r="E109" s="142"/>
    </row>
    <row r="110" spans="2:5" s="18" customFormat="1" x14ac:dyDescent="0.25">
      <c r="B110" s="69"/>
      <c r="C110" s="69"/>
      <c r="D110" s="146"/>
      <c r="E110" s="142"/>
    </row>
    <row r="111" spans="2:5" s="18" customFormat="1" x14ac:dyDescent="0.25">
      <c r="B111" s="69"/>
      <c r="C111" s="69"/>
      <c r="D111" s="146"/>
      <c r="E111" s="142"/>
    </row>
    <row r="112" spans="2:5" s="18" customFormat="1" x14ac:dyDescent="0.25">
      <c r="B112" s="69"/>
      <c r="C112" s="69"/>
      <c r="D112" s="146"/>
      <c r="E112" s="142"/>
    </row>
    <row r="113" spans="2:29" s="18" customFormat="1" x14ac:dyDescent="0.25">
      <c r="B113" s="69"/>
      <c r="C113" s="69"/>
      <c r="D113" s="146"/>
      <c r="E113" s="142"/>
    </row>
    <row r="114" spans="2:29" s="18" customFormat="1" x14ac:dyDescent="0.25">
      <c r="B114" s="69"/>
      <c r="C114" s="69"/>
      <c r="D114" s="146"/>
      <c r="E114" s="142"/>
    </row>
    <row r="115" spans="2:29" s="18" customFormat="1" x14ac:dyDescent="0.25">
      <c r="B115" s="69"/>
      <c r="C115" s="69"/>
      <c r="D115" s="146"/>
      <c r="E115" s="142"/>
    </row>
    <row r="116" spans="2:29" s="18" customFormat="1" x14ac:dyDescent="0.25">
      <c r="B116" s="69"/>
      <c r="C116" s="69"/>
      <c r="D116" s="146"/>
      <c r="E116" s="142"/>
    </row>
    <row r="117" spans="2:29" s="18" customFormat="1" x14ac:dyDescent="0.25">
      <c r="B117" s="69"/>
      <c r="C117" s="69"/>
      <c r="D117" s="146"/>
      <c r="E117" s="142"/>
    </row>
    <row r="118" spans="2:29" s="18" customFormat="1" x14ac:dyDescent="0.25">
      <c r="B118" s="69"/>
      <c r="C118" s="69"/>
      <c r="D118" s="146"/>
      <c r="E118" s="142"/>
    </row>
    <row r="119" spans="2:29" s="18" customFormat="1" x14ac:dyDescent="0.25">
      <c r="B119" s="69"/>
      <c r="C119" s="69"/>
      <c r="D119" s="146"/>
      <c r="E119" s="142"/>
    </row>
    <row r="120" spans="2:29" s="18" customFormat="1" x14ac:dyDescent="0.25">
      <c r="B120" s="69"/>
      <c r="C120" s="69"/>
      <c r="D120" s="146"/>
      <c r="E120" s="142"/>
    </row>
    <row r="121" spans="2:29" s="18" customFormat="1" x14ac:dyDescent="0.25">
      <c r="B121" s="69"/>
      <c r="C121" s="69"/>
      <c r="D121" s="146"/>
      <c r="E121" s="142"/>
    </row>
    <row r="122" spans="2:29" s="111" customFormat="1" x14ac:dyDescent="0.25">
      <c r="B122" s="112"/>
      <c r="C122" s="112"/>
      <c r="D122" s="114"/>
      <c r="E122" s="115"/>
      <c r="M122" s="18"/>
      <c r="N122" s="18"/>
      <c r="O122" s="18"/>
      <c r="P122" s="18"/>
      <c r="Q122" s="18"/>
      <c r="R122" s="18"/>
      <c r="S122" s="18"/>
      <c r="T122" s="18"/>
      <c r="U122" s="18"/>
      <c r="V122" s="5"/>
      <c r="W122" s="5"/>
      <c r="X122" s="5"/>
      <c r="Y122" s="5"/>
      <c r="Z122" s="5"/>
      <c r="AA122" s="5"/>
      <c r="AB122" s="130"/>
      <c r="AC122" s="130"/>
    </row>
    <row r="123" spans="2:29" s="111" customFormat="1" x14ac:dyDescent="0.25">
      <c r="D123" s="114"/>
      <c r="E123" s="115"/>
      <c r="M123" s="18"/>
      <c r="N123" s="18"/>
      <c r="O123" s="18"/>
      <c r="P123" s="18"/>
      <c r="Q123" s="18"/>
      <c r="R123" s="18"/>
      <c r="S123" s="18"/>
      <c r="T123" s="18"/>
      <c r="U123" s="18"/>
      <c r="V123" s="5"/>
      <c r="W123" s="5"/>
      <c r="X123" s="5"/>
      <c r="Y123" s="5"/>
      <c r="Z123" s="5"/>
      <c r="AA123" s="5"/>
      <c r="AB123" s="130"/>
      <c r="AC123" s="130"/>
    </row>
    <row r="124" spans="2:29" s="111" customFormat="1" x14ac:dyDescent="0.25">
      <c r="D124" s="114"/>
      <c r="E124" s="115"/>
      <c r="M124" s="18"/>
      <c r="N124" s="18"/>
      <c r="O124" s="18"/>
      <c r="P124" s="18"/>
      <c r="Q124" s="18"/>
      <c r="R124" s="18"/>
      <c r="S124" s="18"/>
      <c r="T124" s="18"/>
      <c r="U124" s="18"/>
      <c r="V124" s="5"/>
      <c r="W124" s="5"/>
      <c r="X124" s="5"/>
      <c r="Y124" s="5"/>
      <c r="Z124" s="5"/>
      <c r="AA124" s="5"/>
      <c r="AB124" s="130"/>
      <c r="AC124" s="130"/>
    </row>
    <row r="125" spans="2:29" s="111" customFormat="1" x14ac:dyDescent="0.25">
      <c r="D125" s="114"/>
      <c r="E125" s="115"/>
      <c r="M125" s="18"/>
      <c r="N125" s="18"/>
      <c r="O125" s="18"/>
      <c r="P125" s="18"/>
      <c r="Q125" s="18"/>
      <c r="R125" s="18"/>
      <c r="S125" s="18"/>
      <c r="T125" s="18"/>
      <c r="U125" s="18"/>
      <c r="V125" s="5"/>
      <c r="W125" s="5"/>
      <c r="X125" s="5"/>
      <c r="Y125" s="5"/>
      <c r="Z125" s="5"/>
      <c r="AA125" s="5"/>
      <c r="AB125" s="130"/>
      <c r="AC125" s="130"/>
    </row>
    <row r="126" spans="2:29" s="111" customFormat="1" x14ac:dyDescent="0.25">
      <c r="D126" s="114"/>
      <c r="E126" s="115"/>
      <c r="M126" s="18"/>
      <c r="N126" s="18"/>
      <c r="O126" s="18"/>
      <c r="P126" s="18"/>
      <c r="Q126" s="18"/>
      <c r="R126" s="18"/>
      <c r="S126" s="18"/>
      <c r="T126" s="18"/>
      <c r="U126" s="18"/>
      <c r="V126" s="5"/>
      <c r="W126" s="5"/>
      <c r="X126" s="5"/>
      <c r="Y126" s="5"/>
      <c r="Z126" s="5"/>
      <c r="AA126" s="5"/>
      <c r="AB126" s="130"/>
      <c r="AC126" s="130"/>
    </row>
    <row r="127" spans="2:29" s="111" customFormat="1" x14ac:dyDescent="0.25">
      <c r="D127" s="114"/>
      <c r="E127" s="115"/>
      <c r="M127" s="18"/>
      <c r="N127" s="18"/>
      <c r="O127" s="18"/>
      <c r="P127" s="18"/>
      <c r="Q127" s="18"/>
      <c r="R127" s="18"/>
      <c r="S127" s="18"/>
      <c r="T127" s="18"/>
      <c r="U127" s="18"/>
      <c r="V127" s="5"/>
      <c r="W127" s="5"/>
      <c r="X127" s="5"/>
      <c r="Y127" s="5"/>
      <c r="Z127" s="5"/>
      <c r="AA127" s="5"/>
      <c r="AB127" s="130"/>
      <c r="AC127" s="130"/>
    </row>
    <row r="128" spans="2:29" s="111" customFormat="1" x14ac:dyDescent="0.25">
      <c r="D128" s="114"/>
      <c r="E128" s="115"/>
      <c r="M128" s="18"/>
      <c r="N128" s="18"/>
      <c r="O128" s="18"/>
      <c r="P128" s="18"/>
      <c r="Q128" s="18"/>
      <c r="R128" s="18"/>
      <c r="S128" s="18"/>
      <c r="T128" s="18"/>
      <c r="U128" s="18"/>
      <c r="V128" s="5"/>
      <c r="W128" s="5"/>
      <c r="X128" s="5"/>
      <c r="Y128" s="5"/>
      <c r="Z128" s="5"/>
      <c r="AA128" s="5"/>
      <c r="AB128" s="130"/>
      <c r="AC128" s="130"/>
    </row>
    <row r="129" spans="4:29" s="111" customFormat="1" x14ac:dyDescent="0.25">
      <c r="D129" s="114"/>
      <c r="E129" s="115"/>
      <c r="M129" s="18"/>
      <c r="N129" s="18"/>
      <c r="O129" s="18"/>
      <c r="P129" s="18"/>
      <c r="Q129" s="18"/>
      <c r="R129" s="18"/>
      <c r="S129" s="18"/>
      <c r="T129" s="18"/>
      <c r="U129" s="18"/>
      <c r="V129" s="5"/>
      <c r="W129" s="5"/>
      <c r="X129" s="5"/>
      <c r="Y129" s="5"/>
      <c r="Z129" s="5"/>
      <c r="AA129" s="5"/>
      <c r="AB129" s="130"/>
      <c r="AC129" s="130"/>
    </row>
    <row r="130" spans="4:29" s="111" customFormat="1" x14ac:dyDescent="0.25">
      <c r="D130" s="114"/>
      <c r="E130" s="115"/>
      <c r="M130" s="18"/>
      <c r="N130" s="18"/>
      <c r="O130" s="18"/>
      <c r="P130" s="18"/>
      <c r="Q130" s="18"/>
      <c r="R130" s="18"/>
      <c r="S130" s="18"/>
      <c r="T130" s="18"/>
      <c r="U130" s="18"/>
      <c r="V130" s="5"/>
      <c r="W130" s="5"/>
      <c r="X130" s="5"/>
      <c r="Y130" s="5"/>
      <c r="Z130" s="5"/>
      <c r="AA130" s="5"/>
      <c r="AB130" s="130"/>
      <c r="AC130" s="130"/>
    </row>
    <row r="131" spans="4:29" s="111" customFormat="1" x14ac:dyDescent="0.25">
      <c r="D131" s="114"/>
      <c r="E131" s="115"/>
      <c r="M131" s="18"/>
      <c r="N131" s="18"/>
      <c r="O131" s="18"/>
      <c r="P131" s="18"/>
      <c r="Q131" s="18"/>
      <c r="R131" s="18"/>
      <c r="S131" s="18"/>
      <c r="T131" s="18"/>
      <c r="U131" s="18"/>
      <c r="V131" s="5"/>
      <c r="W131" s="5"/>
      <c r="X131" s="5"/>
      <c r="Y131" s="5"/>
      <c r="Z131" s="5"/>
      <c r="AA131" s="5"/>
      <c r="AB131" s="130"/>
      <c r="AC131" s="130"/>
    </row>
    <row r="132" spans="4:29" s="111" customFormat="1" x14ac:dyDescent="0.25">
      <c r="M132" s="18"/>
      <c r="N132" s="18"/>
      <c r="O132" s="18"/>
      <c r="P132" s="18"/>
      <c r="Q132" s="18"/>
      <c r="R132" s="18"/>
      <c r="S132" s="18"/>
      <c r="T132" s="18"/>
      <c r="U132" s="18"/>
      <c r="V132" s="5"/>
      <c r="W132" s="5"/>
      <c r="X132" s="5"/>
      <c r="Y132" s="5"/>
      <c r="Z132" s="5"/>
      <c r="AA132" s="5"/>
      <c r="AB132" s="130"/>
      <c r="AC132" s="130"/>
    </row>
    <row r="133" spans="4:29" s="111" customFormat="1" x14ac:dyDescent="0.25">
      <c r="M133" s="18"/>
      <c r="N133" s="18"/>
      <c r="O133" s="18"/>
      <c r="P133" s="18"/>
      <c r="Q133" s="18"/>
      <c r="R133" s="18"/>
      <c r="S133" s="18"/>
      <c r="T133" s="18"/>
      <c r="U133" s="18"/>
      <c r="V133" s="5"/>
      <c r="W133" s="5"/>
      <c r="X133" s="5"/>
      <c r="Y133" s="5"/>
      <c r="Z133" s="5"/>
      <c r="AA133" s="5"/>
      <c r="AB133" s="130"/>
      <c r="AC133" s="130"/>
    </row>
    <row r="134" spans="4:29" s="18" customFormat="1" x14ac:dyDescent="0.25">
      <c r="V134" s="5"/>
      <c r="W134" s="5"/>
      <c r="X134" s="5"/>
      <c r="Y134" s="5"/>
      <c r="Z134" s="5"/>
      <c r="AA134" s="5"/>
      <c r="AB134" s="130"/>
      <c r="AC134" s="130"/>
    </row>
    <row r="135" spans="4:29" s="18" customFormat="1" x14ac:dyDescent="0.25">
      <c r="V135" s="5"/>
      <c r="W135" s="5"/>
      <c r="X135" s="5"/>
      <c r="Y135" s="5"/>
      <c r="Z135" s="5"/>
      <c r="AA135" s="5"/>
      <c r="AB135" s="130"/>
      <c r="AC135" s="130"/>
    </row>
    <row r="136" spans="4:29" s="18" customFormat="1" x14ac:dyDescent="0.25">
      <c r="V136" s="5"/>
      <c r="W136" s="5"/>
      <c r="X136" s="5"/>
      <c r="Y136" s="5"/>
      <c r="Z136" s="5"/>
      <c r="AA136" s="5"/>
      <c r="AB136" s="130"/>
      <c r="AC136" s="130"/>
    </row>
    <row r="137" spans="4:29" s="18" customFormat="1" x14ac:dyDescent="0.25">
      <c r="V137" s="5"/>
      <c r="W137" s="5"/>
      <c r="X137" s="5"/>
      <c r="Y137" s="5"/>
      <c r="Z137" s="5"/>
      <c r="AA137" s="5"/>
      <c r="AB137" s="130"/>
      <c r="AC137" s="130"/>
    </row>
    <row r="138" spans="4:29" s="30" customFormat="1" x14ac:dyDescent="0.25">
      <c r="O138" s="18"/>
      <c r="P138" s="18"/>
      <c r="Q138" s="18"/>
      <c r="R138" s="18"/>
      <c r="S138" s="18"/>
      <c r="T138" s="18"/>
      <c r="U138" s="18"/>
      <c r="V138" s="5"/>
      <c r="W138" s="5"/>
      <c r="X138" s="160"/>
      <c r="Y138" s="160"/>
      <c r="Z138" s="160"/>
      <c r="AA138" s="160"/>
      <c r="AB138" s="125"/>
      <c r="AC138" s="125"/>
    </row>
    <row r="139" spans="4:29" s="30" customFormat="1" x14ac:dyDescent="0.25">
      <c r="O139" s="18"/>
      <c r="P139" s="18"/>
      <c r="Q139" s="18"/>
      <c r="R139" s="18"/>
      <c r="S139" s="18"/>
      <c r="T139" s="18"/>
      <c r="U139" s="18"/>
      <c r="V139" s="5"/>
      <c r="W139" s="5"/>
      <c r="X139" s="160"/>
      <c r="Y139" s="160"/>
      <c r="Z139" s="160"/>
      <c r="AA139" s="160"/>
      <c r="AB139" s="125"/>
      <c r="AC139" s="125"/>
    </row>
    <row r="140" spans="4:29" s="30" customFormat="1" x14ac:dyDescent="0.25">
      <c r="O140" s="18"/>
      <c r="P140" s="18"/>
      <c r="Q140" s="18"/>
      <c r="R140" s="18"/>
      <c r="S140" s="18"/>
      <c r="T140" s="18"/>
      <c r="U140" s="18"/>
      <c r="V140" s="5"/>
      <c r="W140" s="5"/>
      <c r="X140" s="160"/>
      <c r="Y140" s="160"/>
      <c r="Z140" s="160"/>
      <c r="AA140" s="160"/>
      <c r="AB140" s="125"/>
      <c r="AC140" s="125"/>
    </row>
    <row r="141" spans="4:29" s="30" customFormat="1" x14ac:dyDescent="0.25">
      <c r="O141" s="18"/>
      <c r="P141" s="18"/>
      <c r="Q141" s="18"/>
      <c r="R141" s="18"/>
      <c r="S141" s="18"/>
      <c r="T141" s="18"/>
      <c r="U141" s="18"/>
      <c r="V141" s="5"/>
      <c r="W141" s="5"/>
      <c r="X141" s="160"/>
      <c r="Y141" s="160"/>
      <c r="Z141" s="160"/>
      <c r="AA141" s="160"/>
      <c r="AB141" s="125"/>
      <c r="AC141" s="125"/>
    </row>
    <row r="142" spans="4:29" s="30" customFormat="1" x14ac:dyDescent="0.25">
      <c r="O142" s="18"/>
      <c r="P142" s="18"/>
      <c r="Q142" s="18"/>
      <c r="R142" s="18"/>
      <c r="S142" s="18"/>
      <c r="T142" s="18"/>
      <c r="U142" s="18"/>
      <c r="V142" s="5"/>
      <c r="W142" s="5"/>
      <c r="X142" s="160"/>
      <c r="Y142" s="160"/>
      <c r="Z142" s="160"/>
      <c r="AA142" s="160"/>
      <c r="AB142" s="125"/>
      <c r="AC142" s="125"/>
    </row>
    <row r="143" spans="4:29" s="30" customFormat="1" x14ac:dyDescent="0.25">
      <c r="O143" s="18"/>
      <c r="P143" s="18"/>
      <c r="Q143" s="18"/>
      <c r="R143" s="18"/>
      <c r="S143" s="18"/>
      <c r="T143" s="18"/>
      <c r="U143" s="18"/>
      <c r="V143" s="5"/>
      <c r="W143" s="5"/>
      <c r="X143" s="160"/>
      <c r="Y143" s="160"/>
      <c r="Z143" s="160"/>
      <c r="AA143" s="160"/>
      <c r="AB143" s="125"/>
      <c r="AC143" s="125"/>
    </row>
    <row r="144" spans="4:29" s="30" customFormat="1" x14ac:dyDescent="0.25">
      <c r="O144" s="18"/>
      <c r="P144" s="18"/>
      <c r="Q144" s="18"/>
      <c r="R144" s="18"/>
      <c r="S144" s="18"/>
      <c r="T144" s="18"/>
      <c r="U144" s="18"/>
      <c r="V144" s="5"/>
      <c r="W144" s="5"/>
      <c r="X144" s="160"/>
      <c r="Y144" s="160"/>
      <c r="Z144" s="160"/>
      <c r="AA144" s="160"/>
      <c r="AB144" s="125"/>
      <c r="AC144" s="125"/>
    </row>
    <row r="145" spans="15:29" s="30" customFormat="1" x14ac:dyDescent="0.25">
      <c r="O145" s="18"/>
      <c r="P145" s="18"/>
      <c r="Q145" s="18"/>
      <c r="R145" s="18"/>
      <c r="S145" s="18"/>
      <c r="T145" s="18"/>
      <c r="U145" s="18"/>
      <c r="V145" s="5"/>
      <c r="W145" s="5"/>
      <c r="X145" s="160"/>
      <c r="Y145" s="160"/>
      <c r="Z145" s="160"/>
      <c r="AA145" s="160"/>
      <c r="AB145" s="125"/>
      <c r="AC145" s="125"/>
    </row>
    <row r="146" spans="15:29" s="30" customFormat="1" x14ac:dyDescent="0.25">
      <c r="O146" s="18"/>
      <c r="P146" s="18"/>
      <c r="Q146" s="18"/>
      <c r="R146" s="18"/>
      <c r="S146" s="18"/>
      <c r="T146" s="18"/>
      <c r="U146" s="18"/>
      <c r="V146" s="5"/>
      <c r="W146" s="5"/>
      <c r="X146" s="160"/>
      <c r="Y146" s="160"/>
      <c r="Z146" s="160"/>
      <c r="AA146" s="160"/>
      <c r="AB146" s="125"/>
      <c r="AC146" s="125"/>
    </row>
    <row r="147" spans="15:29" s="30" customFormat="1" x14ac:dyDescent="0.25">
      <c r="O147" s="18"/>
      <c r="P147" s="18"/>
      <c r="Q147" s="18"/>
      <c r="R147" s="18"/>
      <c r="S147" s="18"/>
      <c r="T147" s="18"/>
      <c r="U147" s="18"/>
      <c r="V147" s="5"/>
      <c r="W147" s="5"/>
      <c r="X147" s="160"/>
      <c r="Y147" s="160"/>
      <c r="Z147" s="160"/>
      <c r="AA147" s="160"/>
      <c r="AB147" s="125"/>
      <c r="AC147" s="125"/>
    </row>
    <row r="148" spans="15:29" s="30" customFormat="1" x14ac:dyDescent="0.25">
      <c r="O148" s="18"/>
      <c r="P148" s="18"/>
      <c r="Q148" s="18"/>
      <c r="R148" s="18"/>
      <c r="S148" s="18"/>
      <c r="T148" s="18"/>
      <c r="U148" s="18"/>
      <c r="V148" s="5"/>
      <c r="W148" s="5"/>
      <c r="X148" s="160"/>
      <c r="Y148" s="160"/>
      <c r="Z148" s="160"/>
      <c r="AA148" s="160"/>
      <c r="AB148" s="125"/>
      <c r="AC148" s="125"/>
    </row>
    <row r="149" spans="15:29" s="30" customFormat="1" x14ac:dyDescent="0.25">
      <c r="O149" s="18"/>
      <c r="P149" s="18"/>
      <c r="Q149" s="18"/>
      <c r="R149" s="18"/>
      <c r="S149" s="18"/>
      <c r="T149" s="18"/>
      <c r="U149" s="18"/>
      <c r="V149" s="5"/>
      <c r="W149" s="5"/>
      <c r="X149" s="160"/>
      <c r="Y149" s="160"/>
      <c r="Z149" s="160"/>
      <c r="AA149" s="160"/>
      <c r="AB149" s="125"/>
      <c r="AC149" s="125"/>
    </row>
  </sheetData>
  <mergeCells count="6">
    <mergeCell ref="D7:K7"/>
    <mergeCell ref="D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9" width="11.42578125" style="18"/>
    <col min="30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3" t="s">
        <v>141</v>
      </c>
      <c r="D7" s="203"/>
      <c r="E7" s="203"/>
      <c r="F7" s="203"/>
      <c r="G7" s="203"/>
      <c r="H7" s="203"/>
      <c r="I7" s="203"/>
      <c r="J7" s="203"/>
      <c r="K7" s="203"/>
      <c r="L7" s="52"/>
    </row>
    <row r="8" spans="1:15" x14ac:dyDescent="0.25">
      <c r="A8" s="50"/>
      <c r="B8" s="31"/>
      <c r="C8" s="200" t="s">
        <v>185</v>
      </c>
      <c r="D8" s="200"/>
      <c r="E8" s="200"/>
      <c r="F8" s="200"/>
      <c r="G8" s="200"/>
      <c r="H8" s="200"/>
      <c r="I8" s="200"/>
      <c r="J8" s="200"/>
      <c r="K8" s="200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 x14ac:dyDescent="0.25">
      <c r="A10" s="50"/>
      <c r="B10" s="33"/>
      <c r="C10" s="201" t="s">
        <v>1</v>
      </c>
      <c r="D10" s="201"/>
      <c r="E10" s="201"/>
      <c r="F10" s="201"/>
      <c r="G10" s="201"/>
      <c r="H10" s="201"/>
      <c r="I10" s="204" t="s">
        <v>223</v>
      </c>
      <c r="J10" s="204" t="s">
        <v>225</v>
      </c>
      <c r="K10" s="204" t="s">
        <v>205</v>
      </c>
      <c r="L10" s="52"/>
    </row>
    <row r="11" spans="1:15" x14ac:dyDescent="0.25">
      <c r="A11" s="50"/>
      <c r="B11" s="65" t="s">
        <v>142</v>
      </c>
      <c r="C11" s="171">
        <v>2009</v>
      </c>
      <c r="D11" s="171">
        <v>2010</v>
      </c>
      <c r="E11" s="171">
        <v>2011</v>
      </c>
      <c r="F11" s="171">
        <v>2012</v>
      </c>
      <c r="G11" s="171">
        <v>2013</v>
      </c>
      <c r="H11" s="171">
        <v>2014</v>
      </c>
      <c r="I11" s="204"/>
      <c r="J11" s="204"/>
      <c r="K11" s="204"/>
      <c r="L11" s="52"/>
      <c r="O11" s="14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143</v>
      </c>
      <c r="C13" s="64">
        <v>105.90299999999999</v>
      </c>
      <c r="D13" s="64">
        <v>166.34100000000001</v>
      </c>
      <c r="E13" s="64">
        <v>116.31099999999999</v>
      </c>
      <c r="F13" s="64">
        <v>97.714000000000013</v>
      </c>
      <c r="G13" s="64">
        <v>95.935999999999993</v>
      </c>
      <c r="H13" s="24">
        <v>116.08900000000001</v>
      </c>
      <c r="I13" s="23">
        <v>21.006712808539053</v>
      </c>
      <c r="J13" s="23">
        <v>121.00671280853905</v>
      </c>
      <c r="K13" s="23">
        <v>-1.8195959637309134</v>
      </c>
      <c r="L13" s="52"/>
      <c r="N13" s="29">
        <v>1</v>
      </c>
    </row>
    <row r="14" spans="1:15" x14ac:dyDescent="0.25">
      <c r="A14" s="50"/>
      <c r="B14" s="61" t="s">
        <v>144</v>
      </c>
      <c r="C14" s="64">
        <v>130.43399999999997</v>
      </c>
      <c r="D14" s="64">
        <v>181.05500000000001</v>
      </c>
      <c r="E14" s="64">
        <v>282.47800000000001</v>
      </c>
      <c r="F14" s="64">
        <v>110.18600000000001</v>
      </c>
      <c r="G14" s="64">
        <v>109.17999999999999</v>
      </c>
      <c r="H14" s="66"/>
      <c r="I14" s="64" t="s">
        <v>125</v>
      </c>
      <c r="J14" s="64" t="s">
        <v>125</v>
      </c>
      <c r="K14" s="64" t="s">
        <v>125</v>
      </c>
      <c r="L14" s="52"/>
      <c r="N14" s="29" t="s">
        <v>125</v>
      </c>
    </row>
    <row r="15" spans="1:15" x14ac:dyDescent="0.25">
      <c r="A15" s="50"/>
      <c r="B15" s="61" t="s">
        <v>145</v>
      </c>
      <c r="C15" s="64">
        <v>149.52599999999998</v>
      </c>
      <c r="D15" s="64">
        <v>145.05199999999999</v>
      </c>
      <c r="E15" s="64">
        <v>137.15899999999999</v>
      </c>
      <c r="F15" s="64">
        <v>126.65800000000002</v>
      </c>
      <c r="G15" s="64">
        <v>84.15100000000001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</row>
    <row r="16" spans="1:15" x14ac:dyDescent="0.25">
      <c r="A16" s="50"/>
      <c r="B16" s="61" t="s">
        <v>146</v>
      </c>
      <c r="C16" s="64">
        <v>156.31399999999999</v>
      </c>
      <c r="D16" s="64">
        <v>203.529</v>
      </c>
      <c r="E16" s="64">
        <v>166.756</v>
      </c>
      <c r="F16" s="64">
        <v>107.63</v>
      </c>
      <c r="G16" s="64">
        <v>36.944000000000003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29" x14ac:dyDescent="0.25">
      <c r="A17" s="50"/>
      <c r="B17" s="65" t="s">
        <v>19</v>
      </c>
      <c r="C17" s="66">
        <v>542.17699999999991</v>
      </c>
      <c r="D17" s="66">
        <v>695.97699999999998</v>
      </c>
      <c r="E17" s="66">
        <v>702.70399999999995</v>
      </c>
      <c r="F17" s="66">
        <v>442.18800000000005</v>
      </c>
      <c r="G17" s="66">
        <v>326.21100000000001</v>
      </c>
      <c r="H17" s="84">
        <v>116.08900000000001</v>
      </c>
      <c r="I17" s="57"/>
      <c r="J17" s="39"/>
      <c r="K17" s="39"/>
      <c r="L17" s="52"/>
      <c r="N17" s="29"/>
    </row>
    <row r="18" spans="1:29" ht="18.75" customHeight="1" x14ac:dyDescent="0.25">
      <c r="A18" s="50"/>
      <c r="B18" s="65" t="s">
        <v>16</v>
      </c>
      <c r="C18" s="66"/>
      <c r="D18" s="66">
        <v>28.36711996266903</v>
      </c>
      <c r="E18" s="66">
        <v>0.96655492925772357</v>
      </c>
      <c r="F18" s="66">
        <v>-37.073362326100309</v>
      </c>
      <c r="G18" s="66">
        <v>-26.227984477190702</v>
      </c>
      <c r="H18" s="38"/>
      <c r="I18" s="39"/>
      <c r="J18" s="39"/>
      <c r="K18" s="39"/>
      <c r="L18" s="52"/>
    </row>
    <row r="19" spans="1:29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9" ht="18.75" customHeight="1" x14ac:dyDescent="0.25">
      <c r="A20" s="50"/>
      <c r="B20" s="65" t="s">
        <v>17</v>
      </c>
      <c r="C20" s="63">
        <v>105.90299999999999</v>
      </c>
      <c r="D20" s="63">
        <v>166.34100000000001</v>
      </c>
      <c r="E20" s="63">
        <v>116.31099999999999</v>
      </c>
      <c r="F20" s="63">
        <v>97.714000000000013</v>
      </c>
      <c r="G20" s="63">
        <v>95.935999999999993</v>
      </c>
      <c r="H20" s="59">
        <v>116.08900000000001</v>
      </c>
      <c r="I20" s="60">
        <v>21.006712808539053</v>
      </c>
      <c r="J20" s="24">
        <v>121.00671280853905</v>
      </c>
      <c r="K20" s="24">
        <v>-1.8195959637309134</v>
      </c>
      <c r="L20" s="52"/>
    </row>
    <row r="21" spans="1:29" ht="18.75" customHeight="1" x14ac:dyDescent="0.25">
      <c r="A21" s="50"/>
      <c r="B21" s="65" t="s">
        <v>16</v>
      </c>
      <c r="C21" s="66"/>
      <c r="D21" s="66">
        <v>57.069204838389865</v>
      </c>
      <c r="E21" s="66">
        <v>-30.07677000859681</v>
      </c>
      <c r="F21" s="66">
        <v>-15.989029412523303</v>
      </c>
      <c r="G21" s="66">
        <v>-1.8195959637309134</v>
      </c>
      <c r="H21" s="24">
        <v>21.006712808539053</v>
      </c>
      <c r="I21" s="39"/>
      <c r="J21" s="39"/>
      <c r="K21" s="39"/>
      <c r="L21" s="52"/>
    </row>
    <row r="22" spans="1:29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9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9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</row>
    <row r="25" spans="1:29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</row>
    <row r="26" spans="1:29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</row>
    <row r="27" spans="1:29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</row>
    <row r="28" spans="1:29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</row>
    <row r="29" spans="1:29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</row>
    <row r="30" spans="1:29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</row>
    <row r="31" spans="1:29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</row>
    <row r="32" spans="1:29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</row>
    <row r="33" spans="1:29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</row>
    <row r="34" spans="1:29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</row>
    <row r="35" spans="1:29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</row>
    <row r="36" spans="1:29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</row>
    <row r="37" spans="1:29" s="45" customFormat="1" x14ac:dyDescent="0.25">
      <c r="A37" s="53"/>
      <c r="B37" s="118" t="s">
        <v>184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</row>
    <row r="38" spans="1:29" x14ac:dyDescent="0.25">
      <c r="A38" s="54"/>
      <c r="B38" s="68" t="s">
        <v>170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29" s="5" customFormat="1" x14ac:dyDescent="0.25"/>
    <row r="40" spans="1:29" s="18" customFormat="1" x14ac:dyDescent="0.25"/>
    <row r="41" spans="1:29" s="18" customFormat="1" x14ac:dyDescent="0.25">
      <c r="B41" s="18" t="s">
        <v>35</v>
      </c>
    </row>
    <row r="42" spans="1:29" s="18" customFormat="1" x14ac:dyDescent="0.25">
      <c r="B42" s="175">
        <v>369829.22</v>
      </c>
      <c r="C42" s="175"/>
      <c r="D42" s="175"/>
    </row>
    <row r="43" spans="1:29" s="18" customFormat="1" x14ac:dyDescent="0.25">
      <c r="B43" s="175">
        <v>221267.88399999999</v>
      </c>
      <c r="C43" s="175"/>
      <c r="D43" s="175"/>
    </row>
    <row r="44" spans="1:29" s="18" customFormat="1" x14ac:dyDescent="0.25">
      <c r="B44" s="175">
        <v>206663.30799999999</v>
      </c>
      <c r="C44" s="175"/>
      <c r="D44" s="175"/>
    </row>
    <row r="45" spans="1:29" s="18" customFormat="1" x14ac:dyDescent="0.25">
      <c r="B45" s="175">
        <v>208648.24299999999</v>
      </c>
      <c r="C45" s="176" t="s">
        <v>148</v>
      </c>
      <c r="D45" s="175">
        <v>251.60216374999999</v>
      </c>
    </row>
    <row r="46" spans="1:29" s="18" customFormat="1" x14ac:dyDescent="0.25">
      <c r="B46" s="175">
        <v>206889</v>
      </c>
      <c r="C46" s="176" t="s">
        <v>149</v>
      </c>
      <c r="D46" s="175">
        <v>210.86710874999997</v>
      </c>
    </row>
    <row r="47" spans="1:29" s="18" customFormat="1" x14ac:dyDescent="0.25">
      <c r="B47" s="175">
        <v>85784</v>
      </c>
      <c r="C47" s="176" t="s">
        <v>150</v>
      </c>
      <c r="D47" s="175">
        <v>176.99613775</v>
      </c>
    </row>
    <row r="48" spans="1:29" s="18" customFormat="1" x14ac:dyDescent="0.25">
      <c r="B48" s="175">
        <v>47359</v>
      </c>
      <c r="C48" s="176" t="s">
        <v>151</v>
      </c>
      <c r="D48" s="175">
        <v>137.17006075</v>
      </c>
    </row>
    <row r="49" spans="2:5" s="18" customFormat="1" x14ac:dyDescent="0.25">
      <c r="B49" s="175">
        <v>77370</v>
      </c>
      <c r="C49" s="176" t="s">
        <v>152</v>
      </c>
      <c r="D49" s="175">
        <v>104.3505</v>
      </c>
    </row>
    <row r="50" spans="2:5" s="18" customFormat="1" x14ac:dyDescent="0.25">
      <c r="B50" s="175">
        <v>105903</v>
      </c>
      <c r="C50" s="176" t="s">
        <v>153</v>
      </c>
      <c r="D50" s="175">
        <v>79.103999999999999</v>
      </c>
    </row>
    <row r="51" spans="2:5" s="18" customFormat="1" x14ac:dyDescent="0.25">
      <c r="B51" s="175">
        <v>130434</v>
      </c>
      <c r="C51" s="176" t="s">
        <v>154</v>
      </c>
      <c r="D51" s="175">
        <v>90.266499999999994</v>
      </c>
    </row>
    <row r="52" spans="2:5" s="18" customFormat="1" x14ac:dyDescent="0.25">
      <c r="B52" s="175">
        <v>149526</v>
      </c>
      <c r="C52" s="176" t="s">
        <v>155</v>
      </c>
      <c r="D52" s="175">
        <v>115.80825</v>
      </c>
    </row>
    <row r="53" spans="2:5" s="18" customFormat="1" x14ac:dyDescent="0.25">
      <c r="B53" s="175">
        <v>156314</v>
      </c>
      <c r="C53" s="176" t="s">
        <v>156</v>
      </c>
      <c r="D53" s="175">
        <v>135.54425000000001</v>
      </c>
      <c r="E53" s="142"/>
    </row>
    <row r="54" spans="2:5" s="18" customFormat="1" x14ac:dyDescent="0.25">
      <c r="B54" s="175">
        <v>166341</v>
      </c>
      <c r="C54" s="176" t="s">
        <v>157</v>
      </c>
      <c r="D54" s="175">
        <v>150.65375</v>
      </c>
      <c r="E54" s="142"/>
    </row>
    <row r="55" spans="2:5" s="18" customFormat="1" x14ac:dyDescent="0.25">
      <c r="B55" s="175">
        <v>181055</v>
      </c>
      <c r="C55" s="176" t="s">
        <v>158</v>
      </c>
      <c r="D55" s="175">
        <v>163.309</v>
      </c>
      <c r="E55" s="142"/>
    </row>
    <row r="56" spans="2:5" s="18" customFormat="1" x14ac:dyDescent="0.25">
      <c r="B56" s="175">
        <v>145052</v>
      </c>
      <c r="C56" s="176" t="s">
        <v>159</v>
      </c>
      <c r="D56" s="175">
        <v>162.19049999999999</v>
      </c>
      <c r="E56" s="142"/>
    </row>
    <row r="57" spans="2:5" s="18" customFormat="1" x14ac:dyDescent="0.25">
      <c r="B57" s="175">
        <v>203529</v>
      </c>
      <c r="C57" s="176" t="s">
        <v>160</v>
      </c>
      <c r="D57" s="175">
        <v>173.99424999999999</v>
      </c>
      <c r="E57" s="142"/>
    </row>
    <row r="58" spans="2:5" s="18" customFormat="1" x14ac:dyDescent="0.25">
      <c r="B58" s="175">
        <v>116311</v>
      </c>
      <c r="C58" s="176" t="s">
        <v>161</v>
      </c>
      <c r="D58" s="175">
        <v>161.48675</v>
      </c>
      <c r="E58" s="142"/>
    </row>
    <row r="59" spans="2:5" s="18" customFormat="1" x14ac:dyDescent="0.25">
      <c r="B59" s="175">
        <v>282478</v>
      </c>
      <c r="C59" s="176" t="s">
        <v>162</v>
      </c>
      <c r="D59" s="175">
        <v>186.8425</v>
      </c>
      <c r="E59" s="142"/>
    </row>
    <row r="60" spans="2:5" s="18" customFormat="1" x14ac:dyDescent="0.25">
      <c r="B60" s="175">
        <v>137159</v>
      </c>
      <c r="C60" s="176" t="s">
        <v>163</v>
      </c>
      <c r="D60" s="175">
        <v>184.86924999999999</v>
      </c>
      <c r="E60" s="142"/>
    </row>
    <row r="61" spans="2:5" s="18" customFormat="1" x14ac:dyDescent="0.25">
      <c r="B61" s="175">
        <v>166756</v>
      </c>
      <c r="C61" s="176" t="s">
        <v>164</v>
      </c>
      <c r="D61" s="175">
        <v>175.67599999999999</v>
      </c>
      <c r="E61" s="142"/>
    </row>
    <row r="62" spans="2:5" s="18" customFormat="1" x14ac:dyDescent="0.25">
      <c r="B62" s="175">
        <v>97714</v>
      </c>
      <c r="C62" s="176" t="s">
        <v>165</v>
      </c>
      <c r="D62" s="175">
        <v>171.02674999999999</v>
      </c>
      <c r="E62" s="142"/>
    </row>
    <row r="63" spans="2:5" s="18" customFormat="1" x14ac:dyDescent="0.25">
      <c r="B63" s="175">
        <v>110186</v>
      </c>
      <c r="C63" s="176" t="s">
        <v>166</v>
      </c>
      <c r="D63" s="175">
        <v>127.95375</v>
      </c>
      <c r="E63" s="142"/>
    </row>
    <row r="64" spans="2:5" s="18" customFormat="1" x14ac:dyDescent="0.25">
      <c r="B64" s="175">
        <v>126658</v>
      </c>
      <c r="C64" s="176" t="s">
        <v>183</v>
      </c>
      <c r="D64" s="175">
        <v>125.32850000000001</v>
      </c>
      <c r="E64" s="142"/>
    </row>
    <row r="65" spans="2:5" s="18" customFormat="1" x14ac:dyDescent="0.25">
      <c r="B65" s="175">
        <v>107630</v>
      </c>
      <c r="C65" s="176" t="s">
        <v>203</v>
      </c>
      <c r="D65" s="175">
        <v>110.547</v>
      </c>
      <c r="E65" s="142"/>
    </row>
    <row r="66" spans="2:5" s="18" customFormat="1" x14ac:dyDescent="0.25">
      <c r="B66" s="175">
        <v>95936</v>
      </c>
      <c r="C66" s="176" t="s">
        <v>213</v>
      </c>
      <c r="D66" s="175">
        <v>110.10250000000001</v>
      </c>
      <c r="E66" s="142"/>
    </row>
    <row r="67" spans="2:5" s="18" customFormat="1" x14ac:dyDescent="0.25">
      <c r="B67" s="175">
        <v>109180</v>
      </c>
      <c r="C67" s="176" t="s">
        <v>215</v>
      </c>
      <c r="D67" s="175">
        <v>109.851</v>
      </c>
      <c r="E67" s="142"/>
    </row>
    <row r="68" spans="2:5" s="18" customFormat="1" x14ac:dyDescent="0.25">
      <c r="B68" s="175">
        <v>84151</v>
      </c>
      <c r="C68" s="176" t="s">
        <v>216</v>
      </c>
      <c r="D68" s="175">
        <v>99.224249999999998</v>
      </c>
      <c r="E68" s="142"/>
    </row>
    <row r="69" spans="2:5" s="18" customFormat="1" x14ac:dyDescent="0.25">
      <c r="B69" s="175">
        <v>36944</v>
      </c>
      <c r="C69" s="176" t="s">
        <v>220</v>
      </c>
      <c r="D69" s="175">
        <v>81.552750000000003</v>
      </c>
      <c r="E69" s="142"/>
    </row>
    <row r="70" spans="2:5" s="18" customFormat="1" x14ac:dyDescent="0.25">
      <c r="B70" s="175">
        <v>116089</v>
      </c>
      <c r="C70" s="176" t="s">
        <v>228</v>
      </c>
      <c r="D70" s="175">
        <v>86.590999999999994</v>
      </c>
      <c r="E70" s="142"/>
    </row>
    <row r="71" spans="2:5" s="18" customFormat="1" x14ac:dyDescent="0.25">
      <c r="B71" s="69"/>
      <c r="D71" s="146"/>
      <c r="E71" s="142"/>
    </row>
    <row r="72" spans="2:5" s="18" customFormat="1" x14ac:dyDescent="0.25">
      <c r="B72" s="69"/>
      <c r="D72" s="146"/>
      <c r="E72" s="142"/>
    </row>
    <row r="73" spans="2:5" s="18" customFormat="1" x14ac:dyDescent="0.25">
      <c r="B73" s="69"/>
      <c r="D73" s="146"/>
      <c r="E73" s="142"/>
    </row>
    <row r="74" spans="2:5" s="18" customFormat="1" x14ac:dyDescent="0.25">
      <c r="B74" s="69"/>
      <c r="D74" s="146"/>
      <c r="E74" s="142"/>
    </row>
    <row r="75" spans="2:5" s="18" customFormat="1" x14ac:dyDescent="0.25">
      <c r="B75" s="69"/>
      <c r="D75" s="146"/>
      <c r="E75" s="142"/>
    </row>
    <row r="76" spans="2:5" s="18" customFormat="1" x14ac:dyDescent="0.25">
      <c r="B76" s="69"/>
      <c r="D76" s="146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5" s="18" customFormat="1" x14ac:dyDescent="0.25">
      <c r="B81" s="69"/>
      <c r="D81" s="146"/>
      <c r="E81" s="142"/>
    </row>
    <row r="82" spans="2:5" s="18" customFormat="1" x14ac:dyDescent="0.25">
      <c r="B82" s="69"/>
      <c r="D82" s="146"/>
      <c r="E82" s="142"/>
    </row>
    <row r="83" spans="2:5" s="18" customFormat="1" x14ac:dyDescent="0.25">
      <c r="B83" s="69"/>
      <c r="D83" s="146"/>
      <c r="E83" s="142"/>
    </row>
    <row r="84" spans="2:5" s="18" customFormat="1" x14ac:dyDescent="0.25">
      <c r="B84" s="69"/>
      <c r="D84" s="146"/>
      <c r="E84" s="142"/>
    </row>
    <row r="85" spans="2:5" s="18" customFormat="1" x14ac:dyDescent="0.25">
      <c r="B85" s="69"/>
      <c r="D85" s="146"/>
      <c r="E85" s="142"/>
    </row>
    <row r="86" spans="2:5" s="18" customFormat="1" x14ac:dyDescent="0.25">
      <c r="B86" s="69"/>
      <c r="D86" s="146"/>
      <c r="E86" s="142"/>
    </row>
    <row r="87" spans="2:5" s="18" customFormat="1" x14ac:dyDescent="0.25">
      <c r="B87" s="69"/>
      <c r="D87" s="146"/>
      <c r="E87" s="142"/>
    </row>
    <row r="88" spans="2:5" s="18" customFormat="1" x14ac:dyDescent="0.25">
      <c r="B88" s="69"/>
      <c r="D88" s="146"/>
      <c r="E88" s="142"/>
    </row>
    <row r="89" spans="2:5" s="18" customFormat="1" x14ac:dyDescent="0.25">
      <c r="B89" s="69"/>
      <c r="D89" s="146"/>
      <c r="E89" s="142"/>
    </row>
    <row r="90" spans="2:5" s="18" customFormat="1" x14ac:dyDescent="0.25">
      <c r="B90" s="69"/>
      <c r="D90" s="146"/>
      <c r="E90" s="142"/>
    </row>
    <row r="91" spans="2:5" s="18" customFormat="1" x14ac:dyDescent="0.25">
      <c r="B91" s="69"/>
      <c r="D91" s="146"/>
      <c r="E91" s="142"/>
    </row>
    <row r="92" spans="2:5" s="18" customFormat="1" x14ac:dyDescent="0.25">
      <c r="B92" s="69"/>
      <c r="D92" s="146"/>
      <c r="E92" s="142"/>
    </row>
    <row r="93" spans="2:5" s="18" customFormat="1" x14ac:dyDescent="0.25">
      <c r="B93" s="69"/>
      <c r="D93" s="146"/>
      <c r="E93" s="142"/>
    </row>
    <row r="94" spans="2:5" s="18" customFormat="1" x14ac:dyDescent="0.25">
      <c r="B94" s="69"/>
      <c r="D94" s="146"/>
      <c r="E94" s="142"/>
    </row>
    <row r="95" spans="2:5" s="18" customFormat="1" x14ac:dyDescent="0.25">
      <c r="B95" s="69"/>
      <c r="D95" s="146"/>
      <c r="E95" s="142"/>
    </row>
    <row r="96" spans="2:5" s="18" customFormat="1" x14ac:dyDescent="0.25">
      <c r="B96" s="69"/>
      <c r="D96" s="146"/>
      <c r="E96" s="142"/>
    </row>
    <row r="97" spans="2:5" s="18" customFormat="1" x14ac:dyDescent="0.25">
      <c r="B97" s="69"/>
      <c r="D97" s="146"/>
      <c r="E97" s="142"/>
    </row>
    <row r="98" spans="2:5" s="18" customFormat="1" x14ac:dyDescent="0.25">
      <c r="B98" s="69"/>
      <c r="D98" s="146"/>
      <c r="E98" s="142"/>
    </row>
    <row r="99" spans="2:5" s="18" customFormat="1" x14ac:dyDescent="0.25">
      <c r="B99" s="69"/>
      <c r="D99" s="146"/>
      <c r="E99" s="142"/>
    </row>
    <row r="100" spans="2:5" s="18" customFormat="1" x14ac:dyDescent="0.25">
      <c r="B100" s="69"/>
      <c r="D100" s="146"/>
      <c r="E100" s="142"/>
    </row>
    <row r="101" spans="2:5" s="18" customFormat="1" x14ac:dyDescent="0.25">
      <c r="B101" s="69"/>
      <c r="D101" s="146"/>
      <c r="E101" s="142"/>
    </row>
    <row r="102" spans="2:5" s="18" customFormat="1" x14ac:dyDescent="0.25">
      <c r="B102" s="69"/>
      <c r="D102" s="146"/>
      <c r="E102" s="142"/>
    </row>
    <row r="103" spans="2:5" s="18" customFormat="1" x14ac:dyDescent="0.25">
      <c r="B103" s="69"/>
      <c r="D103" s="146"/>
      <c r="E103" s="142"/>
    </row>
    <row r="104" spans="2:5" s="18" customFormat="1" x14ac:dyDescent="0.25">
      <c r="B104" s="69"/>
      <c r="D104" s="146"/>
      <c r="E104" s="142"/>
    </row>
    <row r="105" spans="2:5" s="18" customFormat="1" x14ac:dyDescent="0.25">
      <c r="B105" s="69"/>
      <c r="D105" s="146"/>
      <c r="E105" s="142"/>
    </row>
    <row r="106" spans="2:5" s="18" customFormat="1" x14ac:dyDescent="0.25">
      <c r="B106" s="69"/>
      <c r="D106" s="146"/>
      <c r="E106" s="142"/>
    </row>
    <row r="107" spans="2:5" s="18" customFormat="1" x14ac:dyDescent="0.25">
      <c r="B107" s="69"/>
      <c r="D107" s="146"/>
      <c r="E107" s="142"/>
    </row>
    <row r="108" spans="2:5" s="18" customFormat="1" x14ac:dyDescent="0.25">
      <c r="B108" s="69"/>
      <c r="D108" s="146"/>
      <c r="E108" s="142"/>
    </row>
    <row r="109" spans="2:5" s="18" customFormat="1" x14ac:dyDescent="0.25">
      <c r="B109" s="69"/>
      <c r="D109" s="146"/>
      <c r="E109" s="142"/>
    </row>
    <row r="110" spans="2:5" s="18" customFormat="1" x14ac:dyDescent="0.25">
      <c r="B110" s="69"/>
      <c r="D110" s="146"/>
      <c r="E110" s="142"/>
    </row>
    <row r="111" spans="2:5" s="18" customFormat="1" x14ac:dyDescent="0.25">
      <c r="B111" s="69"/>
      <c r="D111" s="146"/>
      <c r="E111" s="142"/>
    </row>
    <row r="112" spans="2:5" s="18" customFormat="1" x14ac:dyDescent="0.25">
      <c r="B112" s="69"/>
      <c r="D112" s="146"/>
      <c r="E112" s="142"/>
    </row>
    <row r="113" spans="2:29" s="18" customFormat="1" x14ac:dyDescent="0.25">
      <c r="B113" s="69"/>
      <c r="D113" s="146"/>
      <c r="E113" s="142"/>
    </row>
    <row r="114" spans="2:29" s="18" customFormat="1" x14ac:dyDescent="0.25">
      <c r="B114" s="69"/>
      <c r="D114" s="146"/>
      <c r="E114" s="142"/>
    </row>
    <row r="115" spans="2:29" s="18" customFormat="1" x14ac:dyDescent="0.25">
      <c r="B115" s="69"/>
      <c r="D115" s="146"/>
      <c r="E115" s="142"/>
    </row>
    <row r="116" spans="2:29" s="18" customFormat="1" x14ac:dyDescent="0.25">
      <c r="B116" s="69"/>
      <c r="D116" s="146"/>
      <c r="E116" s="142"/>
    </row>
    <row r="117" spans="2:29" s="18" customFormat="1" x14ac:dyDescent="0.25">
      <c r="B117" s="69"/>
      <c r="D117" s="146"/>
      <c r="E117" s="142"/>
    </row>
    <row r="118" spans="2:29" s="18" customFormat="1" x14ac:dyDescent="0.25">
      <c r="B118" s="69"/>
      <c r="D118" s="146"/>
      <c r="E118" s="142"/>
    </row>
    <row r="119" spans="2:29" s="18" customFormat="1" x14ac:dyDescent="0.25">
      <c r="B119" s="69"/>
      <c r="D119" s="146"/>
      <c r="E119" s="142"/>
    </row>
    <row r="120" spans="2:29" s="18" customFormat="1" x14ac:dyDescent="0.25">
      <c r="B120" s="69"/>
      <c r="D120" s="146"/>
      <c r="E120" s="142"/>
    </row>
    <row r="121" spans="2:29" s="18" customFormat="1" x14ac:dyDescent="0.25">
      <c r="B121" s="69"/>
      <c r="D121" s="146"/>
      <c r="E121" s="142"/>
    </row>
    <row r="122" spans="2:29" s="111" customFormat="1" x14ac:dyDescent="0.25">
      <c r="B122" s="112"/>
      <c r="D122" s="114"/>
      <c r="E122" s="115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</row>
    <row r="123" spans="2:29" s="111" customFormat="1" x14ac:dyDescent="0.25">
      <c r="D123" s="114"/>
      <c r="E123" s="115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</row>
    <row r="124" spans="2:29" s="111" customFormat="1" x14ac:dyDescent="0.25">
      <c r="D124" s="114"/>
      <c r="E124" s="115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</row>
    <row r="125" spans="2:29" s="111" customFormat="1" x14ac:dyDescent="0.25">
      <c r="D125" s="114"/>
      <c r="E125" s="115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</row>
    <row r="126" spans="2:29" s="111" customFormat="1" x14ac:dyDescent="0.25">
      <c r="D126" s="114"/>
      <c r="E126" s="115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</row>
    <row r="127" spans="2:29" s="111" customFormat="1" x14ac:dyDescent="0.25">
      <c r="D127" s="114"/>
      <c r="E127" s="115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</row>
    <row r="128" spans="2:29" s="111" customFormat="1" x14ac:dyDescent="0.25">
      <c r="D128" s="114"/>
      <c r="E128" s="115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</row>
    <row r="129" spans="4:29" s="111" customFormat="1" x14ac:dyDescent="0.25">
      <c r="D129" s="114"/>
      <c r="E129" s="115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</row>
    <row r="130" spans="4:29" s="111" customFormat="1" x14ac:dyDescent="0.25">
      <c r="D130" s="114"/>
      <c r="E130" s="115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</row>
    <row r="131" spans="4:29" s="111" customFormat="1" x14ac:dyDescent="0.25">
      <c r="D131" s="114"/>
      <c r="E131" s="115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</row>
    <row r="132" spans="4:29" s="111" customFormat="1" x14ac:dyDescent="0.25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</row>
    <row r="133" spans="4:29" s="111" customFormat="1" x14ac:dyDescent="0.25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</row>
    <row r="134" spans="4:29" s="18" customFormat="1" x14ac:dyDescent="0.25"/>
    <row r="135" spans="4:29" s="18" customFormat="1" x14ac:dyDescent="0.25"/>
    <row r="136" spans="4:29" s="18" customFormat="1" x14ac:dyDescent="0.25"/>
    <row r="137" spans="4:29" s="18" customFormat="1" x14ac:dyDescent="0.25"/>
    <row r="138" spans="4:29" s="30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</row>
    <row r="139" spans="4:29" s="30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</row>
    <row r="140" spans="4:29" s="30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</row>
    <row r="141" spans="4:29" s="30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</row>
    <row r="142" spans="4:29" s="30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</row>
    <row r="143" spans="4:29" s="30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</row>
    <row r="144" spans="4:29" s="30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</row>
    <row r="145" spans="15:29" s="30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</row>
    <row r="146" spans="15:29" s="30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</row>
    <row r="147" spans="15:29" s="30" customFormat="1" x14ac:dyDescent="0.25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</row>
    <row r="148" spans="15:29" s="30" customFormat="1" x14ac:dyDescent="0.25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</row>
    <row r="149" spans="15:29" s="30" customFormat="1" x14ac:dyDescent="0.25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49"/>
  <sheetViews>
    <sheetView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8" width="11.42578125" style="18"/>
    <col min="39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3" t="s">
        <v>141</v>
      </c>
      <c r="D7" s="203"/>
      <c r="E7" s="203"/>
      <c r="F7" s="203"/>
      <c r="G7" s="203"/>
      <c r="H7" s="203"/>
      <c r="I7" s="203"/>
      <c r="J7" s="203"/>
      <c r="K7" s="203"/>
      <c r="L7" s="52"/>
    </row>
    <row r="8" spans="1:15" x14ac:dyDescent="0.25">
      <c r="A8" s="50"/>
      <c r="B8" s="31"/>
      <c r="C8" s="200" t="s">
        <v>195</v>
      </c>
      <c r="D8" s="200"/>
      <c r="E8" s="200"/>
      <c r="F8" s="200"/>
      <c r="G8" s="200"/>
      <c r="H8" s="200"/>
      <c r="I8" s="200"/>
      <c r="J8" s="200"/>
      <c r="K8" s="200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 x14ac:dyDescent="0.25">
      <c r="A10" s="50"/>
      <c r="B10" s="33"/>
      <c r="C10" s="201" t="s">
        <v>1</v>
      </c>
      <c r="D10" s="201"/>
      <c r="E10" s="201"/>
      <c r="F10" s="201"/>
      <c r="G10" s="201"/>
      <c r="H10" s="201"/>
      <c r="I10" s="204" t="s">
        <v>223</v>
      </c>
      <c r="J10" s="204" t="s">
        <v>225</v>
      </c>
      <c r="K10" s="204" t="s">
        <v>205</v>
      </c>
      <c r="L10" s="52"/>
    </row>
    <row r="11" spans="1:15" x14ac:dyDescent="0.25">
      <c r="A11" s="50"/>
      <c r="B11" s="65" t="s">
        <v>142</v>
      </c>
      <c r="C11" s="171">
        <v>2009</v>
      </c>
      <c r="D11" s="171">
        <v>2010</v>
      </c>
      <c r="E11" s="171">
        <v>2011</v>
      </c>
      <c r="F11" s="171">
        <v>2012</v>
      </c>
      <c r="G11" s="171">
        <v>2013</v>
      </c>
      <c r="H11" s="171">
        <v>2014</v>
      </c>
      <c r="I11" s="204"/>
      <c r="J11" s="204"/>
      <c r="K11" s="204"/>
      <c r="L11" s="52"/>
      <c r="O11" s="14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143</v>
      </c>
      <c r="C13" s="64">
        <v>430.08799999999997</v>
      </c>
      <c r="D13" s="64">
        <v>400.64399999999989</v>
      </c>
      <c r="E13" s="64">
        <v>220.16800000000001</v>
      </c>
      <c r="F13" s="64">
        <v>291.73900000000003</v>
      </c>
      <c r="G13" s="64">
        <v>254.25099999999998</v>
      </c>
      <c r="H13" s="24">
        <v>280.4849999999999</v>
      </c>
      <c r="I13" s="23">
        <v>10.318150174433892</v>
      </c>
      <c r="J13" s="23">
        <v>110.3181501744339</v>
      </c>
      <c r="K13" s="23">
        <v>-12.849841810659546</v>
      </c>
      <c r="L13" s="52"/>
      <c r="N13" s="29">
        <v>1</v>
      </c>
    </row>
    <row r="14" spans="1:15" x14ac:dyDescent="0.25">
      <c r="A14" s="50"/>
      <c r="B14" s="61" t="s">
        <v>144</v>
      </c>
      <c r="C14" s="64">
        <v>256.33399999999995</v>
      </c>
      <c r="D14" s="64">
        <v>430.93900000000008</v>
      </c>
      <c r="E14" s="64">
        <v>290.42999999999984</v>
      </c>
      <c r="F14" s="64">
        <v>198.154</v>
      </c>
      <c r="G14" s="64">
        <v>371.75199999999995</v>
      </c>
      <c r="H14" s="66"/>
      <c r="I14" s="64" t="s">
        <v>125</v>
      </c>
      <c r="J14" s="64" t="s">
        <v>125</v>
      </c>
      <c r="K14" s="64" t="s">
        <v>125</v>
      </c>
      <c r="L14" s="52"/>
      <c r="N14" s="29" t="s">
        <v>125</v>
      </c>
    </row>
    <row r="15" spans="1:15" x14ac:dyDescent="0.25">
      <c r="A15" s="50"/>
      <c r="B15" s="61" t="s">
        <v>145</v>
      </c>
      <c r="C15" s="64">
        <v>170.80899999999997</v>
      </c>
      <c r="D15" s="64">
        <v>155.01600000000008</v>
      </c>
      <c r="E15" s="64">
        <v>258.53300000000013</v>
      </c>
      <c r="F15" s="64">
        <v>168.00099999999998</v>
      </c>
      <c r="G15" s="64">
        <v>380.40699999999993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</row>
    <row r="16" spans="1:15" x14ac:dyDescent="0.25">
      <c r="A16" s="50"/>
      <c r="B16" s="61" t="s">
        <v>146</v>
      </c>
      <c r="C16" s="64">
        <v>242.23699999999997</v>
      </c>
      <c r="D16" s="64">
        <v>193.01600000000008</v>
      </c>
      <c r="E16" s="64">
        <v>182.34399999999994</v>
      </c>
      <c r="F16" s="64">
        <v>432.57399999999996</v>
      </c>
      <c r="G16" s="64">
        <v>251.22800000000007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38" x14ac:dyDescent="0.25">
      <c r="A17" s="50"/>
      <c r="B17" s="65" t="s">
        <v>19</v>
      </c>
      <c r="C17" s="66">
        <v>1099.4679999999998</v>
      </c>
      <c r="D17" s="66">
        <v>1179.6150000000002</v>
      </c>
      <c r="E17" s="66">
        <v>951.47499999999991</v>
      </c>
      <c r="F17" s="66">
        <v>1090.4679999999998</v>
      </c>
      <c r="G17" s="66">
        <v>1257.6379999999999</v>
      </c>
      <c r="H17" s="84">
        <v>280.4849999999999</v>
      </c>
      <c r="I17" s="57"/>
      <c r="J17" s="39"/>
      <c r="K17" s="39"/>
      <c r="L17" s="52"/>
      <c r="N17" s="29"/>
    </row>
    <row r="18" spans="1:38" ht="18.75" customHeight="1" x14ac:dyDescent="0.25">
      <c r="A18" s="50"/>
      <c r="B18" s="65" t="s">
        <v>16</v>
      </c>
      <c r="C18" s="66"/>
      <c r="D18" s="66">
        <v>7.2896164326747392</v>
      </c>
      <c r="E18" s="66">
        <v>-19.340208457844319</v>
      </c>
      <c r="F18" s="66">
        <v>14.608161013163755</v>
      </c>
      <c r="G18" s="66">
        <v>15.330115143222912</v>
      </c>
      <c r="H18" s="38"/>
      <c r="I18" s="39"/>
      <c r="J18" s="39"/>
      <c r="K18" s="39"/>
      <c r="L18" s="52"/>
    </row>
    <row r="19" spans="1:38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8" ht="18.75" customHeight="1" x14ac:dyDescent="0.25">
      <c r="A20" s="50"/>
      <c r="B20" s="65" t="s">
        <v>17</v>
      </c>
      <c r="C20" s="63">
        <v>430.08799999999997</v>
      </c>
      <c r="D20" s="63">
        <v>400.64399999999989</v>
      </c>
      <c r="E20" s="63">
        <v>220.16800000000001</v>
      </c>
      <c r="F20" s="63">
        <v>291.73900000000003</v>
      </c>
      <c r="G20" s="63">
        <v>254.25099999999998</v>
      </c>
      <c r="H20" s="59">
        <v>280.4849999999999</v>
      </c>
      <c r="I20" s="60">
        <v>10.318150174433892</v>
      </c>
      <c r="J20" s="24">
        <v>110.3181501744339</v>
      </c>
      <c r="K20" s="24">
        <v>-12.849841810659546</v>
      </c>
      <c r="L20" s="52"/>
    </row>
    <row r="21" spans="1:38" ht="18.75" customHeight="1" x14ac:dyDescent="0.25">
      <c r="A21" s="50"/>
      <c r="B21" s="65" t="s">
        <v>16</v>
      </c>
      <c r="C21" s="66"/>
      <c r="D21" s="66">
        <v>-6.8460408102528074</v>
      </c>
      <c r="E21" s="66">
        <v>-45.046475174968279</v>
      </c>
      <c r="F21" s="66">
        <v>32.507448857236312</v>
      </c>
      <c r="G21" s="66">
        <v>-12.849841810659546</v>
      </c>
      <c r="H21" s="24">
        <v>10.318150174433892</v>
      </c>
      <c r="I21" s="39"/>
      <c r="J21" s="39"/>
      <c r="K21" s="39"/>
      <c r="L21" s="52"/>
    </row>
    <row r="22" spans="1:38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8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38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</row>
    <row r="25" spans="1:38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spans="1:38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</row>
    <row r="27" spans="1:38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</row>
    <row r="29" spans="1:38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</row>
    <row r="31" spans="1:38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</row>
    <row r="32" spans="1:3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spans="1:3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</row>
    <row r="34" spans="1:38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</row>
    <row r="35" spans="1:38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</row>
    <row r="36" spans="1:38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</row>
    <row r="37" spans="1:38" s="45" customFormat="1" x14ac:dyDescent="0.25">
      <c r="A37" s="53"/>
      <c r="B37" s="118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</row>
    <row r="38" spans="1:38" x14ac:dyDescent="0.25">
      <c r="A38" s="54"/>
      <c r="B38" s="68" t="s">
        <v>170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38" s="5" customFormat="1" x14ac:dyDescent="0.25"/>
    <row r="40" spans="1:38" s="18" customFormat="1" x14ac:dyDescent="0.25"/>
    <row r="41" spans="1:38" s="18" customFormat="1" x14ac:dyDescent="0.25">
      <c r="B41" s="18" t="s">
        <v>38</v>
      </c>
    </row>
    <row r="42" spans="1:38" s="18" customFormat="1" x14ac:dyDescent="0.25">
      <c r="B42" s="175">
        <v>547450</v>
      </c>
      <c r="C42" s="175"/>
      <c r="D42" s="175"/>
    </row>
    <row r="43" spans="1:38" s="18" customFormat="1" x14ac:dyDescent="0.25">
      <c r="B43" s="175">
        <v>484427</v>
      </c>
      <c r="C43" s="175"/>
      <c r="D43" s="175"/>
    </row>
    <row r="44" spans="1:38" s="18" customFormat="1" x14ac:dyDescent="0.25">
      <c r="B44" s="175">
        <v>319749</v>
      </c>
      <c r="C44" s="175"/>
      <c r="D44" s="175"/>
    </row>
    <row r="45" spans="1:38" s="18" customFormat="1" x14ac:dyDescent="0.25">
      <c r="B45" s="175">
        <v>317063</v>
      </c>
      <c r="C45" s="176" t="s">
        <v>148</v>
      </c>
      <c r="D45" s="175">
        <v>417.17225000000002</v>
      </c>
    </row>
    <row r="46" spans="1:38" s="18" customFormat="1" x14ac:dyDescent="0.25">
      <c r="B46" s="175">
        <v>305593</v>
      </c>
      <c r="C46" s="176" t="s">
        <v>149</v>
      </c>
      <c r="D46" s="175">
        <v>356.70800000000003</v>
      </c>
    </row>
    <row r="47" spans="1:38" s="18" customFormat="1" x14ac:dyDescent="0.25">
      <c r="B47" s="175">
        <v>472531</v>
      </c>
      <c r="C47" s="176" t="s">
        <v>150</v>
      </c>
      <c r="D47" s="175">
        <v>353.73399999999998</v>
      </c>
    </row>
    <row r="48" spans="1:38" s="18" customFormat="1" x14ac:dyDescent="0.25">
      <c r="B48" s="175">
        <v>522604</v>
      </c>
      <c r="C48" s="176" t="s">
        <v>151</v>
      </c>
      <c r="D48" s="175">
        <v>404.44774999999998</v>
      </c>
    </row>
    <row r="49" spans="2:5" s="18" customFormat="1" x14ac:dyDescent="0.25">
      <c r="B49" s="175">
        <v>243834</v>
      </c>
      <c r="C49" s="176" t="s">
        <v>152</v>
      </c>
      <c r="D49" s="175">
        <v>386.14049999999997</v>
      </c>
    </row>
    <row r="50" spans="2:5" s="18" customFormat="1" x14ac:dyDescent="0.25">
      <c r="B50" s="175">
        <v>430088</v>
      </c>
      <c r="C50" s="176" t="s">
        <v>153</v>
      </c>
      <c r="D50" s="175">
        <v>417.26425</v>
      </c>
    </row>
    <row r="51" spans="2:5" s="18" customFormat="1" x14ac:dyDescent="0.25">
      <c r="B51" s="175">
        <v>256334</v>
      </c>
      <c r="C51" s="176" t="s">
        <v>154</v>
      </c>
      <c r="D51" s="175">
        <v>363.21499999999997</v>
      </c>
    </row>
    <row r="52" spans="2:5" s="18" customFormat="1" x14ac:dyDescent="0.25">
      <c r="B52" s="175">
        <v>170809</v>
      </c>
      <c r="C52" s="176" t="s">
        <v>155</v>
      </c>
      <c r="D52" s="175">
        <v>275.26625000000001</v>
      </c>
    </row>
    <row r="53" spans="2:5" s="18" customFormat="1" x14ac:dyDescent="0.25">
      <c r="B53" s="175">
        <v>242237</v>
      </c>
      <c r="C53" s="176" t="s">
        <v>156</v>
      </c>
      <c r="D53" s="175">
        <v>274.86700000000002</v>
      </c>
      <c r="E53" s="142"/>
    </row>
    <row r="54" spans="2:5" s="18" customFormat="1" x14ac:dyDescent="0.25">
      <c r="B54" s="175">
        <v>400644</v>
      </c>
      <c r="C54" s="176" t="s">
        <v>157</v>
      </c>
      <c r="D54" s="175">
        <v>267.50599999999997</v>
      </c>
      <c r="E54" s="142"/>
    </row>
    <row r="55" spans="2:5" s="18" customFormat="1" x14ac:dyDescent="0.25">
      <c r="B55" s="175">
        <v>430939</v>
      </c>
      <c r="C55" s="176" t="s">
        <v>158</v>
      </c>
      <c r="D55" s="175">
        <v>311.15724999999998</v>
      </c>
      <c r="E55" s="142"/>
    </row>
    <row r="56" spans="2:5" s="18" customFormat="1" x14ac:dyDescent="0.25">
      <c r="B56" s="175">
        <v>155016</v>
      </c>
      <c r="C56" s="176" t="s">
        <v>159</v>
      </c>
      <c r="D56" s="175">
        <v>307.209</v>
      </c>
      <c r="E56" s="142"/>
    </row>
    <row r="57" spans="2:5" s="18" customFormat="1" x14ac:dyDescent="0.25">
      <c r="B57" s="175">
        <v>193016</v>
      </c>
      <c r="C57" s="176" t="s">
        <v>160</v>
      </c>
      <c r="D57" s="175">
        <v>294.90375</v>
      </c>
      <c r="E57" s="142"/>
    </row>
    <row r="58" spans="2:5" s="18" customFormat="1" x14ac:dyDescent="0.25">
      <c r="B58" s="175">
        <v>220168</v>
      </c>
      <c r="C58" s="176" t="s">
        <v>161</v>
      </c>
      <c r="D58" s="175">
        <v>249.78475</v>
      </c>
      <c r="E58" s="142"/>
    </row>
    <row r="59" spans="2:5" s="18" customFormat="1" x14ac:dyDescent="0.25">
      <c r="B59" s="175">
        <v>290430</v>
      </c>
      <c r="C59" s="176" t="s">
        <v>162</v>
      </c>
      <c r="D59" s="175">
        <v>214.6575</v>
      </c>
      <c r="E59" s="142"/>
    </row>
    <row r="60" spans="2:5" s="18" customFormat="1" x14ac:dyDescent="0.25">
      <c r="B60" s="175">
        <v>258533</v>
      </c>
      <c r="C60" s="176" t="s">
        <v>163</v>
      </c>
      <c r="D60" s="175">
        <v>240.53675000000001</v>
      </c>
      <c r="E60" s="142"/>
    </row>
    <row r="61" spans="2:5" s="18" customFormat="1" x14ac:dyDescent="0.25">
      <c r="B61" s="175">
        <v>182344</v>
      </c>
      <c r="C61" s="176" t="s">
        <v>164</v>
      </c>
      <c r="D61" s="175">
        <v>237.86875000000001</v>
      </c>
      <c r="E61" s="142"/>
    </row>
    <row r="62" spans="2:5" s="18" customFormat="1" x14ac:dyDescent="0.25">
      <c r="B62" s="175">
        <v>291739</v>
      </c>
      <c r="C62" s="176" t="s">
        <v>165</v>
      </c>
      <c r="D62" s="175">
        <v>255.76150000000001</v>
      </c>
      <c r="E62" s="142"/>
    </row>
    <row r="63" spans="2:5" s="18" customFormat="1" x14ac:dyDescent="0.25">
      <c r="B63" s="175">
        <v>198154</v>
      </c>
      <c r="C63" s="176" t="s">
        <v>166</v>
      </c>
      <c r="D63" s="175">
        <v>232.6925</v>
      </c>
      <c r="E63" s="142"/>
    </row>
    <row r="64" spans="2:5" s="18" customFormat="1" x14ac:dyDescent="0.25">
      <c r="B64" s="175">
        <v>168001</v>
      </c>
      <c r="C64" s="176" t="s">
        <v>183</v>
      </c>
      <c r="D64" s="175">
        <v>210.05950000000001</v>
      </c>
      <c r="E64" s="142"/>
    </row>
    <row r="65" spans="2:5" s="18" customFormat="1" x14ac:dyDescent="0.25">
      <c r="B65" s="175">
        <v>432574</v>
      </c>
      <c r="C65" s="176" t="s">
        <v>203</v>
      </c>
      <c r="D65" s="175">
        <v>272.61700000000002</v>
      </c>
      <c r="E65" s="142"/>
    </row>
    <row r="66" spans="2:5" s="18" customFormat="1" x14ac:dyDescent="0.25">
      <c r="B66" s="175">
        <v>254251</v>
      </c>
      <c r="C66" s="176" t="s">
        <v>213</v>
      </c>
      <c r="D66" s="175">
        <v>263.245</v>
      </c>
      <c r="E66" s="142"/>
    </row>
    <row r="67" spans="2:5" s="18" customFormat="1" x14ac:dyDescent="0.25">
      <c r="B67" s="175">
        <v>371752</v>
      </c>
      <c r="C67" s="176" t="s">
        <v>215</v>
      </c>
      <c r="D67" s="175">
        <v>306.64449999999999</v>
      </c>
      <c r="E67" s="142"/>
    </row>
    <row r="68" spans="2:5" s="18" customFormat="1" x14ac:dyDescent="0.25">
      <c r="B68" s="175">
        <v>380407</v>
      </c>
      <c r="C68" s="176" t="s">
        <v>216</v>
      </c>
      <c r="D68" s="175">
        <v>359.74599999999998</v>
      </c>
      <c r="E68" s="142"/>
    </row>
    <row r="69" spans="2:5" s="18" customFormat="1" x14ac:dyDescent="0.25">
      <c r="B69" s="175">
        <v>251228</v>
      </c>
      <c r="C69" s="176" t="s">
        <v>220</v>
      </c>
      <c r="D69" s="175">
        <v>314.40949999999998</v>
      </c>
      <c r="E69" s="142"/>
    </row>
    <row r="70" spans="2:5" s="18" customFormat="1" x14ac:dyDescent="0.25">
      <c r="B70" s="175">
        <v>280485</v>
      </c>
      <c r="C70" s="176" t="s">
        <v>228</v>
      </c>
      <c r="D70" s="175">
        <v>320.96800000000002</v>
      </c>
      <c r="E70" s="142"/>
    </row>
    <row r="71" spans="2:5" s="18" customFormat="1" x14ac:dyDescent="0.25">
      <c r="B71" s="69"/>
      <c r="D71" s="146"/>
      <c r="E71" s="142"/>
    </row>
    <row r="72" spans="2:5" s="18" customFormat="1" x14ac:dyDescent="0.25">
      <c r="B72" s="69"/>
      <c r="D72" s="146"/>
      <c r="E72" s="142"/>
    </row>
    <row r="73" spans="2:5" s="18" customFormat="1" x14ac:dyDescent="0.25">
      <c r="B73" s="69"/>
      <c r="D73" s="146"/>
      <c r="E73" s="142"/>
    </row>
    <row r="74" spans="2:5" s="18" customFormat="1" x14ac:dyDescent="0.25">
      <c r="B74" s="69"/>
      <c r="D74" s="146"/>
      <c r="E74" s="142"/>
    </row>
    <row r="75" spans="2:5" s="18" customFormat="1" x14ac:dyDescent="0.25">
      <c r="B75" s="69"/>
      <c r="D75" s="146"/>
      <c r="E75" s="142"/>
    </row>
    <row r="76" spans="2:5" s="18" customFormat="1" x14ac:dyDescent="0.25">
      <c r="B76" s="69"/>
      <c r="D76" s="146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5" s="18" customFormat="1" x14ac:dyDescent="0.25">
      <c r="B81" s="69"/>
      <c r="D81" s="146"/>
      <c r="E81" s="142"/>
    </row>
    <row r="82" spans="2:5" s="18" customFormat="1" x14ac:dyDescent="0.25">
      <c r="B82" s="69"/>
      <c r="D82" s="146"/>
      <c r="E82" s="142"/>
    </row>
    <row r="83" spans="2:5" s="18" customFormat="1" x14ac:dyDescent="0.25">
      <c r="B83" s="69"/>
      <c r="D83" s="146"/>
      <c r="E83" s="142"/>
    </row>
    <row r="84" spans="2:5" s="18" customFormat="1" x14ac:dyDescent="0.25">
      <c r="B84" s="69"/>
      <c r="D84" s="146"/>
      <c r="E84" s="142"/>
    </row>
    <row r="85" spans="2:5" s="18" customFormat="1" x14ac:dyDescent="0.25">
      <c r="B85" s="69"/>
      <c r="D85" s="146"/>
      <c r="E85" s="142"/>
    </row>
    <row r="86" spans="2:5" s="18" customFormat="1" x14ac:dyDescent="0.25">
      <c r="B86" s="69"/>
      <c r="D86" s="146"/>
      <c r="E86" s="142"/>
    </row>
    <row r="87" spans="2:5" s="18" customFormat="1" x14ac:dyDescent="0.25">
      <c r="B87" s="69"/>
      <c r="D87" s="146"/>
      <c r="E87" s="142"/>
    </row>
    <row r="88" spans="2:5" s="18" customFormat="1" x14ac:dyDescent="0.25">
      <c r="B88" s="69"/>
      <c r="D88" s="146"/>
      <c r="E88" s="142"/>
    </row>
    <row r="89" spans="2:5" s="18" customFormat="1" x14ac:dyDescent="0.25">
      <c r="B89" s="69"/>
      <c r="D89" s="146"/>
      <c r="E89" s="142"/>
    </row>
    <row r="90" spans="2:5" s="18" customFormat="1" x14ac:dyDescent="0.25">
      <c r="B90" s="69"/>
      <c r="D90" s="146"/>
      <c r="E90" s="142"/>
    </row>
    <row r="91" spans="2:5" s="18" customFormat="1" x14ac:dyDescent="0.25">
      <c r="B91" s="69"/>
      <c r="D91" s="146"/>
      <c r="E91" s="142"/>
    </row>
    <row r="92" spans="2:5" s="18" customFormat="1" x14ac:dyDescent="0.25">
      <c r="B92" s="69"/>
      <c r="D92" s="146"/>
      <c r="E92" s="142"/>
    </row>
    <row r="93" spans="2:5" s="18" customFormat="1" x14ac:dyDescent="0.25">
      <c r="B93" s="69"/>
      <c r="D93" s="146"/>
      <c r="E93" s="142"/>
    </row>
    <row r="94" spans="2:5" s="18" customFormat="1" x14ac:dyDescent="0.25">
      <c r="B94" s="69"/>
      <c r="D94" s="146"/>
      <c r="E94" s="142"/>
    </row>
    <row r="95" spans="2:5" s="18" customFormat="1" x14ac:dyDescent="0.25">
      <c r="B95" s="69"/>
      <c r="D95" s="146"/>
      <c r="E95" s="142"/>
    </row>
    <row r="96" spans="2:5" s="18" customFormat="1" x14ac:dyDescent="0.25">
      <c r="B96" s="69"/>
      <c r="D96" s="146"/>
      <c r="E96" s="142"/>
    </row>
    <row r="97" spans="2:5" s="18" customFormat="1" x14ac:dyDescent="0.25">
      <c r="B97" s="69"/>
      <c r="D97" s="146"/>
      <c r="E97" s="142"/>
    </row>
    <row r="98" spans="2:5" s="18" customFormat="1" x14ac:dyDescent="0.25">
      <c r="B98" s="69"/>
      <c r="D98" s="146"/>
      <c r="E98" s="142"/>
    </row>
    <row r="99" spans="2:5" s="18" customFormat="1" x14ac:dyDescent="0.25">
      <c r="B99" s="69"/>
      <c r="D99" s="146"/>
      <c r="E99" s="142"/>
    </row>
    <row r="100" spans="2:5" s="18" customFormat="1" x14ac:dyDescent="0.25">
      <c r="B100" s="69"/>
      <c r="D100" s="146"/>
      <c r="E100" s="142"/>
    </row>
    <row r="101" spans="2:5" s="18" customFormat="1" x14ac:dyDescent="0.25">
      <c r="B101" s="69"/>
      <c r="D101" s="146"/>
      <c r="E101" s="142"/>
    </row>
    <row r="102" spans="2:5" s="18" customFormat="1" x14ac:dyDescent="0.25">
      <c r="B102" s="69"/>
      <c r="D102" s="146"/>
      <c r="E102" s="142"/>
    </row>
    <row r="103" spans="2:5" s="18" customFormat="1" x14ac:dyDescent="0.25">
      <c r="B103" s="69"/>
      <c r="D103" s="146"/>
      <c r="E103" s="142"/>
    </row>
    <row r="104" spans="2:5" s="18" customFormat="1" x14ac:dyDescent="0.25">
      <c r="B104" s="69"/>
      <c r="D104" s="146"/>
      <c r="E104" s="142"/>
    </row>
    <row r="105" spans="2:5" s="18" customFormat="1" x14ac:dyDescent="0.25">
      <c r="B105" s="69"/>
      <c r="D105" s="146"/>
      <c r="E105" s="142"/>
    </row>
    <row r="106" spans="2:5" s="18" customFormat="1" x14ac:dyDescent="0.25">
      <c r="B106" s="69"/>
      <c r="D106" s="146"/>
      <c r="E106" s="142"/>
    </row>
    <row r="107" spans="2:5" s="18" customFormat="1" x14ac:dyDescent="0.25">
      <c r="B107" s="69"/>
      <c r="D107" s="146"/>
      <c r="E107" s="142"/>
    </row>
    <row r="108" spans="2:5" s="18" customFormat="1" x14ac:dyDescent="0.25">
      <c r="B108" s="69"/>
      <c r="D108" s="146"/>
      <c r="E108" s="142"/>
    </row>
    <row r="109" spans="2:5" s="18" customFormat="1" x14ac:dyDescent="0.25">
      <c r="B109" s="69"/>
      <c r="D109" s="146"/>
      <c r="E109" s="142"/>
    </row>
    <row r="110" spans="2:5" s="18" customFormat="1" x14ac:dyDescent="0.25">
      <c r="B110" s="69"/>
      <c r="D110" s="146"/>
      <c r="E110" s="142"/>
    </row>
    <row r="111" spans="2:5" s="18" customFormat="1" x14ac:dyDescent="0.25">
      <c r="B111" s="69"/>
      <c r="D111" s="146"/>
      <c r="E111" s="142"/>
    </row>
    <row r="112" spans="2:5" s="18" customFormat="1" x14ac:dyDescent="0.25">
      <c r="B112" s="69"/>
      <c r="D112" s="146"/>
      <c r="E112" s="142"/>
    </row>
    <row r="113" spans="2:38" s="18" customFormat="1" x14ac:dyDescent="0.25">
      <c r="B113" s="69"/>
      <c r="D113" s="146"/>
      <c r="E113" s="142"/>
    </row>
    <row r="114" spans="2:38" s="18" customFormat="1" x14ac:dyDescent="0.25">
      <c r="B114" s="69"/>
      <c r="D114" s="146"/>
      <c r="E114" s="142"/>
    </row>
    <row r="115" spans="2:38" s="18" customFormat="1" x14ac:dyDescent="0.25">
      <c r="B115" s="69"/>
      <c r="D115" s="146"/>
      <c r="E115" s="142"/>
    </row>
    <row r="116" spans="2:38" s="18" customFormat="1" x14ac:dyDescent="0.25">
      <c r="B116" s="69"/>
      <c r="D116" s="146"/>
      <c r="E116" s="142"/>
    </row>
    <row r="117" spans="2:38" s="18" customFormat="1" x14ac:dyDescent="0.25">
      <c r="B117" s="69"/>
      <c r="D117" s="146"/>
      <c r="E117" s="142"/>
    </row>
    <row r="118" spans="2:38" s="18" customFormat="1" x14ac:dyDescent="0.25">
      <c r="B118" s="69"/>
      <c r="D118" s="146"/>
      <c r="E118" s="142"/>
    </row>
    <row r="119" spans="2:38" s="18" customFormat="1" x14ac:dyDescent="0.25">
      <c r="B119" s="69"/>
      <c r="D119" s="146"/>
      <c r="E119" s="142"/>
    </row>
    <row r="120" spans="2:38" s="18" customFormat="1" x14ac:dyDescent="0.25">
      <c r="B120" s="69"/>
      <c r="D120" s="146"/>
      <c r="E120" s="142"/>
    </row>
    <row r="121" spans="2:38" s="18" customFormat="1" x14ac:dyDescent="0.25">
      <c r="B121" s="69"/>
      <c r="D121" s="146"/>
      <c r="E121" s="142"/>
    </row>
    <row r="122" spans="2:38" s="111" customFormat="1" x14ac:dyDescent="0.25">
      <c r="B122" s="112"/>
      <c r="D122" s="114"/>
      <c r="E122" s="115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</row>
    <row r="123" spans="2:38" s="111" customFormat="1" x14ac:dyDescent="0.25">
      <c r="D123" s="114"/>
      <c r="E123" s="115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</row>
    <row r="124" spans="2:38" s="111" customFormat="1" x14ac:dyDescent="0.25">
      <c r="D124" s="114"/>
      <c r="E124" s="115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</row>
    <row r="125" spans="2:38" s="111" customFormat="1" x14ac:dyDescent="0.25">
      <c r="D125" s="114"/>
      <c r="E125" s="115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</row>
    <row r="126" spans="2:38" s="111" customFormat="1" x14ac:dyDescent="0.25">
      <c r="D126" s="114"/>
      <c r="E126" s="115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</row>
    <row r="127" spans="2:38" s="111" customFormat="1" x14ac:dyDescent="0.25">
      <c r="D127" s="114"/>
      <c r="E127" s="115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</row>
    <row r="128" spans="2:38" s="111" customFormat="1" x14ac:dyDescent="0.25">
      <c r="D128" s="114"/>
      <c r="E128" s="115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</row>
    <row r="129" spans="4:38" s="111" customFormat="1" x14ac:dyDescent="0.25">
      <c r="D129" s="114"/>
      <c r="E129" s="115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</row>
    <row r="130" spans="4:38" s="111" customFormat="1" x14ac:dyDescent="0.25">
      <c r="D130" s="114"/>
      <c r="E130" s="115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</row>
    <row r="131" spans="4:38" s="111" customFormat="1" x14ac:dyDescent="0.25">
      <c r="D131" s="114"/>
      <c r="E131" s="115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</row>
    <row r="132" spans="4:38" s="111" customFormat="1" x14ac:dyDescent="0.25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</row>
    <row r="133" spans="4:38" s="111" customFormat="1" x14ac:dyDescent="0.25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</row>
    <row r="134" spans="4:38" s="18" customFormat="1" x14ac:dyDescent="0.25"/>
    <row r="135" spans="4:38" s="18" customFormat="1" x14ac:dyDescent="0.25"/>
    <row r="136" spans="4:38" s="18" customFormat="1" x14ac:dyDescent="0.25"/>
    <row r="137" spans="4:38" s="18" customFormat="1" x14ac:dyDescent="0.25"/>
    <row r="138" spans="4:38" s="30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</row>
    <row r="139" spans="4:38" s="30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</row>
    <row r="140" spans="4:38" s="30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</row>
    <row r="141" spans="4:38" s="30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</row>
    <row r="142" spans="4:38" s="30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</row>
    <row r="143" spans="4:38" s="30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</row>
    <row r="144" spans="4:38" s="30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</row>
    <row r="145" spans="15:38" s="30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</row>
    <row r="146" spans="15:38" s="30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</row>
    <row r="147" spans="15:38" s="30" customFormat="1" x14ac:dyDescent="0.25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</row>
    <row r="148" spans="15:38" s="30" customFormat="1" x14ac:dyDescent="0.25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</row>
    <row r="149" spans="15:38" s="30" customFormat="1" x14ac:dyDescent="0.25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Q54"/>
  <sheetViews>
    <sheetView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ColWidth="10.85546875" defaultRowHeight="15.75" x14ac:dyDescent="0.25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42578125" style="5" customWidth="1"/>
    <col min="6" max="6" width="10" style="5" customWidth="1"/>
    <col min="7" max="8" width="9.28515625" style="5" customWidth="1"/>
    <col min="9" max="9" width="10.5703125" style="5" customWidth="1"/>
    <col min="10" max="10" width="10" style="5" customWidth="1"/>
    <col min="11" max="11" width="1.85546875" style="5" customWidth="1"/>
    <col min="12" max="12" width="15.140625" style="18" bestFit="1" customWidth="1"/>
    <col min="13" max="13" width="13.5703125" style="18" customWidth="1"/>
    <col min="14" max="14" width="10.85546875" style="18" customWidth="1"/>
    <col min="15" max="15" width="13.28515625" style="18" bestFit="1" customWidth="1"/>
    <col min="16" max="17" width="10.85546875" style="139"/>
    <col min="18" max="16384" width="10.85546875" style="5"/>
  </cols>
  <sheetData>
    <row r="1" spans="1:15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143"/>
    </row>
    <row r="2" spans="1:15" x14ac:dyDescent="0.25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143"/>
    </row>
    <row r="3" spans="1:15" x14ac:dyDescent="0.25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143"/>
    </row>
    <row r="4" spans="1:15" x14ac:dyDescent="0.25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5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5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5" x14ac:dyDescent="0.25">
      <c r="A7" s="12"/>
      <c r="B7" s="6"/>
      <c r="C7" s="200" t="s">
        <v>45</v>
      </c>
      <c r="D7" s="200"/>
      <c r="E7" s="200"/>
      <c r="F7" s="200"/>
      <c r="G7" s="200"/>
      <c r="H7" s="200"/>
      <c r="I7" s="200"/>
      <c r="J7" s="200"/>
      <c r="K7" s="14"/>
    </row>
    <row r="8" spans="1:15" x14ac:dyDescent="0.25">
      <c r="A8" s="12"/>
      <c r="B8" s="6"/>
      <c r="C8" s="200" t="s">
        <v>74</v>
      </c>
      <c r="D8" s="200"/>
      <c r="E8" s="200"/>
      <c r="F8" s="200"/>
      <c r="G8" s="200"/>
      <c r="H8" s="200"/>
      <c r="I8" s="200"/>
      <c r="J8" s="200"/>
      <c r="K8" s="14"/>
    </row>
    <row r="9" spans="1:15" x14ac:dyDescent="0.25">
      <c r="A9" s="12"/>
      <c r="B9" s="6"/>
      <c r="C9" s="25"/>
      <c r="D9" s="25"/>
      <c r="E9" s="25"/>
      <c r="F9" s="25"/>
      <c r="G9" s="25"/>
      <c r="H9" s="25"/>
      <c r="I9" s="6"/>
      <c r="J9" s="88"/>
      <c r="K9" s="14"/>
    </row>
    <row r="10" spans="1:15" ht="15.75" customHeight="1" x14ac:dyDescent="0.25">
      <c r="A10" s="12"/>
      <c r="B10" s="7"/>
      <c r="C10" s="208" t="s">
        <v>229</v>
      </c>
      <c r="D10" s="208"/>
      <c r="E10" s="202" t="s">
        <v>223</v>
      </c>
      <c r="F10" s="202" t="s">
        <v>224</v>
      </c>
      <c r="G10" s="208" t="s">
        <v>230</v>
      </c>
      <c r="H10" s="208"/>
      <c r="I10" s="202" t="s">
        <v>223</v>
      </c>
      <c r="J10" s="202" t="s">
        <v>224</v>
      </c>
      <c r="K10" s="14"/>
    </row>
    <row r="11" spans="1:15" x14ac:dyDescent="0.25">
      <c r="A11" s="12"/>
      <c r="B11" s="7"/>
      <c r="C11" s="25">
        <v>2013</v>
      </c>
      <c r="D11" s="25">
        <v>2014</v>
      </c>
      <c r="E11" s="202"/>
      <c r="F11" s="202"/>
      <c r="G11" s="28">
        <v>2013</v>
      </c>
      <c r="H11" s="28">
        <v>2014</v>
      </c>
      <c r="I11" s="202"/>
      <c r="J11" s="202"/>
      <c r="K11" s="14"/>
      <c r="L11" s="205" t="s">
        <v>218</v>
      </c>
      <c r="M11" s="206"/>
      <c r="N11" s="207" t="s">
        <v>217</v>
      </c>
      <c r="O11" s="207"/>
    </row>
    <row r="12" spans="1:15" ht="12" customHeight="1" x14ac:dyDescent="0.25">
      <c r="A12" s="12"/>
      <c r="B12" s="7"/>
      <c r="C12" s="25"/>
      <c r="D12" s="25"/>
      <c r="E12" s="25"/>
      <c r="F12" s="25"/>
      <c r="G12" s="25"/>
      <c r="H12" s="25"/>
      <c r="I12" s="25"/>
      <c r="J12" s="25"/>
      <c r="K12" s="14"/>
    </row>
    <row r="13" spans="1:15" x14ac:dyDescent="0.25">
      <c r="A13" s="12"/>
      <c r="B13" s="8" t="s">
        <v>21</v>
      </c>
      <c r="C13" s="23">
        <v>2160.355</v>
      </c>
      <c r="D13" s="23">
        <v>3121.069</v>
      </c>
      <c r="E13" s="23">
        <v>44.470191241717203</v>
      </c>
      <c r="F13" s="21">
        <v>100</v>
      </c>
      <c r="G13" s="23">
        <v>451.05499999999995</v>
      </c>
      <c r="H13" s="23">
        <v>1117.7759999999996</v>
      </c>
      <c r="I13" s="23">
        <v>147.81368125838304</v>
      </c>
      <c r="J13" s="21">
        <v>100</v>
      </c>
      <c r="K13" s="14"/>
      <c r="L13" s="69"/>
      <c r="M13" s="142"/>
      <c r="N13" s="18" t="s">
        <v>217</v>
      </c>
    </row>
    <row r="14" spans="1:15" x14ac:dyDescent="0.25">
      <c r="A14" s="12"/>
      <c r="B14" s="7" t="s">
        <v>22</v>
      </c>
      <c r="C14" s="20">
        <v>1325.788</v>
      </c>
      <c r="D14" s="23">
        <v>1945.7170000000001</v>
      </c>
      <c r="E14" s="20">
        <v>46.759285798332769</v>
      </c>
      <c r="F14" s="20">
        <v>62.341364449167905</v>
      </c>
      <c r="G14" s="20">
        <v>224.43</v>
      </c>
      <c r="H14" s="23">
        <v>483.303</v>
      </c>
      <c r="I14" s="20">
        <v>115.34687875952412</v>
      </c>
      <c r="J14" s="20">
        <v>43.237911710396368</v>
      </c>
      <c r="K14" s="14"/>
      <c r="L14" s="189">
        <f>+D14-C14</f>
        <v>619.92900000000009</v>
      </c>
      <c r="M14" s="156">
        <v>1945717</v>
      </c>
      <c r="N14" s="156">
        <v>224430</v>
      </c>
      <c r="O14" s="156">
        <v>483303</v>
      </c>
    </row>
    <row r="15" spans="1:15" x14ac:dyDescent="0.25">
      <c r="A15" s="12"/>
      <c r="B15" s="7" t="s">
        <v>23</v>
      </c>
      <c r="C15" s="20">
        <v>12.35</v>
      </c>
      <c r="D15" s="23">
        <v>36.173000000000002</v>
      </c>
      <c r="E15" s="20">
        <v>192.89878542510124</v>
      </c>
      <c r="F15" s="20">
        <v>1.1589939216339018</v>
      </c>
      <c r="G15" s="20">
        <v>0.96399999999999997</v>
      </c>
      <c r="H15" s="23">
        <v>3.121</v>
      </c>
      <c r="I15" s="20">
        <v>223.75518672199172</v>
      </c>
      <c r="J15" s="20">
        <v>0.27921515580939305</v>
      </c>
      <c r="K15" s="14"/>
      <c r="L15" s="189">
        <f t="shared" ref="L15:L25" si="0">+D15-C15</f>
        <v>23.823</v>
      </c>
      <c r="M15" s="156">
        <v>36173</v>
      </c>
      <c r="N15" s="156">
        <v>964</v>
      </c>
      <c r="O15" s="156">
        <v>3121</v>
      </c>
    </row>
    <row r="16" spans="1:15" x14ac:dyDescent="0.25">
      <c r="A16" s="12"/>
      <c r="B16" s="7" t="s">
        <v>24</v>
      </c>
      <c r="C16" s="191">
        <v>554.18399999999997</v>
      </c>
      <c r="D16" s="192">
        <v>842.76400000000001</v>
      </c>
      <c r="E16" s="20">
        <v>52.072957718014237</v>
      </c>
      <c r="F16" s="20">
        <v>27.002414877722984</v>
      </c>
      <c r="G16" s="20">
        <v>117.727</v>
      </c>
      <c r="H16" s="23">
        <v>582.56399999999996</v>
      </c>
      <c r="I16" s="20">
        <v>394.84315407680475</v>
      </c>
      <c r="J16" s="20">
        <v>52.118134581526185</v>
      </c>
      <c r="K16" s="14"/>
      <c r="L16" s="190">
        <f t="shared" si="0"/>
        <v>288.58000000000004</v>
      </c>
      <c r="M16" s="156">
        <v>842764</v>
      </c>
      <c r="N16" s="156">
        <v>117727</v>
      </c>
      <c r="O16" s="156">
        <v>582564</v>
      </c>
    </row>
    <row r="17" spans="1:15" x14ac:dyDescent="0.25">
      <c r="A17" s="12"/>
      <c r="B17" s="7" t="s">
        <v>25</v>
      </c>
      <c r="C17" s="20">
        <v>9.0280000000000005</v>
      </c>
      <c r="D17" s="23">
        <v>3.9089999999999998</v>
      </c>
      <c r="E17" s="20">
        <v>-56.701373504652196</v>
      </c>
      <c r="F17" s="20">
        <v>0.12524554888084818</v>
      </c>
      <c r="G17" s="20">
        <v>1.0529999999999999</v>
      </c>
      <c r="H17" s="23">
        <v>0.60399999999999998</v>
      </c>
      <c r="I17" s="20">
        <v>-42.64007597340931</v>
      </c>
      <c r="J17" s="20">
        <v>5.4035871230013903E-2</v>
      </c>
      <c r="K17" s="14"/>
      <c r="L17" s="189">
        <f t="shared" si="0"/>
        <v>-5.1190000000000007</v>
      </c>
      <c r="M17" s="156">
        <v>3909</v>
      </c>
      <c r="N17" s="156">
        <v>1053</v>
      </c>
      <c r="O17" s="156">
        <v>604</v>
      </c>
    </row>
    <row r="18" spans="1:15" x14ac:dyDescent="0.25">
      <c r="A18" s="12"/>
      <c r="B18" s="7" t="s">
        <v>26</v>
      </c>
      <c r="C18" s="20">
        <v>185.61699999999999</v>
      </c>
      <c r="D18" s="23">
        <v>165.19399999999999</v>
      </c>
      <c r="E18" s="20">
        <v>-11.002763755474987</v>
      </c>
      <c r="F18" s="20">
        <v>5.2928660020012366</v>
      </c>
      <c r="G18" s="20">
        <v>93.435000000000002</v>
      </c>
      <c r="H18" s="23">
        <v>32.807000000000002</v>
      </c>
      <c r="I18" s="20">
        <v>-64.887889976989356</v>
      </c>
      <c r="J18" s="20">
        <v>2.9350245487467985</v>
      </c>
      <c r="K18" s="14"/>
      <c r="L18" s="189">
        <f t="shared" si="0"/>
        <v>-20.423000000000002</v>
      </c>
      <c r="M18" s="156">
        <v>165194</v>
      </c>
      <c r="N18" s="156">
        <v>93435</v>
      </c>
      <c r="O18" s="156">
        <v>32807</v>
      </c>
    </row>
    <row r="19" spans="1:15" x14ac:dyDescent="0.25">
      <c r="A19" s="12"/>
      <c r="B19" s="7" t="s">
        <v>27</v>
      </c>
      <c r="C19" s="20">
        <v>27.684999999999999</v>
      </c>
      <c r="D19" s="23">
        <v>25.641999999999999</v>
      </c>
      <c r="E19" s="20">
        <v>-7.3794473541629042</v>
      </c>
      <c r="F19" s="20">
        <v>0.82157747874205922</v>
      </c>
      <c r="G19" s="20">
        <v>11.054</v>
      </c>
      <c r="H19" s="23">
        <v>4.431</v>
      </c>
      <c r="I19" s="20">
        <v>-59.914962909354074</v>
      </c>
      <c r="J19" s="20">
        <v>0.39641216129170792</v>
      </c>
      <c r="K19" s="14"/>
      <c r="L19" s="189">
        <f t="shared" si="0"/>
        <v>-2.0429999999999993</v>
      </c>
      <c r="M19" s="156">
        <v>25642</v>
      </c>
      <c r="N19" s="156">
        <v>11054</v>
      </c>
      <c r="O19" s="156">
        <v>4431</v>
      </c>
    </row>
    <row r="20" spans="1:15" x14ac:dyDescent="0.25">
      <c r="A20" s="12" t="s">
        <v>20</v>
      </c>
      <c r="B20" s="74" t="s">
        <v>28</v>
      </c>
      <c r="C20" s="20">
        <v>15.29</v>
      </c>
      <c r="D20" s="23">
        <v>16.786999999999999</v>
      </c>
      <c r="E20" s="20">
        <v>9.7907128842380722</v>
      </c>
      <c r="F20" s="20">
        <v>0.53786058558782257</v>
      </c>
      <c r="G20" s="20">
        <v>0.91200000000000003</v>
      </c>
      <c r="H20" s="23">
        <v>8.1389999999999993</v>
      </c>
      <c r="I20" s="20">
        <v>792.43421052631572</v>
      </c>
      <c r="J20" s="20">
        <v>0.72814231116073369</v>
      </c>
      <c r="K20" s="14"/>
      <c r="L20" s="189">
        <f t="shared" si="0"/>
        <v>1.4969999999999999</v>
      </c>
      <c r="M20" s="156">
        <v>16787</v>
      </c>
      <c r="N20" s="156">
        <v>912</v>
      </c>
      <c r="O20" s="156">
        <v>8139</v>
      </c>
    </row>
    <row r="21" spans="1:15" x14ac:dyDescent="0.25">
      <c r="A21" s="12" t="s">
        <v>20</v>
      </c>
      <c r="B21" s="74" t="s">
        <v>29</v>
      </c>
      <c r="C21" s="20">
        <v>15.4</v>
      </c>
      <c r="D21" s="23">
        <v>64.415999999999997</v>
      </c>
      <c r="E21" s="20">
        <v>318.28571428571422</v>
      </c>
      <c r="F21" s="20">
        <v>2.0639082314424959</v>
      </c>
      <c r="G21" s="20">
        <v>0.14699999999999999</v>
      </c>
      <c r="H21" s="23">
        <v>0</v>
      </c>
      <c r="I21" s="20" t="s">
        <v>125</v>
      </c>
      <c r="J21" s="20">
        <v>0</v>
      </c>
      <c r="K21" s="14"/>
      <c r="L21" s="190">
        <f t="shared" si="0"/>
        <v>49.015999999999998</v>
      </c>
      <c r="M21" s="156">
        <v>64416</v>
      </c>
      <c r="N21" s="156">
        <v>147</v>
      </c>
      <c r="O21" s="156">
        <v>0</v>
      </c>
    </row>
    <row r="22" spans="1:15" x14ac:dyDescent="0.25">
      <c r="A22" s="12" t="s">
        <v>20</v>
      </c>
      <c r="B22" s="74" t="s">
        <v>30</v>
      </c>
      <c r="C22" s="20">
        <v>9.4920000000000009</v>
      </c>
      <c r="D22" s="23">
        <v>10.260999999999999</v>
      </c>
      <c r="E22" s="20">
        <v>8.1015592077538834</v>
      </c>
      <c r="F22" s="20">
        <v>0.32876556077420904</v>
      </c>
      <c r="G22" s="20">
        <v>0</v>
      </c>
      <c r="H22" s="23">
        <v>4.9000000000000002E-2</v>
      </c>
      <c r="I22" s="20" t="s">
        <v>125</v>
      </c>
      <c r="J22" s="20">
        <v>4.3837047852163594E-3</v>
      </c>
      <c r="K22" s="14"/>
      <c r="L22" s="189">
        <f t="shared" si="0"/>
        <v>0.76899999999999835</v>
      </c>
      <c r="M22" s="156">
        <v>10261</v>
      </c>
      <c r="N22" s="156">
        <v>0</v>
      </c>
      <c r="O22" s="156">
        <v>49</v>
      </c>
    </row>
    <row r="23" spans="1:15" x14ac:dyDescent="0.25">
      <c r="A23" s="12" t="s">
        <v>20</v>
      </c>
      <c r="B23" s="74" t="s">
        <v>31</v>
      </c>
      <c r="C23" s="20">
        <v>3.3719999999999999</v>
      </c>
      <c r="D23" s="23">
        <v>10.202</v>
      </c>
      <c r="E23" s="20">
        <v>202.55041518386716</v>
      </c>
      <c r="F23" s="20">
        <v>0.32687518282998546</v>
      </c>
      <c r="G23" s="20">
        <v>1.3220000000000001</v>
      </c>
      <c r="H23" s="23">
        <v>2.754</v>
      </c>
      <c r="I23" s="20">
        <v>108.32072617246595</v>
      </c>
      <c r="J23" s="20">
        <v>0.24638210160175211</v>
      </c>
      <c r="K23" s="14"/>
      <c r="L23" s="189">
        <f t="shared" si="0"/>
        <v>6.83</v>
      </c>
      <c r="M23" s="156">
        <v>10202</v>
      </c>
      <c r="N23" s="156">
        <v>1322</v>
      </c>
      <c r="O23" s="156">
        <v>2754</v>
      </c>
    </row>
    <row r="24" spans="1:15" x14ac:dyDescent="0.25">
      <c r="A24" s="12" t="s">
        <v>20</v>
      </c>
      <c r="B24" s="74" t="s">
        <v>32</v>
      </c>
      <c r="C24" s="20">
        <v>2.1379999999999999</v>
      </c>
      <c r="D24" s="23">
        <v>0</v>
      </c>
      <c r="E24" s="20" t="s">
        <v>125</v>
      </c>
      <c r="F24" s="20">
        <v>0</v>
      </c>
      <c r="G24" s="20">
        <v>0</v>
      </c>
      <c r="H24" s="23">
        <v>0</v>
      </c>
      <c r="I24" s="20" t="s">
        <v>125</v>
      </c>
      <c r="J24" s="20">
        <v>0</v>
      </c>
      <c r="K24" s="14"/>
      <c r="L24" s="189">
        <f t="shared" si="0"/>
        <v>-2.1379999999999999</v>
      </c>
      <c r="M24" s="156">
        <v>0</v>
      </c>
      <c r="N24" s="156">
        <v>0</v>
      </c>
      <c r="O24" s="156">
        <v>0</v>
      </c>
    </row>
    <row r="25" spans="1:15" x14ac:dyDescent="0.25">
      <c r="A25" s="12" t="s">
        <v>20</v>
      </c>
      <c r="B25" s="7" t="s">
        <v>33</v>
      </c>
      <c r="C25" s="20">
        <v>1.0999999999999999E-2</v>
      </c>
      <c r="D25" s="23">
        <v>4.0000000000000001E-3</v>
      </c>
      <c r="E25" s="20">
        <v>-63.636363636363633</v>
      </c>
      <c r="F25" s="20">
        <v>1.2816121655753206E-4</v>
      </c>
      <c r="G25" s="20">
        <v>1.0999999999999999E-2</v>
      </c>
      <c r="H25" s="23">
        <v>4.0000000000000001E-3</v>
      </c>
      <c r="I25" s="20">
        <v>-63.636363636363633</v>
      </c>
      <c r="J25" s="20">
        <v>3.5785345185439672E-4</v>
      </c>
      <c r="K25" s="14"/>
      <c r="L25" s="189">
        <f t="shared" si="0"/>
        <v>-6.9999999999999993E-3</v>
      </c>
      <c r="M25" s="156">
        <v>4</v>
      </c>
      <c r="N25" s="156">
        <v>11</v>
      </c>
      <c r="O25" s="156">
        <v>4</v>
      </c>
    </row>
    <row r="26" spans="1:15" x14ac:dyDescent="0.25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  <c r="M26" s="18" t="s">
        <v>125</v>
      </c>
    </row>
    <row r="27" spans="1:15" x14ac:dyDescent="0.25">
      <c r="A27" s="12"/>
      <c r="B27" s="8" t="s">
        <v>34</v>
      </c>
      <c r="C27" s="23">
        <v>1325.788</v>
      </c>
      <c r="D27" s="23">
        <v>1945.7169999999999</v>
      </c>
      <c r="E27" s="23">
        <v>46.759285798332748</v>
      </c>
      <c r="F27" s="21">
        <v>100</v>
      </c>
      <c r="G27" s="23">
        <v>224.43</v>
      </c>
      <c r="H27" s="23">
        <v>483.303</v>
      </c>
      <c r="I27" s="23">
        <v>115.34687875952412</v>
      </c>
      <c r="J27" s="21">
        <v>100</v>
      </c>
      <c r="K27" s="14"/>
    </row>
    <row r="28" spans="1:15" x14ac:dyDescent="0.25">
      <c r="A28" s="12"/>
      <c r="B28" s="7" t="s">
        <v>36</v>
      </c>
      <c r="C28" s="20">
        <v>236.66900000000001</v>
      </c>
      <c r="D28" s="23">
        <v>321.16699999999997</v>
      </c>
      <c r="E28" s="20">
        <v>35.703028280002847</v>
      </c>
      <c r="F28" s="20">
        <v>16.506357296564712</v>
      </c>
      <c r="G28" s="20">
        <v>32.353999999999999</v>
      </c>
      <c r="H28" s="23">
        <v>56.29</v>
      </c>
      <c r="I28" s="20">
        <v>73.981578784694307</v>
      </c>
      <c r="J28" s="20">
        <v>11.646937842305965</v>
      </c>
      <c r="K28" s="14"/>
      <c r="L28" s="156">
        <v>236669</v>
      </c>
      <c r="M28" s="156">
        <v>321167</v>
      </c>
      <c r="N28" s="156">
        <v>32354</v>
      </c>
      <c r="O28" s="156">
        <v>56290</v>
      </c>
    </row>
    <row r="29" spans="1:15" x14ac:dyDescent="0.25">
      <c r="A29" s="12"/>
      <c r="B29" s="7" t="s">
        <v>37</v>
      </c>
      <c r="C29" s="20">
        <v>1089.1189999999999</v>
      </c>
      <c r="D29" s="23">
        <v>1624.55</v>
      </c>
      <c r="E29" s="20">
        <v>49.161845491631318</v>
      </c>
      <c r="F29" s="20">
        <v>83.493642703435285</v>
      </c>
      <c r="G29" s="20">
        <v>192.07599999999999</v>
      </c>
      <c r="H29" s="23">
        <v>427.01299999999998</v>
      </c>
      <c r="I29" s="20">
        <v>122.31460463566503</v>
      </c>
      <c r="J29" s="20">
        <v>88.353062157694026</v>
      </c>
      <c r="K29" s="14"/>
      <c r="L29" s="156">
        <v>1089119</v>
      </c>
      <c r="M29" s="156">
        <v>1624550</v>
      </c>
      <c r="N29" s="156">
        <v>192076</v>
      </c>
      <c r="O29" s="156">
        <v>427013</v>
      </c>
    </row>
    <row r="30" spans="1:15" x14ac:dyDescent="0.25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  <c r="L30" s="143"/>
      <c r="M30" s="18" t="s">
        <v>125</v>
      </c>
    </row>
    <row r="31" spans="1:15" x14ac:dyDescent="0.25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  <c r="L31" s="179"/>
    </row>
    <row r="32" spans="1:15" x14ac:dyDescent="0.25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 x14ac:dyDescent="0.25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 x14ac:dyDescent="0.25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 x14ac:dyDescent="0.25">
      <c r="A35" s="12"/>
      <c r="B35" s="7"/>
      <c r="C35" s="2"/>
      <c r="D35" s="2"/>
      <c r="E35" s="2"/>
      <c r="F35" s="3"/>
      <c r="G35" s="3"/>
      <c r="H35" s="3"/>
      <c r="I35" s="4"/>
      <c r="J35" s="4"/>
      <c r="K35" s="14"/>
    </row>
    <row r="36" spans="1:11" x14ac:dyDescent="0.25">
      <c r="A36" s="12"/>
      <c r="B36" s="7"/>
      <c r="C36" s="2"/>
      <c r="D36" s="2"/>
      <c r="E36" s="2"/>
      <c r="F36" s="3"/>
      <c r="G36" s="3"/>
      <c r="H36" s="3"/>
      <c r="I36" s="4"/>
      <c r="J36" s="4"/>
      <c r="K36" s="14"/>
    </row>
    <row r="37" spans="1:11" x14ac:dyDescent="0.25">
      <c r="A37" s="12"/>
      <c r="B37" s="7"/>
      <c r="C37" s="2"/>
      <c r="D37" s="2"/>
      <c r="E37" s="2"/>
      <c r="F37" s="3"/>
      <c r="G37" s="3"/>
      <c r="H37" s="3"/>
      <c r="I37" s="4"/>
      <c r="J37" s="4"/>
      <c r="K37" s="14"/>
    </row>
    <row r="38" spans="1:11" x14ac:dyDescent="0.25">
      <c r="A38" s="12"/>
      <c r="B38" s="7"/>
      <c r="C38" s="2"/>
      <c r="D38" s="2"/>
      <c r="E38" s="2"/>
      <c r="F38" s="3"/>
      <c r="G38" s="3"/>
      <c r="H38" s="3"/>
      <c r="I38" s="4"/>
      <c r="J38" s="4"/>
      <c r="K38" s="14"/>
    </row>
    <row r="39" spans="1:11" x14ac:dyDescent="0.25">
      <c r="A39" s="12"/>
      <c r="B39" s="7"/>
      <c r="C39" s="2"/>
      <c r="D39" s="2"/>
      <c r="E39" s="2"/>
      <c r="F39" s="3"/>
      <c r="G39" s="3"/>
      <c r="H39" s="3"/>
      <c r="I39" s="4"/>
      <c r="J39" s="4"/>
      <c r="K39" s="14"/>
    </row>
    <row r="40" spans="1:11" x14ac:dyDescent="0.25">
      <c r="A40" s="12"/>
      <c r="B40" s="7"/>
      <c r="C40" s="2"/>
      <c r="D40" s="2"/>
      <c r="E40" s="2"/>
      <c r="F40" s="3"/>
      <c r="G40" s="3"/>
      <c r="H40" s="3"/>
      <c r="I40" s="4"/>
      <c r="J40" s="4"/>
      <c r="K40" s="14"/>
    </row>
    <row r="41" spans="1:11" x14ac:dyDescent="0.25">
      <c r="A41" s="12"/>
      <c r="B41" s="71" t="s">
        <v>72</v>
      </c>
      <c r="C41" s="2"/>
      <c r="D41" s="2"/>
      <c r="E41" s="2"/>
      <c r="F41" s="3"/>
      <c r="G41" s="3"/>
      <c r="H41" s="3"/>
      <c r="I41" s="4"/>
      <c r="J41" s="4"/>
      <c r="K41" s="14"/>
    </row>
    <row r="42" spans="1:11" x14ac:dyDescent="0.25">
      <c r="A42" s="15"/>
      <c r="B42" s="27" t="s">
        <v>189</v>
      </c>
      <c r="C42" s="16"/>
      <c r="D42" s="16"/>
      <c r="E42" s="16"/>
      <c r="F42" s="16"/>
      <c r="G42" s="16"/>
      <c r="H42" s="16"/>
      <c r="I42" s="16"/>
      <c r="J42" s="16"/>
      <c r="K42" s="17"/>
    </row>
    <row r="43" spans="1:11" s="18" customFormat="1" x14ac:dyDescent="0.25">
      <c r="C43" s="18" t="s">
        <v>22</v>
      </c>
      <c r="D43" s="69">
        <v>1325.788</v>
      </c>
      <c r="G43" s="18" t="s">
        <v>35</v>
      </c>
      <c r="H43" s="69">
        <v>236.66900000000001</v>
      </c>
    </row>
    <row r="44" spans="1:11" s="18" customFormat="1" x14ac:dyDescent="0.25">
      <c r="C44" s="18" t="s">
        <v>38</v>
      </c>
      <c r="D44" s="69">
        <v>834.56699999999978</v>
      </c>
      <c r="G44" s="18" t="s">
        <v>39</v>
      </c>
      <c r="H44" s="69">
        <v>1089.1189999999999</v>
      </c>
    </row>
    <row r="45" spans="1:11" s="18" customFormat="1" x14ac:dyDescent="0.25">
      <c r="D45" s="69"/>
      <c r="H45" s="69"/>
    </row>
    <row r="46" spans="1:11" s="18" customFormat="1" x14ac:dyDescent="0.25">
      <c r="D46" s="69"/>
    </row>
    <row r="47" spans="1:11" s="18" customFormat="1" x14ac:dyDescent="0.25">
      <c r="D47" s="69"/>
    </row>
    <row r="48" spans="1:11" s="18" customFormat="1" x14ac:dyDescent="0.25">
      <c r="D48" s="69"/>
    </row>
    <row r="49" spans="3:4" s="18" customFormat="1" x14ac:dyDescent="0.25">
      <c r="D49" s="69"/>
    </row>
    <row r="50" spans="3:4" x14ac:dyDescent="0.25">
      <c r="C50" s="18"/>
      <c r="D50" s="69"/>
    </row>
    <row r="51" spans="3:4" x14ac:dyDescent="0.25">
      <c r="C51" s="18"/>
      <c r="D51" s="69"/>
    </row>
    <row r="52" spans="3:4" x14ac:dyDescent="0.25">
      <c r="C52" s="18"/>
      <c r="D52" s="69"/>
    </row>
    <row r="53" spans="3:4" x14ac:dyDescent="0.25">
      <c r="C53" s="18"/>
      <c r="D53" s="69"/>
    </row>
    <row r="54" spans="3:4" x14ac:dyDescent="0.25">
      <c r="C54" s="18"/>
      <c r="D54" s="69"/>
    </row>
  </sheetData>
  <mergeCells count="10">
    <mergeCell ref="L11:M11"/>
    <mergeCell ref="N11:O11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ColWidth="10.85546875" defaultRowHeight="15.75" x14ac:dyDescent="0.25"/>
  <cols>
    <col min="1" max="1" width="1.85546875" style="5" customWidth="1"/>
    <col min="2" max="2" width="21.7109375" style="5" customWidth="1"/>
    <col min="3" max="3" width="13.85546875" style="5" customWidth="1"/>
    <col min="4" max="4" width="12.5703125" style="5" customWidth="1"/>
    <col min="5" max="5" width="10.42578125" style="5" customWidth="1"/>
    <col min="6" max="6" width="10" style="5" customWidth="1"/>
    <col min="7" max="8" width="9.42578125" style="5" customWidth="1"/>
    <col min="9" max="9" width="10.5703125" style="5" customWidth="1"/>
    <col min="10" max="10" width="10" style="5" customWidth="1"/>
    <col min="11" max="11" width="1.140625" style="5" customWidth="1"/>
    <col min="12" max="12" width="11.5703125" style="5" bestFit="1" customWidth="1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 x14ac:dyDescent="0.25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22"/>
    </row>
    <row r="3" spans="1:14" x14ac:dyDescent="0.25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22"/>
    </row>
    <row r="4" spans="1:14" x14ac:dyDescent="0.25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4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4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4" x14ac:dyDescent="0.25">
      <c r="A7" s="12"/>
      <c r="B7" s="6"/>
      <c r="C7" s="200" t="s">
        <v>46</v>
      </c>
      <c r="D7" s="200"/>
      <c r="E7" s="200"/>
      <c r="F7" s="200"/>
      <c r="G7" s="200"/>
      <c r="H7" s="200"/>
      <c r="I7" s="200"/>
      <c r="J7" s="200"/>
      <c r="K7" s="14"/>
    </row>
    <row r="8" spans="1:14" x14ac:dyDescent="0.25">
      <c r="A8" s="12"/>
      <c r="B8" s="6"/>
      <c r="C8" s="200" t="s">
        <v>47</v>
      </c>
      <c r="D8" s="200"/>
      <c r="E8" s="200"/>
      <c r="F8" s="200"/>
      <c r="G8" s="200"/>
      <c r="H8" s="200"/>
      <c r="I8" s="200"/>
      <c r="J8" s="200"/>
      <c r="K8" s="14"/>
    </row>
    <row r="9" spans="1:14" x14ac:dyDescent="0.25">
      <c r="A9" s="12"/>
      <c r="B9" s="6"/>
      <c r="C9" s="75"/>
      <c r="D9" s="75"/>
      <c r="E9" s="75"/>
      <c r="F9" s="75"/>
      <c r="G9" s="75"/>
      <c r="H9" s="75"/>
      <c r="I9" s="6"/>
      <c r="J9" s="88"/>
      <c r="K9" s="14"/>
    </row>
    <row r="10" spans="1:14" ht="15.75" customHeight="1" x14ac:dyDescent="0.25">
      <c r="A10" s="12"/>
      <c r="B10" s="7"/>
      <c r="C10" s="209" t="s">
        <v>229</v>
      </c>
      <c r="D10" s="209"/>
      <c r="E10" s="204" t="s">
        <v>223</v>
      </c>
      <c r="F10" s="204" t="s">
        <v>224</v>
      </c>
      <c r="G10" s="209" t="s">
        <v>230</v>
      </c>
      <c r="H10" s="209"/>
      <c r="I10" s="204" t="s">
        <v>223</v>
      </c>
      <c r="J10" s="204" t="s">
        <v>224</v>
      </c>
      <c r="K10" s="14"/>
    </row>
    <row r="11" spans="1:14" x14ac:dyDescent="0.25">
      <c r="A11" s="12"/>
      <c r="B11" s="7"/>
      <c r="C11" s="134">
        <v>2013</v>
      </c>
      <c r="D11" s="134">
        <v>2014</v>
      </c>
      <c r="E11" s="204"/>
      <c r="F11" s="204"/>
      <c r="G11" s="134">
        <v>2013</v>
      </c>
      <c r="H11" s="134">
        <v>2014</v>
      </c>
      <c r="I11" s="204"/>
      <c r="J11" s="204"/>
      <c r="K11" s="14"/>
      <c r="N11" s="1"/>
    </row>
    <row r="12" spans="1:14" ht="12" customHeight="1" x14ac:dyDescent="0.25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14"/>
    </row>
    <row r="13" spans="1:14" x14ac:dyDescent="0.25">
      <c r="A13" s="12"/>
      <c r="B13" s="8" t="s">
        <v>34</v>
      </c>
      <c r="C13" s="21">
        <v>12570</v>
      </c>
      <c r="D13" s="21">
        <v>16310</v>
      </c>
      <c r="E13" s="23">
        <v>29.753381066030226</v>
      </c>
      <c r="F13" s="21">
        <v>100</v>
      </c>
      <c r="G13" s="21">
        <v>2072</v>
      </c>
      <c r="H13" s="21">
        <v>3572</v>
      </c>
      <c r="I13" s="23">
        <v>72.39382239382239</v>
      </c>
      <c r="J13" s="21">
        <v>100</v>
      </c>
      <c r="K13" s="14"/>
      <c r="L13" s="82"/>
    </row>
    <row r="14" spans="1:14" x14ac:dyDescent="0.25">
      <c r="A14" s="12"/>
      <c r="B14" s="7" t="s">
        <v>40</v>
      </c>
      <c r="C14" s="19">
        <v>1511</v>
      </c>
      <c r="D14" s="21">
        <v>1151</v>
      </c>
      <c r="E14" s="20">
        <v>-23.825281270681664</v>
      </c>
      <c r="F14" s="20">
        <v>7.0570202329858986</v>
      </c>
      <c r="G14" s="19">
        <v>396</v>
      </c>
      <c r="H14" s="21">
        <v>143</v>
      </c>
      <c r="I14" s="20">
        <v>-63.888888888888886</v>
      </c>
      <c r="J14" s="20">
        <v>4.0033594624860021</v>
      </c>
      <c r="K14" s="14"/>
    </row>
    <row r="15" spans="1:14" x14ac:dyDescent="0.25">
      <c r="A15" s="12"/>
      <c r="B15" s="7" t="s">
        <v>41</v>
      </c>
      <c r="C15" s="19">
        <v>11059</v>
      </c>
      <c r="D15" s="21">
        <v>15159</v>
      </c>
      <c r="E15" s="20">
        <v>37.073876480694466</v>
      </c>
      <c r="F15" s="20">
        <v>92.942979767014094</v>
      </c>
      <c r="G15" s="19">
        <v>1676</v>
      </c>
      <c r="H15" s="21">
        <v>3429</v>
      </c>
      <c r="I15" s="20">
        <v>104.59427207637231</v>
      </c>
      <c r="J15" s="20">
        <v>95.996640537513997</v>
      </c>
      <c r="K15" s="14"/>
    </row>
    <row r="16" spans="1:14" x14ac:dyDescent="0.25">
      <c r="A16" s="12"/>
      <c r="B16" s="7"/>
      <c r="C16" s="2"/>
      <c r="D16" s="2"/>
      <c r="E16" s="2"/>
      <c r="F16" s="3"/>
      <c r="G16" s="3"/>
      <c r="H16" s="3"/>
      <c r="I16" s="4"/>
      <c r="J16" s="4"/>
      <c r="K16" s="14"/>
    </row>
    <row r="17" spans="1:13" x14ac:dyDescent="0.25">
      <c r="A17" s="12"/>
      <c r="B17" s="8" t="s">
        <v>42</v>
      </c>
      <c r="C17" s="21">
        <v>3247</v>
      </c>
      <c r="D17" s="21">
        <v>5042</v>
      </c>
      <c r="E17" s="23">
        <v>55.281798583307662</v>
      </c>
      <c r="F17" s="21">
        <v>100</v>
      </c>
      <c r="G17" s="21">
        <v>417</v>
      </c>
      <c r="H17" s="21">
        <v>956</v>
      </c>
      <c r="I17" s="23">
        <v>129.25659472422063</v>
      </c>
      <c r="J17" s="21">
        <v>100</v>
      </c>
      <c r="K17" s="14"/>
      <c r="L17" s="82"/>
    </row>
    <row r="18" spans="1:13" x14ac:dyDescent="0.25">
      <c r="A18" s="12"/>
      <c r="B18" s="7" t="s">
        <v>40</v>
      </c>
      <c r="C18" s="19">
        <v>781</v>
      </c>
      <c r="D18" s="21">
        <v>767</v>
      </c>
      <c r="E18" s="20">
        <v>-1.7925736235595346</v>
      </c>
      <c r="F18" s="20">
        <v>15.212217374057913</v>
      </c>
      <c r="G18" s="19">
        <v>207</v>
      </c>
      <c r="H18" s="21">
        <v>68</v>
      </c>
      <c r="I18" s="20">
        <v>-67.149758454106276</v>
      </c>
      <c r="J18" s="20">
        <v>7.1129707112970717</v>
      </c>
      <c r="K18" s="14"/>
      <c r="L18" s="155"/>
      <c r="M18" s="155"/>
    </row>
    <row r="19" spans="1:13" x14ac:dyDescent="0.25">
      <c r="A19" s="12"/>
      <c r="B19" s="7" t="s">
        <v>41</v>
      </c>
      <c r="C19" s="19">
        <v>2466</v>
      </c>
      <c r="D19" s="21">
        <v>4275</v>
      </c>
      <c r="E19" s="20">
        <v>73.357664233576642</v>
      </c>
      <c r="F19" s="20">
        <v>84.787782625942086</v>
      </c>
      <c r="G19" s="19">
        <v>210</v>
      </c>
      <c r="H19" s="21">
        <v>888</v>
      </c>
      <c r="I19" s="20">
        <v>322.85714285714289</v>
      </c>
      <c r="J19" s="20">
        <v>92.887029288702934</v>
      </c>
      <c r="K19" s="14"/>
      <c r="L19" s="155"/>
      <c r="M19" s="155"/>
    </row>
    <row r="20" spans="1:13" x14ac:dyDescent="0.25">
      <c r="A20" s="12"/>
      <c r="B20" s="7"/>
      <c r="C20" s="2"/>
      <c r="D20" s="2"/>
      <c r="E20" s="2"/>
      <c r="F20" s="2"/>
      <c r="G20" s="2"/>
      <c r="H20" s="2"/>
      <c r="I20" s="4"/>
      <c r="J20" s="4"/>
      <c r="K20" s="14"/>
    </row>
    <row r="21" spans="1:13" x14ac:dyDescent="0.25">
      <c r="A21" s="12"/>
      <c r="B21" s="8" t="s">
        <v>43</v>
      </c>
      <c r="C21" s="21">
        <v>9323</v>
      </c>
      <c r="D21" s="21">
        <v>11268</v>
      </c>
      <c r="E21" s="23">
        <v>20.86238335299797</v>
      </c>
      <c r="F21" s="21">
        <v>100</v>
      </c>
      <c r="G21" s="21">
        <v>1655</v>
      </c>
      <c r="H21" s="21">
        <v>2616</v>
      </c>
      <c r="I21" s="23">
        <v>58.066465256797571</v>
      </c>
      <c r="J21" s="21">
        <v>273.64016736401675</v>
      </c>
      <c r="K21" s="14"/>
      <c r="L21" s="82"/>
    </row>
    <row r="22" spans="1:13" x14ac:dyDescent="0.25">
      <c r="A22" s="12"/>
      <c r="B22" s="7" t="s">
        <v>40</v>
      </c>
      <c r="C22" s="19">
        <v>730</v>
      </c>
      <c r="D22" s="21">
        <v>384</v>
      </c>
      <c r="E22" s="20">
        <v>-47.397260273972606</v>
      </c>
      <c r="F22" s="20">
        <v>3.407880724174654</v>
      </c>
      <c r="G22" s="19">
        <v>189</v>
      </c>
      <c r="H22" s="21">
        <v>75</v>
      </c>
      <c r="I22" s="20">
        <v>-60.317460317460323</v>
      </c>
      <c r="J22" s="20">
        <v>2.8669724770642202</v>
      </c>
      <c r="K22" s="14"/>
      <c r="L22" s="155"/>
      <c r="M22" s="155"/>
    </row>
    <row r="23" spans="1:13" x14ac:dyDescent="0.25">
      <c r="A23" s="12"/>
      <c r="B23" s="7" t="s">
        <v>41</v>
      </c>
      <c r="C23" s="19">
        <v>8593</v>
      </c>
      <c r="D23" s="21">
        <v>10884</v>
      </c>
      <c r="E23" s="20">
        <v>26.661235889677638</v>
      </c>
      <c r="F23" s="20">
        <v>96.592119275825354</v>
      </c>
      <c r="G23" s="19">
        <v>1466</v>
      </c>
      <c r="H23" s="21">
        <v>2541</v>
      </c>
      <c r="I23" s="20">
        <v>73.328785811732615</v>
      </c>
      <c r="J23" s="20">
        <v>97.133027522935777</v>
      </c>
      <c r="K23" s="14"/>
      <c r="L23" s="155"/>
      <c r="M23" s="155"/>
    </row>
    <row r="24" spans="1:13" x14ac:dyDescent="0.25">
      <c r="A24" s="12"/>
      <c r="B24" s="7"/>
      <c r="C24" s="2"/>
      <c r="D24" s="2"/>
      <c r="E24" s="2"/>
      <c r="F24" s="3"/>
      <c r="G24" s="3"/>
      <c r="H24" s="3"/>
      <c r="I24" s="4"/>
      <c r="J24" s="4"/>
      <c r="K24" s="14"/>
    </row>
    <row r="25" spans="1:13" x14ac:dyDescent="0.25">
      <c r="A25" s="12"/>
      <c r="B25" s="7"/>
      <c r="C25" s="2"/>
      <c r="D25" s="2"/>
      <c r="E25" s="2"/>
      <c r="F25" s="3"/>
      <c r="G25" s="3"/>
      <c r="H25" s="3"/>
      <c r="I25" s="4"/>
      <c r="J25" s="4"/>
      <c r="K25" s="14"/>
    </row>
    <row r="26" spans="1:13" x14ac:dyDescent="0.25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</row>
    <row r="27" spans="1:13" x14ac:dyDescent="0.25">
      <c r="A27" s="12"/>
      <c r="B27" s="7"/>
      <c r="C27" s="2"/>
      <c r="D27" s="2"/>
      <c r="E27" s="2"/>
      <c r="F27" s="3"/>
      <c r="G27" s="3"/>
      <c r="H27" s="3"/>
      <c r="I27" s="4"/>
      <c r="J27" s="4"/>
      <c r="K27" s="14"/>
    </row>
    <row r="28" spans="1:13" x14ac:dyDescent="0.25">
      <c r="A28" s="12"/>
      <c r="B28" s="7"/>
      <c r="C28" s="2"/>
      <c r="D28" s="2"/>
      <c r="E28" s="2"/>
      <c r="F28" s="3"/>
      <c r="G28" s="3"/>
      <c r="H28" s="3"/>
      <c r="I28" s="4"/>
      <c r="J28" s="4"/>
      <c r="K28" s="14"/>
    </row>
    <row r="29" spans="1:13" x14ac:dyDescent="0.25">
      <c r="A29" s="12"/>
      <c r="B29" s="7"/>
      <c r="C29" s="2"/>
      <c r="D29" s="2"/>
      <c r="E29" s="2"/>
      <c r="F29" s="3"/>
      <c r="G29" s="3"/>
      <c r="H29" s="3"/>
      <c r="I29" s="4"/>
      <c r="J29" s="4"/>
      <c r="K29" s="14"/>
    </row>
    <row r="30" spans="1:13" x14ac:dyDescent="0.25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</row>
    <row r="31" spans="1:13" x14ac:dyDescent="0.25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</row>
    <row r="32" spans="1:13" x14ac:dyDescent="0.25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 x14ac:dyDescent="0.25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 x14ac:dyDescent="0.25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 x14ac:dyDescent="0.25">
      <c r="A35" s="12"/>
      <c r="B35" s="71" t="s">
        <v>72</v>
      </c>
      <c r="C35" s="2"/>
      <c r="D35" s="2"/>
      <c r="E35" s="2"/>
      <c r="F35" s="3"/>
      <c r="G35" s="3"/>
      <c r="H35" s="3"/>
      <c r="I35" s="4"/>
      <c r="J35" s="4"/>
      <c r="K35" s="14"/>
    </row>
    <row r="36" spans="1:11" x14ac:dyDescent="0.25">
      <c r="A36" s="15"/>
      <c r="B36" s="27" t="s">
        <v>44</v>
      </c>
      <c r="C36" s="16"/>
      <c r="D36" s="16"/>
      <c r="E36" s="16"/>
      <c r="F36" s="16"/>
      <c r="G36" s="16"/>
      <c r="H36" s="16"/>
      <c r="I36" s="16"/>
      <c r="J36" s="16"/>
      <c r="K36" s="17"/>
    </row>
    <row r="37" spans="1:11" s="18" customFormat="1" x14ac:dyDescent="0.25">
      <c r="C37" s="18" t="s">
        <v>89</v>
      </c>
      <c r="D37" s="69">
        <v>781</v>
      </c>
      <c r="G37" s="18" t="s">
        <v>91</v>
      </c>
      <c r="H37" s="69">
        <v>2466</v>
      </c>
    </row>
    <row r="38" spans="1:11" s="18" customFormat="1" x14ac:dyDescent="0.25">
      <c r="C38" s="18" t="s">
        <v>90</v>
      </c>
      <c r="D38" s="69">
        <v>730</v>
      </c>
      <c r="G38" s="18" t="s">
        <v>92</v>
      </c>
      <c r="H38" s="69">
        <v>8593</v>
      </c>
    </row>
    <row r="39" spans="1:11" s="18" customFormat="1" x14ac:dyDescent="0.25">
      <c r="D39" s="69"/>
      <c r="H39" s="69"/>
    </row>
    <row r="40" spans="1:11" s="18" customFormat="1" x14ac:dyDescent="0.25">
      <c r="D40" s="69"/>
    </row>
    <row r="41" spans="1:11" x14ac:dyDescent="0.25">
      <c r="C41" s="18"/>
      <c r="D41" s="69"/>
    </row>
    <row r="42" spans="1:11" x14ac:dyDescent="0.25">
      <c r="C42" s="18"/>
      <c r="D42" s="69"/>
    </row>
    <row r="43" spans="1:11" x14ac:dyDescent="0.25">
      <c r="C43" s="18"/>
      <c r="D43" s="69"/>
    </row>
    <row r="44" spans="1:11" x14ac:dyDescent="0.25">
      <c r="C44" s="18"/>
      <c r="D44" s="69"/>
    </row>
    <row r="45" spans="1:11" x14ac:dyDescent="0.25">
      <c r="C45" s="18"/>
      <c r="D45" s="69"/>
    </row>
    <row r="46" spans="1:11" x14ac:dyDescent="0.25">
      <c r="C46" s="18"/>
      <c r="D46" s="69"/>
    </row>
    <row r="47" spans="1:11" x14ac:dyDescent="0.25">
      <c r="C47" s="18"/>
      <c r="D47" s="69"/>
    </row>
    <row r="48" spans="1:11" x14ac:dyDescent="0.25">
      <c r="C48" s="18"/>
      <c r="D48" s="6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1"/>
  <sheetViews>
    <sheetView zoomScaleSheetLayoutView="85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ColWidth="10.85546875" defaultRowHeight="15.75" x14ac:dyDescent="0.25"/>
  <cols>
    <col min="1" max="1" width="1.85546875" style="5" customWidth="1"/>
    <col min="2" max="2" width="25.140625" style="5" customWidth="1"/>
    <col min="3" max="4" width="7.28515625" style="5" customWidth="1"/>
    <col min="5" max="5" width="13.42578125" style="5" customWidth="1"/>
    <col min="6" max="6" width="7" style="5" customWidth="1"/>
    <col min="7" max="7" width="6.85546875" style="5" customWidth="1"/>
    <col min="8" max="8" width="13.5703125" style="5" customWidth="1"/>
    <col min="9" max="9" width="6.42578125" style="5" customWidth="1"/>
    <col min="10" max="10" width="6.140625" style="5" customWidth="1"/>
    <col min="11" max="11" width="13.42578125" style="5" customWidth="1"/>
    <col min="12" max="12" width="1.855468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5" x14ac:dyDescent="0.25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1"/>
      <c r="M1" s="22"/>
    </row>
    <row r="2" spans="1:15" x14ac:dyDescent="0.25">
      <c r="A2" s="12"/>
      <c r="B2" s="6"/>
      <c r="C2" s="6"/>
      <c r="D2" s="6"/>
      <c r="E2" s="6"/>
      <c r="F2" s="6"/>
      <c r="G2" s="6"/>
      <c r="H2" s="6"/>
      <c r="I2" s="6"/>
      <c r="J2" s="6"/>
      <c r="K2" s="6"/>
      <c r="L2" s="13"/>
      <c r="M2" s="22"/>
    </row>
    <row r="3" spans="1:15" x14ac:dyDescent="0.25">
      <c r="A3" s="12"/>
      <c r="B3" s="6"/>
      <c r="C3" s="6"/>
      <c r="D3" s="6"/>
      <c r="E3" s="6"/>
      <c r="F3" s="6"/>
      <c r="G3" s="6"/>
      <c r="H3" s="6"/>
      <c r="I3" s="6"/>
      <c r="J3" s="6"/>
      <c r="K3" s="6"/>
      <c r="L3" s="13"/>
      <c r="M3" s="22"/>
    </row>
    <row r="4" spans="1:15" x14ac:dyDescent="0.25">
      <c r="A4" s="12"/>
      <c r="B4" s="6"/>
      <c r="C4" s="6"/>
      <c r="D4" s="6"/>
      <c r="E4" s="6"/>
      <c r="F4" s="6"/>
      <c r="G4" s="6"/>
      <c r="H4" s="6"/>
      <c r="I4" s="6"/>
      <c r="J4" s="6"/>
      <c r="K4" s="6"/>
      <c r="L4" s="14"/>
    </row>
    <row r="5" spans="1:15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5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5" x14ac:dyDescent="0.25">
      <c r="A7" s="12"/>
      <c r="B7" s="6"/>
      <c r="C7" s="200" t="s">
        <v>61</v>
      </c>
      <c r="D7" s="200"/>
      <c r="E7" s="200"/>
      <c r="F7" s="200"/>
      <c r="G7" s="200"/>
      <c r="H7" s="200"/>
      <c r="I7" s="200"/>
      <c r="J7" s="200"/>
      <c r="K7" s="200"/>
      <c r="L7" s="14"/>
    </row>
    <row r="8" spans="1:15" x14ac:dyDescent="0.25">
      <c r="A8" s="12"/>
      <c r="B8" s="6"/>
      <c r="C8" s="200" t="s">
        <v>231</v>
      </c>
      <c r="D8" s="200"/>
      <c r="E8" s="200"/>
      <c r="F8" s="200"/>
      <c r="G8" s="200"/>
      <c r="H8" s="200"/>
      <c r="I8" s="200"/>
      <c r="J8" s="200"/>
      <c r="K8" s="200"/>
      <c r="L8" s="14"/>
    </row>
    <row r="9" spans="1:15" x14ac:dyDescent="0.25">
      <c r="A9" s="12"/>
      <c r="B9" s="6"/>
      <c r="C9" s="75"/>
      <c r="D9" s="75"/>
      <c r="E9" s="75"/>
      <c r="F9" s="75"/>
      <c r="G9" s="75"/>
      <c r="H9" s="75"/>
      <c r="I9" s="75"/>
      <c r="J9" s="75"/>
      <c r="K9" s="88"/>
      <c r="L9" s="14"/>
    </row>
    <row r="10" spans="1:15" ht="15.75" customHeight="1" x14ac:dyDescent="0.25">
      <c r="A10" s="12"/>
      <c r="B10" s="7"/>
      <c r="C10" s="208" t="s">
        <v>49</v>
      </c>
      <c r="D10" s="208"/>
      <c r="E10" s="210" t="s">
        <v>221</v>
      </c>
      <c r="F10" s="208" t="s">
        <v>17</v>
      </c>
      <c r="G10" s="208"/>
      <c r="H10" s="210" t="s">
        <v>221</v>
      </c>
      <c r="I10" s="208" t="s">
        <v>50</v>
      </c>
      <c r="J10" s="208"/>
      <c r="K10" s="210" t="s">
        <v>221</v>
      </c>
      <c r="L10" s="14"/>
    </row>
    <row r="11" spans="1:15" x14ac:dyDescent="0.25">
      <c r="A11" s="12"/>
      <c r="B11" s="7"/>
      <c r="C11" s="83">
        <v>2013</v>
      </c>
      <c r="D11" s="75">
        <v>2014</v>
      </c>
      <c r="E11" s="211"/>
      <c r="F11" s="165">
        <v>2013</v>
      </c>
      <c r="G11" s="165">
        <v>2014</v>
      </c>
      <c r="H11" s="211"/>
      <c r="I11" s="165">
        <v>2013</v>
      </c>
      <c r="J11" s="165">
        <v>2014</v>
      </c>
      <c r="K11" s="211"/>
      <c r="L11" s="14"/>
      <c r="O11" s="1"/>
    </row>
    <row r="12" spans="1:15" ht="12" customHeight="1" x14ac:dyDescent="0.25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5" x14ac:dyDescent="0.25">
      <c r="A13" s="12"/>
      <c r="B13" s="8" t="s">
        <v>48</v>
      </c>
      <c r="C13" s="77">
        <v>4.1700888430806797E-3</v>
      </c>
      <c r="D13" s="77">
        <v>0.41107399999999999</v>
      </c>
      <c r="E13" s="77">
        <v>0.41107399999999999</v>
      </c>
      <c r="F13" s="77">
        <v>1.5100382573600499</v>
      </c>
      <c r="G13" s="77">
        <v>2.1250170000000002</v>
      </c>
      <c r="H13" s="77">
        <v>2.1250170000000002</v>
      </c>
      <c r="I13" s="77">
        <v>2.0891742787374499</v>
      </c>
      <c r="J13" s="77">
        <v>3.0598130000000001</v>
      </c>
      <c r="K13" s="77">
        <v>3.0598130000000001</v>
      </c>
      <c r="L13" s="14"/>
    </row>
    <row r="14" spans="1:15" x14ac:dyDescent="0.25">
      <c r="A14" s="12"/>
      <c r="B14" s="7" t="s">
        <v>22</v>
      </c>
      <c r="C14" s="77">
        <v>0</v>
      </c>
      <c r="D14" s="77">
        <v>0.62856400000000001</v>
      </c>
      <c r="E14" s="77">
        <v>0.18790399999999999</v>
      </c>
      <c r="F14" s="77">
        <v>1.36</v>
      </c>
      <c r="G14" s="77">
        <v>1.980092</v>
      </c>
      <c r="H14" s="77">
        <v>0.59405600000000003</v>
      </c>
      <c r="I14" s="77">
        <v>3.33</v>
      </c>
      <c r="J14" s="77">
        <v>3.7552189999999999</v>
      </c>
      <c r="K14" s="77">
        <v>1.11748</v>
      </c>
      <c r="L14" s="14"/>
    </row>
    <row r="15" spans="1:15" x14ac:dyDescent="0.25">
      <c r="A15" s="12"/>
      <c r="B15" s="7" t="s">
        <v>93</v>
      </c>
      <c r="C15" s="77">
        <v>0.23</v>
      </c>
      <c r="D15" s="77">
        <v>0.169185</v>
      </c>
      <c r="E15" s="77">
        <v>1.3402000000000001E-2</v>
      </c>
      <c r="F15" s="77">
        <v>1.55</v>
      </c>
      <c r="G15" s="77">
        <v>1.2267479999999999</v>
      </c>
      <c r="H15" s="77">
        <v>9.7802E-2</v>
      </c>
      <c r="I15" s="77">
        <v>4.18</v>
      </c>
      <c r="J15" s="77">
        <v>3.7456459999999998</v>
      </c>
      <c r="K15" s="77">
        <v>0.29403800000000002</v>
      </c>
      <c r="L15" s="14"/>
    </row>
    <row r="16" spans="1:15" x14ac:dyDescent="0.25">
      <c r="A16" s="12"/>
      <c r="B16" s="7" t="s">
        <v>94</v>
      </c>
      <c r="C16" s="77">
        <v>0.16</v>
      </c>
      <c r="D16" s="77">
        <v>0.162213</v>
      </c>
      <c r="E16" s="77">
        <v>1.7937000000000002E-2</v>
      </c>
      <c r="F16" s="77">
        <v>1.94</v>
      </c>
      <c r="G16" s="77">
        <v>0.91318600000000005</v>
      </c>
      <c r="H16" s="77">
        <v>0.101851</v>
      </c>
      <c r="I16" s="77">
        <v>4.63</v>
      </c>
      <c r="J16" s="77">
        <v>3.157054</v>
      </c>
      <c r="K16" s="77">
        <v>0.34608499999999998</v>
      </c>
      <c r="L16" s="14"/>
    </row>
    <row r="17" spans="1:12" x14ac:dyDescent="0.25">
      <c r="A17" s="12"/>
      <c r="B17" s="7" t="s">
        <v>95</v>
      </c>
      <c r="C17" s="77">
        <v>0.83</v>
      </c>
      <c r="D17" s="77">
        <v>0.44539699999999999</v>
      </c>
      <c r="E17" s="77">
        <v>1.8720000000000001E-2</v>
      </c>
      <c r="F17" s="77">
        <v>1.45</v>
      </c>
      <c r="G17" s="77">
        <v>1.10487</v>
      </c>
      <c r="H17" s="77">
        <v>4.6954999999999997E-2</v>
      </c>
      <c r="I17" s="77">
        <v>2.23</v>
      </c>
      <c r="J17" s="77">
        <v>4.28</v>
      </c>
      <c r="K17" s="77">
        <v>0.18</v>
      </c>
      <c r="L17" s="14"/>
    </row>
    <row r="18" spans="1:12" x14ac:dyDescent="0.25">
      <c r="A18" s="12"/>
      <c r="B18" s="7" t="s">
        <v>51</v>
      </c>
      <c r="C18" s="77">
        <v>0.31548999999999999</v>
      </c>
      <c r="D18" s="77">
        <v>0.201297</v>
      </c>
      <c r="E18" s="77">
        <v>2.2551999999999999E-2</v>
      </c>
      <c r="F18" s="77">
        <v>1.4382619999999999</v>
      </c>
      <c r="G18" s="77">
        <v>1.355267</v>
      </c>
      <c r="H18" s="77">
        <v>0.152667</v>
      </c>
      <c r="I18" s="77">
        <v>4.0331149999999996</v>
      </c>
      <c r="J18" s="77">
        <v>3.8797039999999998</v>
      </c>
      <c r="K18" s="77">
        <v>0.43032100000000001</v>
      </c>
      <c r="L18" s="14"/>
    </row>
    <row r="19" spans="1:12" x14ac:dyDescent="0.25">
      <c r="A19" s="12"/>
      <c r="B19" s="7"/>
      <c r="C19" s="78"/>
      <c r="D19" s="79"/>
      <c r="E19" s="79"/>
      <c r="F19" s="79"/>
      <c r="G19" s="79"/>
      <c r="H19" s="79"/>
      <c r="I19" s="80"/>
      <c r="J19" s="80"/>
      <c r="K19" s="79"/>
      <c r="L19" s="14"/>
    </row>
    <row r="20" spans="1:12" x14ac:dyDescent="0.25">
      <c r="A20" s="12"/>
      <c r="B20" s="8" t="s">
        <v>52</v>
      </c>
      <c r="C20" s="77">
        <v>3.5899819829999999E-2</v>
      </c>
      <c r="D20" s="77">
        <v>0.50371370000000004</v>
      </c>
      <c r="E20" s="77">
        <v>0.23553207000000001</v>
      </c>
      <c r="F20" s="77">
        <v>2.4321570973100002</v>
      </c>
      <c r="G20" s="77">
        <v>1.83311669</v>
      </c>
      <c r="H20" s="77">
        <v>0.86067285000000004</v>
      </c>
      <c r="I20" s="77">
        <v>1</v>
      </c>
      <c r="J20" s="77">
        <v>1</v>
      </c>
      <c r="K20" s="77">
        <v>1.1973167199999999</v>
      </c>
      <c r="L20" s="14"/>
    </row>
    <row r="21" spans="1:12" x14ac:dyDescent="0.25">
      <c r="A21" s="12"/>
      <c r="B21" s="7" t="s">
        <v>36</v>
      </c>
      <c r="C21" s="77">
        <v>1.129007116E-2</v>
      </c>
      <c r="D21" s="77">
        <v>0.56881627000000001</v>
      </c>
      <c r="E21" s="77">
        <v>0.29585686999999999</v>
      </c>
      <c r="F21" s="77">
        <v>2.8136501274399999</v>
      </c>
      <c r="G21" s="77">
        <v>2.0680631100000002</v>
      </c>
      <c r="H21" s="77">
        <v>1.08079393</v>
      </c>
      <c r="I21" s="77">
        <v>3.26709676219</v>
      </c>
      <c r="J21" s="77">
        <v>2.8396476399999999</v>
      </c>
      <c r="K21" s="77">
        <v>1.48403302</v>
      </c>
      <c r="L21" s="14"/>
    </row>
    <row r="22" spans="1:12" x14ac:dyDescent="0.25">
      <c r="A22" s="12"/>
      <c r="B22" s="7" t="s">
        <v>56</v>
      </c>
      <c r="C22" s="77">
        <v>9.985022466E-2</v>
      </c>
      <c r="D22" s="77">
        <v>0.53794766000000005</v>
      </c>
      <c r="E22" s="77">
        <v>0.18497110999999999</v>
      </c>
      <c r="F22" s="77">
        <v>2.6457367612099998</v>
      </c>
      <c r="G22" s="77">
        <v>1.8357078899999999</v>
      </c>
      <c r="H22" s="77">
        <v>0.63680707000000003</v>
      </c>
      <c r="I22" s="77">
        <v>3.08747129753</v>
      </c>
      <c r="J22" s="77">
        <v>2.3458830399999999</v>
      </c>
      <c r="K22" s="77">
        <v>0.81378682999999996</v>
      </c>
      <c r="L22" s="14"/>
    </row>
    <row r="23" spans="1:12" x14ac:dyDescent="0.25">
      <c r="A23" s="12"/>
      <c r="B23" s="7" t="s">
        <v>55</v>
      </c>
      <c r="C23" s="77">
        <v>1.0029084339999999E-2</v>
      </c>
      <c r="D23" s="77">
        <v>0.49082308000000002</v>
      </c>
      <c r="E23" s="77">
        <v>0.26551614000000001</v>
      </c>
      <c r="F23" s="77">
        <v>2.35299265564</v>
      </c>
      <c r="G23" s="77">
        <v>1.83214056</v>
      </c>
      <c r="H23" s="77">
        <v>0.99210410999999998</v>
      </c>
      <c r="I23" s="77">
        <v>2.4725624108600002</v>
      </c>
      <c r="J23" s="77">
        <v>2.6272755299999999</v>
      </c>
      <c r="K23" s="77">
        <v>1.4226696999999999</v>
      </c>
      <c r="L23" s="14"/>
    </row>
    <row r="24" spans="1:12" x14ac:dyDescent="0.25">
      <c r="A24" s="12"/>
      <c r="B24" s="7" t="s">
        <v>57</v>
      </c>
      <c r="C24" s="77">
        <v>-8.5535986059999999E-2</v>
      </c>
      <c r="D24" s="77">
        <v>3.8121330000000002E-2</v>
      </c>
      <c r="E24" s="77">
        <v>2.4775599999999998E-2</v>
      </c>
      <c r="F24" s="77">
        <v>1.17294343938</v>
      </c>
      <c r="G24" s="77">
        <v>0.90979931000000003</v>
      </c>
      <c r="H24" s="77">
        <v>0.59393764000000004</v>
      </c>
      <c r="I24" s="77">
        <v>0.52447535472999995</v>
      </c>
      <c r="J24" s="77">
        <v>1.8106831999999999</v>
      </c>
      <c r="K24" s="77">
        <v>1.1798447299999999</v>
      </c>
      <c r="L24" s="14"/>
    </row>
    <row r="25" spans="1:12" x14ac:dyDescent="0.25">
      <c r="A25" s="12"/>
      <c r="B25" s="7" t="s">
        <v>58</v>
      </c>
      <c r="C25" s="77">
        <v>0.26136150199000002</v>
      </c>
      <c r="D25" s="77">
        <v>1.4693714899999999</v>
      </c>
      <c r="E25" s="77">
        <v>0.44200815999999998</v>
      </c>
      <c r="F25" s="77">
        <v>5.6011631903700003</v>
      </c>
      <c r="G25" s="77">
        <v>3.8683353999999999</v>
      </c>
      <c r="H25" s="77">
        <v>1.15181179</v>
      </c>
      <c r="I25" s="77">
        <v>7.8959880396199997</v>
      </c>
      <c r="J25" s="77">
        <v>4.2625293299999996</v>
      </c>
      <c r="K25" s="77">
        <v>1.2732885700000001</v>
      </c>
      <c r="L25" s="14"/>
    </row>
    <row r="26" spans="1:12" x14ac:dyDescent="0.25">
      <c r="A26" s="12"/>
      <c r="B26" s="7" t="s">
        <v>59</v>
      </c>
      <c r="C26" s="77">
        <v>0.27855494888999999</v>
      </c>
      <c r="D26" s="77">
        <v>0.74952384000000005</v>
      </c>
      <c r="E26" s="77">
        <v>3.6929940000000001E-2</v>
      </c>
      <c r="F26" s="77">
        <v>0.70052949624000005</v>
      </c>
      <c r="G26" s="77">
        <v>1.76772894</v>
      </c>
      <c r="H26" s="77">
        <v>8.7367249999999994E-2</v>
      </c>
      <c r="I26" s="77">
        <v>0.92623239700000004</v>
      </c>
      <c r="J26" s="77">
        <v>1.95222652</v>
      </c>
      <c r="K26" s="77">
        <v>9.6989279999999997E-2</v>
      </c>
      <c r="L26" s="14"/>
    </row>
    <row r="27" spans="1:12" x14ac:dyDescent="0.25">
      <c r="A27" s="12"/>
      <c r="B27" s="7"/>
      <c r="C27" s="2"/>
      <c r="D27" s="2"/>
      <c r="E27" s="2"/>
      <c r="F27" s="2"/>
      <c r="G27" s="4"/>
      <c r="H27" s="2"/>
      <c r="I27" s="3"/>
      <c r="J27" s="3"/>
      <c r="K27" s="2"/>
      <c r="L27" s="14"/>
    </row>
    <row r="28" spans="1:12" x14ac:dyDescent="0.25">
      <c r="A28" s="12"/>
      <c r="B28" s="7"/>
      <c r="C28" s="2"/>
      <c r="D28" s="2"/>
      <c r="E28" s="2"/>
      <c r="F28" s="2"/>
      <c r="G28" s="2"/>
      <c r="H28" s="2"/>
      <c r="I28" s="3"/>
      <c r="J28" s="3"/>
      <c r="K28" s="2"/>
      <c r="L28" s="14"/>
    </row>
    <row r="29" spans="1:12" x14ac:dyDescent="0.25">
      <c r="A29" s="12"/>
      <c r="B29" s="7"/>
      <c r="C29" s="2"/>
      <c r="D29" s="2"/>
      <c r="E29" s="2"/>
      <c r="F29" s="2"/>
      <c r="G29" s="2"/>
      <c r="H29" s="2"/>
      <c r="I29" s="3"/>
      <c r="J29" s="3"/>
      <c r="K29" s="2"/>
      <c r="L29" s="14"/>
    </row>
    <row r="30" spans="1:12" x14ac:dyDescent="0.25">
      <c r="A30" s="12"/>
      <c r="B30" s="7"/>
      <c r="C30" s="2"/>
      <c r="D30" s="2"/>
      <c r="E30" s="2"/>
      <c r="F30" s="2"/>
      <c r="G30" s="2"/>
      <c r="H30" s="2"/>
      <c r="I30" s="3"/>
      <c r="J30" s="3"/>
      <c r="K30" s="2"/>
      <c r="L30" s="14"/>
    </row>
    <row r="31" spans="1:12" x14ac:dyDescent="0.25">
      <c r="A31" s="12"/>
      <c r="B31" s="7"/>
      <c r="C31" s="2"/>
      <c r="D31" s="2"/>
      <c r="E31" s="2"/>
      <c r="F31" s="2"/>
      <c r="G31" s="2"/>
      <c r="H31" s="2"/>
      <c r="I31" s="3"/>
      <c r="J31" s="3"/>
      <c r="K31" s="2"/>
      <c r="L31" s="14"/>
    </row>
    <row r="32" spans="1:12" x14ac:dyDescent="0.25">
      <c r="A32" s="12"/>
      <c r="B32" s="7"/>
      <c r="C32" s="2"/>
      <c r="D32" s="2"/>
      <c r="E32" s="2"/>
      <c r="F32" s="2"/>
      <c r="G32" s="2"/>
      <c r="H32" s="2"/>
      <c r="I32" s="3"/>
      <c r="J32" s="3"/>
      <c r="K32" s="2"/>
      <c r="L32" s="14"/>
    </row>
    <row r="33" spans="1:12" x14ac:dyDescent="0.25">
      <c r="A33" s="12"/>
      <c r="B33" s="7"/>
      <c r="C33" s="2"/>
      <c r="D33" s="2"/>
      <c r="E33" s="2"/>
      <c r="F33" s="2"/>
      <c r="G33" s="2"/>
      <c r="H33" s="2"/>
      <c r="I33" s="3"/>
      <c r="J33" s="3"/>
      <c r="K33" s="2"/>
      <c r="L33" s="14"/>
    </row>
    <row r="34" spans="1:12" x14ac:dyDescent="0.25">
      <c r="A34" s="12"/>
      <c r="B34" s="7"/>
      <c r="C34" s="2"/>
      <c r="D34" s="2"/>
      <c r="E34" s="2"/>
      <c r="F34" s="2"/>
      <c r="G34" s="2"/>
      <c r="H34" s="2"/>
      <c r="I34" s="3"/>
      <c r="J34" s="3"/>
      <c r="K34" s="2"/>
      <c r="L34" s="14"/>
    </row>
    <row r="35" spans="1:12" x14ac:dyDescent="0.25">
      <c r="A35" s="12"/>
      <c r="B35" s="7"/>
      <c r="C35" s="2"/>
      <c r="D35" s="2"/>
      <c r="E35" s="2"/>
      <c r="F35" s="2"/>
      <c r="G35" s="2"/>
      <c r="H35" s="2"/>
      <c r="I35" s="3"/>
      <c r="J35" s="3"/>
      <c r="K35" s="2"/>
      <c r="L35" s="14"/>
    </row>
    <row r="36" spans="1:12" x14ac:dyDescent="0.25">
      <c r="A36" s="12"/>
      <c r="B36" s="7"/>
      <c r="C36" s="2"/>
      <c r="D36" s="2"/>
      <c r="E36" s="2"/>
      <c r="F36" s="2"/>
      <c r="G36" s="2"/>
      <c r="H36" s="2"/>
      <c r="I36" s="3"/>
      <c r="J36" s="3"/>
      <c r="K36" s="2"/>
      <c r="L36" s="14"/>
    </row>
    <row r="37" spans="1:12" x14ac:dyDescent="0.25">
      <c r="A37" s="12"/>
      <c r="B37" s="71" t="s">
        <v>72</v>
      </c>
      <c r="C37" s="2"/>
      <c r="D37" s="2"/>
      <c r="E37" s="2"/>
      <c r="F37" s="2"/>
      <c r="G37" s="2"/>
      <c r="H37" s="2"/>
      <c r="I37" s="3"/>
      <c r="J37" s="3"/>
      <c r="K37" s="2"/>
      <c r="L37" s="14"/>
    </row>
    <row r="38" spans="1:12" x14ac:dyDescent="0.25">
      <c r="A38" s="15"/>
      <c r="B38" s="27" t="s">
        <v>60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2" s="18" customFormat="1" x14ac:dyDescent="0.25">
      <c r="A39" s="180"/>
      <c r="B39" s="181"/>
      <c r="C39" s="180"/>
      <c r="D39" s="180" t="s">
        <v>54</v>
      </c>
      <c r="E39" s="180" t="s">
        <v>53</v>
      </c>
      <c r="F39" s="180"/>
      <c r="G39" s="180"/>
      <c r="H39" s="180"/>
      <c r="I39" s="180" t="s">
        <v>54</v>
      </c>
      <c r="J39" s="180" t="s">
        <v>53</v>
      </c>
      <c r="K39" s="180"/>
      <c r="L39" s="180"/>
    </row>
    <row r="40" spans="1:12" s="18" customFormat="1" x14ac:dyDescent="0.25">
      <c r="C40" s="18" t="s">
        <v>22</v>
      </c>
      <c r="D40" s="143">
        <v>1.980092</v>
      </c>
      <c r="E40" s="143">
        <v>0.59405600000000003</v>
      </c>
      <c r="G40" s="69"/>
      <c r="H40" s="18" t="s">
        <v>22</v>
      </c>
      <c r="I40" s="143">
        <v>1.83311669</v>
      </c>
      <c r="J40" s="143">
        <v>0.86067285000000004</v>
      </c>
      <c r="K40" s="69"/>
    </row>
    <row r="41" spans="1:12" s="18" customFormat="1" x14ac:dyDescent="0.25">
      <c r="C41" s="18" t="s">
        <v>93</v>
      </c>
      <c r="D41" s="143">
        <v>1.2267479999999999</v>
      </c>
      <c r="E41" s="143">
        <v>9.7802E-2</v>
      </c>
      <c r="G41" s="69"/>
      <c r="H41" s="18" t="s">
        <v>97</v>
      </c>
      <c r="I41" s="143">
        <v>2.0680631100000002</v>
      </c>
      <c r="J41" s="143">
        <v>1.08079393</v>
      </c>
      <c r="K41" s="69"/>
    </row>
    <row r="42" spans="1:12" s="18" customFormat="1" x14ac:dyDescent="0.25">
      <c r="C42" s="18" t="s">
        <v>51</v>
      </c>
      <c r="D42" s="143">
        <v>1.355267</v>
      </c>
      <c r="E42" s="143">
        <v>0.152667</v>
      </c>
      <c r="G42" s="69"/>
      <c r="I42" s="173"/>
      <c r="J42" s="173"/>
      <c r="K42" s="69"/>
    </row>
    <row r="43" spans="1:12" s="18" customFormat="1" x14ac:dyDescent="0.25">
      <c r="D43" s="69"/>
      <c r="E43" s="69"/>
      <c r="G43" s="69"/>
      <c r="H43" s="69"/>
      <c r="K43" s="69"/>
    </row>
    <row r="44" spans="1:12" s="18" customFormat="1" x14ac:dyDescent="0.25">
      <c r="D44" s="69"/>
      <c r="E44" s="69"/>
      <c r="G44" s="69"/>
      <c r="H44" s="69"/>
      <c r="K44" s="69"/>
    </row>
    <row r="45" spans="1:12" s="18" customFormat="1" x14ac:dyDescent="0.25">
      <c r="D45" s="69"/>
      <c r="E45" s="69"/>
      <c r="G45" s="69"/>
      <c r="H45" s="69"/>
      <c r="K45" s="69"/>
    </row>
    <row r="46" spans="1:12" x14ac:dyDescent="0.25">
      <c r="D46" s="82"/>
      <c r="E46" s="82"/>
      <c r="G46" s="82"/>
      <c r="H46" s="82"/>
      <c r="K46" s="82"/>
    </row>
    <row r="47" spans="1:12" x14ac:dyDescent="0.25">
      <c r="D47" s="82"/>
      <c r="E47" s="82"/>
      <c r="G47" s="82"/>
      <c r="H47" s="82"/>
      <c r="K47" s="82"/>
    </row>
    <row r="48" spans="1:12" x14ac:dyDescent="0.25">
      <c r="D48" s="82"/>
      <c r="E48" s="82"/>
      <c r="G48" s="82"/>
      <c r="H48" s="82"/>
      <c r="K48" s="82"/>
    </row>
    <row r="49" spans="3:11" x14ac:dyDescent="0.25">
      <c r="D49" s="82"/>
      <c r="E49" s="82"/>
      <c r="G49" s="82"/>
      <c r="H49" s="82"/>
      <c r="K49" s="82"/>
    </row>
    <row r="50" spans="3:11" x14ac:dyDescent="0.25">
      <c r="D50" s="82"/>
      <c r="E50" s="82"/>
      <c r="G50" s="82"/>
      <c r="H50" s="82"/>
      <c r="K50" s="82"/>
    </row>
    <row r="51" spans="3:11" x14ac:dyDescent="0.25">
      <c r="C51" s="18"/>
      <c r="D51" s="69"/>
      <c r="E51" s="69"/>
      <c r="F51" s="18"/>
      <c r="G51" s="69"/>
      <c r="H51" s="69"/>
      <c r="K51" s="69"/>
    </row>
  </sheetData>
  <mergeCells count="8">
    <mergeCell ref="K10:K11"/>
    <mergeCell ref="C8:K8"/>
    <mergeCell ref="C7:K7"/>
    <mergeCell ref="C10:D10"/>
    <mergeCell ref="H10:H11"/>
    <mergeCell ref="I10:J10"/>
    <mergeCell ref="F10:G10"/>
    <mergeCell ref="E10:E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X49"/>
  <sheetViews>
    <sheetView zoomScaleSheetLayoutView="85" workbookViewId="0"/>
  </sheetViews>
  <sheetFormatPr baseColWidth="10" defaultColWidth="10.85546875" defaultRowHeight="15.75" x14ac:dyDescent="0.25"/>
  <cols>
    <col min="1" max="1" width="1.85546875" style="5" customWidth="1"/>
    <col min="2" max="2" width="26.7109375" style="5" customWidth="1"/>
    <col min="3" max="7" width="8.42578125" style="5" customWidth="1"/>
    <col min="8" max="8" width="9" style="5" bestFit="1" customWidth="1"/>
    <col min="9" max="9" width="10" style="5" customWidth="1"/>
    <col min="10" max="10" width="10.5703125" style="5" customWidth="1"/>
    <col min="11" max="11" width="9.85546875" style="5" customWidth="1"/>
    <col min="12" max="12" width="0.7109375" style="5" customWidth="1"/>
    <col min="13" max="13" width="10.85546875" style="18"/>
    <col min="14" max="14" width="11.42578125" style="18" customWidth="1"/>
    <col min="15" max="15" width="10.85546875" style="18" customWidth="1"/>
    <col min="16" max="19" width="10.85546875" style="18"/>
    <col min="20" max="24" width="10.85546875" style="149"/>
    <col min="25" max="16384" width="10.85546875" style="5"/>
  </cols>
  <sheetData>
    <row r="1" spans="1:19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0"/>
      <c r="L1" s="11"/>
      <c r="M1" s="143"/>
    </row>
    <row r="2" spans="1:19" x14ac:dyDescent="0.25">
      <c r="A2" s="12"/>
      <c r="B2" s="6"/>
      <c r="C2" s="6"/>
      <c r="D2" s="6"/>
      <c r="E2" s="6"/>
      <c r="F2" s="6"/>
      <c r="G2" s="6"/>
      <c r="H2" s="6"/>
      <c r="I2" s="7"/>
      <c r="J2" s="6"/>
      <c r="K2" s="6"/>
      <c r="L2" s="13"/>
      <c r="M2" s="143"/>
    </row>
    <row r="3" spans="1:19" x14ac:dyDescent="0.25">
      <c r="A3" s="12"/>
      <c r="B3" s="6"/>
      <c r="C3" s="6"/>
      <c r="D3" s="6"/>
      <c r="E3" s="6"/>
      <c r="F3" s="6"/>
      <c r="G3" s="6"/>
      <c r="H3" s="6"/>
      <c r="I3" s="7"/>
      <c r="J3" s="6"/>
      <c r="K3" s="6"/>
      <c r="L3" s="13"/>
      <c r="M3" s="143"/>
    </row>
    <row r="4" spans="1:19" x14ac:dyDescent="0.25">
      <c r="A4" s="12"/>
      <c r="B4" s="6"/>
      <c r="C4" s="6"/>
      <c r="D4" s="6"/>
      <c r="E4" s="6"/>
      <c r="F4" s="6"/>
      <c r="G4" s="6"/>
      <c r="H4" s="6"/>
      <c r="I4" s="7"/>
      <c r="J4" s="6"/>
      <c r="K4" s="6"/>
      <c r="L4" s="14"/>
    </row>
    <row r="5" spans="1:19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9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9" x14ac:dyDescent="0.25">
      <c r="A7" s="12"/>
      <c r="B7" s="6"/>
      <c r="C7" s="200" t="s">
        <v>64</v>
      </c>
      <c r="D7" s="200"/>
      <c r="E7" s="200"/>
      <c r="F7" s="200"/>
      <c r="G7" s="200"/>
      <c r="H7" s="200"/>
      <c r="I7" s="200"/>
      <c r="J7" s="200"/>
      <c r="K7" s="200"/>
      <c r="L7" s="14"/>
    </row>
    <row r="8" spans="1:19" x14ac:dyDescent="0.25">
      <c r="A8" s="12"/>
      <c r="B8" s="6"/>
      <c r="C8" s="200" t="s">
        <v>232</v>
      </c>
      <c r="D8" s="200"/>
      <c r="E8" s="200"/>
      <c r="F8" s="200"/>
      <c r="G8" s="200"/>
      <c r="H8" s="200"/>
      <c r="I8" s="200"/>
      <c r="J8" s="200"/>
      <c r="K8" s="200"/>
      <c r="L8" s="14"/>
    </row>
    <row r="9" spans="1:19" x14ac:dyDescent="0.25">
      <c r="A9" s="12"/>
      <c r="B9" s="6"/>
      <c r="C9" s="75"/>
      <c r="D9" s="75"/>
      <c r="E9" s="75"/>
      <c r="F9" s="75"/>
      <c r="G9" s="75"/>
      <c r="H9" s="75"/>
      <c r="I9" s="6"/>
      <c r="J9" s="6"/>
      <c r="K9" s="88"/>
      <c r="L9" s="14"/>
    </row>
    <row r="10" spans="1:19" ht="15.75" customHeight="1" x14ac:dyDescent="0.25">
      <c r="A10" s="12"/>
      <c r="B10" s="7"/>
      <c r="C10" s="208" t="s">
        <v>1</v>
      </c>
      <c r="D10" s="208"/>
      <c r="E10" s="208"/>
      <c r="F10" s="208"/>
      <c r="G10" s="208"/>
      <c r="H10" s="208"/>
      <c r="I10" s="212" t="s">
        <v>222</v>
      </c>
      <c r="J10" s="212"/>
      <c r="K10" s="212" t="s">
        <v>224</v>
      </c>
      <c r="L10" s="14"/>
    </row>
    <row r="11" spans="1:19" x14ac:dyDescent="0.25">
      <c r="A11" s="12"/>
      <c r="B11" s="7"/>
      <c r="C11" s="75">
        <v>2009</v>
      </c>
      <c r="D11" s="75">
        <v>2010</v>
      </c>
      <c r="E11" s="166">
        <v>2011</v>
      </c>
      <c r="F11" s="166">
        <v>2012</v>
      </c>
      <c r="G11" s="166">
        <v>2013</v>
      </c>
      <c r="H11" s="166">
        <v>2014</v>
      </c>
      <c r="I11" s="81" t="s">
        <v>62</v>
      </c>
      <c r="J11" s="81" t="s">
        <v>63</v>
      </c>
      <c r="K11" s="212"/>
      <c r="L11" s="14"/>
      <c r="O11" s="144"/>
    </row>
    <row r="12" spans="1:19" ht="12" customHeight="1" x14ac:dyDescent="0.25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9" x14ac:dyDescent="0.25">
      <c r="A13" s="12"/>
      <c r="B13" s="8" t="s">
        <v>67</v>
      </c>
      <c r="C13" s="19">
        <v>3379.3649999999998</v>
      </c>
      <c r="D13" s="19">
        <v>3497.8719999999998</v>
      </c>
      <c r="E13" s="19">
        <v>3750.4760000000001</v>
      </c>
      <c r="F13" s="19">
        <v>3924.5630000000001</v>
      </c>
      <c r="G13" s="19">
        <v>4016.9229999999998</v>
      </c>
      <c r="H13" s="23">
        <v>4112.3109999999997</v>
      </c>
      <c r="I13" s="72">
        <v>2.3746534349799564</v>
      </c>
      <c r="J13" s="73">
        <v>95.38799999999992</v>
      </c>
      <c r="K13" s="72">
        <v>100</v>
      </c>
      <c r="L13" s="14"/>
      <c r="M13" s="69">
        <v>3379365</v>
      </c>
      <c r="N13" s="151">
        <v>3497872</v>
      </c>
      <c r="O13" s="151">
        <v>3750476</v>
      </c>
      <c r="P13" s="151">
        <v>3924563</v>
      </c>
      <c r="Q13" s="151">
        <v>4016923</v>
      </c>
      <c r="R13" s="151">
        <v>4112311</v>
      </c>
      <c r="S13" s="151">
        <v>4121419.3333333335</v>
      </c>
    </row>
    <row r="14" spans="1:19" x14ac:dyDescent="0.25">
      <c r="A14" s="12"/>
      <c r="B14" s="7" t="s">
        <v>65</v>
      </c>
      <c r="C14" s="19">
        <v>168.92099999999999</v>
      </c>
      <c r="D14" s="19">
        <v>184.386</v>
      </c>
      <c r="E14" s="19">
        <v>246.85499999999999</v>
      </c>
      <c r="F14" s="19">
        <v>280.827</v>
      </c>
      <c r="G14" s="19">
        <v>204.328</v>
      </c>
      <c r="H14" s="23">
        <v>230.27699999999999</v>
      </c>
      <c r="I14" s="72">
        <v>12.699678947574489</v>
      </c>
      <c r="J14" s="72">
        <v>25.948999999999984</v>
      </c>
      <c r="K14" s="72">
        <v>5.5996980773098146</v>
      </c>
      <c r="L14" s="14"/>
      <c r="M14" s="143">
        <v>168921</v>
      </c>
      <c r="N14" s="151">
        <v>184386</v>
      </c>
      <c r="O14" s="151">
        <v>246855</v>
      </c>
      <c r="P14" s="151">
        <v>280827</v>
      </c>
      <c r="Q14" s="151">
        <v>204328</v>
      </c>
      <c r="R14" s="151">
        <v>230277</v>
      </c>
      <c r="S14" s="151">
        <v>221655.66666666669</v>
      </c>
    </row>
    <row r="15" spans="1:19" x14ac:dyDescent="0.25">
      <c r="A15" s="12"/>
      <c r="B15" s="7" t="s">
        <v>66</v>
      </c>
      <c r="C15" s="19">
        <v>412.30200000000002</v>
      </c>
      <c r="D15" s="19">
        <v>460.28800000000001</v>
      </c>
      <c r="E15" s="19">
        <v>478.15899999999999</v>
      </c>
      <c r="F15" s="19">
        <v>443.99200000000002</v>
      </c>
      <c r="G15" s="19">
        <v>531.86400000000003</v>
      </c>
      <c r="H15" s="23">
        <v>580.81799999999998</v>
      </c>
      <c r="I15" s="72">
        <v>9.2042326609809813</v>
      </c>
      <c r="J15" s="72">
        <v>48.953999999999951</v>
      </c>
      <c r="K15" s="72">
        <v>14.123883140161336</v>
      </c>
      <c r="L15" s="14"/>
      <c r="M15" s="69">
        <v>412302</v>
      </c>
      <c r="N15" s="151">
        <v>460288</v>
      </c>
      <c r="O15" s="151">
        <v>478159</v>
      </c>
      <c r="P15" s="151">
        <v>443992</v>
      </c>
      <c r="Q15" s="151">
        <v>531864</v>
      </c>
      <c r="R15" s="151">
        <v>580818</v>
      </c>
      <c r="S15" s="151">
        <v>557771.33333333326</v>
      </c>
    </row>
    <row r="16" spans="1:19" ht="14.25" customHeight="1" x14ac:dyDescent="0.25">
      <c r="A16" s="12"/>
      <c r="B16" s="8"/>
      <c r="C16" s="2"/>
      <c r="D16" s="2"/>
      <c r="E16" s="2"/>
      <c r="F16" s="2"/>
      <c r="G16" s="2"/>
      <c r="H16" s="136"/>
      <c r="I16" s="70"/>
      <c r="J16" s="70"/>
      <c r="K16" s="70"/>
      <c r="L16" s="14"/>
    </row>
    <row r="17" spans="1:19" x14ac:dyDescent="0.25">
      <c r="A17" s="12"/>
      <c r="B17" s="8" t="s">
        <v>68</v>
      </c>
      <c r="C17" s="19">
        <v>18091.628000000001</v>
      </c>
      <c r="D17" s="19">
        <v>18914.009999999998</v>
      </c>
      <c r="E17" s="19">
        <v>19415.048999999999</v>
      </c>
      <c r="F17" s="19">
        <v>20395.126</v>
      </c>
      <c r="G17" s="19">
        <v>20447.585999999999</v>
      </c>
      <c r="H17" s="23">
        <v>20922.304</v>
      </c>
      <c r="I17" s="72">
        <v>2.3216334681267492</v>
      </c>
      <c r="J17" s="73">
        <v>474.71800000000076</v>
      </c>
      <c r="K17" s="72">
        <v>100</v>
      </c>
      <c r="L17" s="14"/>
      <c r="M17" s="69">
        <v>18091628</v>
      </c>
      <c r="N17" s="151">
        <v>18914010</v>
      </c>
      <c r="O17" s="151">
        <v>19415049</v>
      </c>
      <c r="P17" s="151">
        <v>20395126</v>
      </c>
      <c r="Q17" s="151">
        <v>20447586</v>
      </c>
      <c r="R17" s="151">
        <v>20922304</v>
      </c>
      <c r="S17" s="151">
        <v>21144823.999999996</v>
      </c>
    </row>
    <row r="18" spans="1:19" x14ac:dyDescent="0.25">
      <c r="A18" s="12"/>
      <c r="B18" s="7" t="s">
        <v>65</v>
      </c>
      <c r="C18" s="19">
        <v>924.77300000000002</v>
      </c>
      <c r="D18" s="19">
        <v>977.18299999999999</v>
      </c>
      <c r="E18" s="19">
        <v>1096.0530000000001</v>
      </c>
      <c r="F18" s="19">
        <v>1283.6880000000001</v>
      </c>
      <c r="G18" s="19">
        <v>1121.98</v>
      </c>
      <c r="H18" s="23">
        <v>1251.7560000000001</v>
      </c>
      <c r="I18" s="72">
        <v>11.566694593486515</v>
      </c>
      <c r="J18" s="72">
        <v>129.77600000000007</v>
      </c>
      <c r="K18" s="72">
        <v>5.9828783675067534</v>
      </c>
      <c r="L18" s="14"/>
      <c r="M18" s="69">
        <v>924773</v>
      </c>
      <c r="N18" s="151">
        <v>977183</v>
      </c>
      <c r="O18" s="151">
        <v>1096053</v>
      </c>
      <c r="P18" s="151">
        <v>1283688</v>
      </c>
      <c r="Q18" s="151">
        <v>1121980</v>
      </c>
      <c r="R18" s="151">
        <v>1251756</v>
      </c>
      <c r="S18" s="151">
        <v>1234756.9999999998</v>
      </c>
    </row>
    <row r="19" spans="1:19" x14ac:dyDescent="0.25">
      <c r="A19" s="12"/>
      <c r="B19" s="7" t="s">
        <v>66</v>
      </c>
      <c r="C19" s="19">
        <v>1132.713</v>
      </c>
      <c r="D19" s="19">
        <v>1208.105</v>
      </c>
      <c r="E19" s="19">
        <v>1266.633</v>
      </c>
      <c r="F19" s="19">
        <v>1248.1310000000001</v>
      </c>
      <c r="G19" s="19">
        <v>1440.6610000000001</v>
      </c>
      <c r="H19" s="23">
        <v>1486.951</v>
      </c>
      <c r="I19" s="72">
        <v>3.2131084273121724</v>
      </c>
      <c r="J19" s="72">
        <v>46.289999999999964</v>
      </c>
      <c r="K19" s="72">
        <v>7.1070136443863925</v>
      </c>
      <c r="L19" s="14"/>
      <c r="M19" s="69">
        <v>1132713</v>
      </c>
      <c r="N19" s="151">
        <v>1208105</v>
      </c>
      <c r="O19" s="151">
        <v>1266633</v>
      </c>
      <c r="P19" s="151">
        <v>1248131</v>
      </c>
      <c r="Q19" s="151">
        <v>1440661</v>
      </c>
      <c r="R19" s="151">
        <v>1486951</v>
      </c>
      <c r="S19" s="151">
        <v>1498476</v>
      </c>
    </row>
    <row r="20" spans="1:19" x14ac:dyDescent="0.25">
      <c r="A20" s="12"/>
      <c r="B20" s="7"/>
      <c r="C20" s="2"/>
      <c r="D20" s="2"/>
      <c r="E20" s="2"/>
      <c r="F20" s="2"/>
      <c r="G20" s="2"/>
      <c r="H20" s="3"/>
      <c r="I20" s="4"/>
      <c r="J20" s="4"/>
      <c r="K20" s="4"/>
      <c r="L20" s="14"/>
      <c r="N20" s="18" t="s">
        <v>125</v>
      </c>
    </row>
    <row r="21" spans="1:19" x14ac:dyDescent="0.25">
      <c r="A21" s="12"/>
      <c r="B21" s="7"/>
      <c r="C21" s="2"/>
      <c r="D21" s="2"/>
      <c r="E21" s="2"/>
      <c r="F21" s="2"/>
      <c r="G21" s="2"/>
      <c r="H21" s="3"/>
      <c r="I21" s="4"/>
      <c r="J21" s="4"/>
      <c r="K21" s="4"/>
      <c r="L21" s="14"/>
      <c r="N21" s="18" t="s">
        <v>125</v>
      </c>
    </row>
    <row r="22" spans="1:19" x14ac:dyDescent="0.25">
      <c r="A22" s="12"/>
      <c r="B22" s="7"/>
      <c r="C22" s="2"/>
      <c r="D22" s="2"/>
      <c r="E22" s="2"/>
      <c r="F22" s="2"/>
      <c r="G22" s="2"/>
      <c r="H22" s="3"/>
      <c r="I22" s="4"/>
      <c r="J22" s="4"/>
      <c r="K22" s="4"/>
      <c r="L22" s="14"/>
      <c r="N22" s="18" t="s">
        <v>125</v>
      </c>
    </row>
    <row r="23" spans="1:19" x14ac:dyDescent="0.25">
      <c r="A23" s="12"/>
      <c r="B23" s="7"/>
      <c r="C23" s="2"/>
      <c r="D23" s="2"/>
      <c r="E23" s="2"/>
      <c r="F23" s="2"/>
      <c r="G23" s="2"/>
      <c r="H23" s="3"/>
      <c r="I23" s="4"/>
      <c r="J23" s="4"/>
      <c r="K23" s="4"/>
      <c r="L23" s="14"/>
      <c r="N23" s="18" t="s">
        <v>125</v>
      </c>
    </row>
    <row r="24" spans="1:19" x14ac:dyDescent="0.25">
      <c r="A24" s="12"/>
      <c r="B24" s="7"/>
      <c r="C24" s="2"/>
      <c r="D24" s="2"/>
      <c r="E24" s="2"/>
      <c r="F24" s="2"/>
      <c r="G24" s="2"/>
      <c r="H24" s="3"/>
      <c r="I24" s="4"/>
      <c r="J24" s="4"/>
      <c r="K24" s="4"/>
      <c r="L24" s="14"/>
      <c r="N24" s="18" t="s">
        <v>125</v>
      </c>
    </row>
    <row r="25" spans="1:19" x14ac:dyDescent="0.25">
      <c r="A25" s="12"/>
      <c r="B25" s="7"/>
      <c r="C25" s="2"/>
      <c r="D25" s="2"/>
      <c r="E25" s="2"/>
      <c r="F25" s="2"/>
      <c r="G25" s="2"/>
      <c r="H25" s="3"/>
      <c r="I25" s="4"/>
      <c r="J25" s="4"/>
      <c r="K25" s="4"/>
      <c r="L25" s="14"/>
    </row>
    <row r="26" spans="1:19" x14ac:dyDescent="0.25">
      <c r="A26" s="12"/>
      <c r="B26" s="7"/>
      <c r="C26" s="2"/>
      <c r="D26" s="2"/>
      <c r="E26" s="2"/>
      <c r="F26" s="2"/>
      <c r="G26" s="2"/>
      <c r="H26" s="3"/>
      <c r="I26" s="4"/>
      <c r="J26" s="4"/>
      <c r="K26" s="4"/>
      <c r="L26" s="14"/>
      <c r="N26" s="18" t="s">
        <v>125</v>
      </c>
    </row>
    <row r="27" spans="1:19" x14ac:dyDescent="0.25">
      <c r="A27" s="12"/>
      <c r="B27" s="7"/>
      <c r="C27" s="2"/>
      <c r="D27" s="2"/>
      <c r="E27" s="2"/>
      <c r="F27" s="2"/>
      <c r="G27" s="2"/>
      <c r="H27" s="3"/>
      <c r="I27" s="4"/>
      <c r="J27" s="4"/>
      <c r="K27" s="4"/>
      <c r="L27" s="14"/>
      <c r="N27" s="18" t="s">
        <v>125</v>
      </c>
    </row>
    <row r="28" spans="1:19" x14ac:dyDescent="0.25">
      <c r="A28" s="12"/>
      <c r="B28" s="7"/>
      <c r="C28" s="2"/>
      <c r="D28" s="2"/>
      <c r="E28" s="2"/>
      <c r="F28" s="2"/>
      <c r="G28" s="2"/>
      <c r="H28" s="3"/>
      <c r="I28" s="4"/>
      <c r="J28" s="4"/>
      <c r="K28" s="4"/>
      <c r="L28" s="14"/>
      <c r="N28" s="18" t="s">
        <v>125</v>
      </c>
    </row>
    <row r="29" spans="1:19" x14ac:dyDescent="0.25">
      <c r="A29" s="12"/>
      <c r="B29" s="7"/>
      <c r="C29" s="2"/>
      <c r="D29" s="2"/>
      <c r="E29" s="2"/>
      <c r="F29" s="2"/>
      <c r="G29" s="2"/>
      <c r="H29" s="3"/>
      <c r="I29" s="4"/>
      <c r="J29" s="4"/>
      <c r="K29" s="4"/>
      <c r="L29" s="14"/>
    </row>
    <row r="30" spans="1:19" x14ac:dyDescent="0.25">
      <c r="A30" s="12"/>
      <c r="B30" s="7"/>
      <c r="C30" s="2"/>
      <c r="D30" s="2"/>
      <c r="E30" s="2"/>
      <c r="F30" s="2"/>
      <c r="G30" s="2"/>
      <c r="H30" s="3"/>
      <c r="I30" s="4"/>
      <c r="J30" s="4"/>
      <c r="K30" s="4"/>
      <c r="L30" s="14"/>
    </row>
    <row r="31" spans="1:19" x14ac:dyDescent="0.25">
      <c r="A31" s="12"/>
      <c r="B31" s="7"/>
      <c r="C31" s="2"/>
      <c r="D31" s="2"/>
      <c r="E31" s="2"/>
      <c r="F31" s="2"/>
      <c r="G31" s="2"/>
      <c r="H31" s="3"/>
      <c r="I31" s="4"/>
      <c r="J31" s="4"/>
      <c r="K31" s="4"/>
      <c r="L31" s="14"/>
    </row>
    <row r="32" spans="1:19" x14ac:dyDescent="0.25">
      <c r="A32" s="12"/>
      <c r="B32" s="7"/>
      <c r="C32" s="2"/>
      <c r="D32" s="2"/>
      <c r="E32" s="2"/>
      <c r="F32" s="2"/>
      <c r="G32" s="2"/>
      <c r="H32" s="3"/>
      <c r="I32" s="4"/>
      <c r="J32" s="4"/>
      <c r="K32" s="4"/>
      <c r="L32" s="14"/>
    </row>
    <row r="33" spans="1:24" x14ac:dyDescent="0.25">
      <c r="A33" s="12"/>
      <c r="B33" s="7"/>
      <c r="C33" s="2"/>
      <c r="D33" s="2"/>
      <c r="E33" s="2"/>
      <c r="F33" s="2"/>
      <c r="G33" s="2"/>
      <c r="H33" s="3"/>
      <c r="I33" s="4"/>
      <c r="J33" s="4"/>
      <c r="K33" s="4"/>
      <c r="L33" s="14"/>
    </row>
    <row r="34" spans="1:24" x14ac:dyDescent="0.25">
      <c r="A34" s="12"/>
      <c r="B34" s="7"/>
      <c r="C34" s="2"/>
      <c r="D34" s="2"/>
      <c r="E34" s="2"/>
      <c r="F34" s="2"/>
      <c r="G34" s="2"/>
      <c r="H34" s="3"/>
      <c r="I34" s="4"/>
      <c r="J34" s="4"/>
      <c r="K34" s="4"/>
      <c r="L34" s="14"/>
      <c r="N34" s="18" t="s">
        <v>125</v>
      </c>
    </row>
    <row r="35" spans="1:24" x14ac:dyDescent="0.25">
      <c r="A35" s="12"/>
      <c r="B35" s="7"/>
      <c r="C35" s="2"/>
      <c r="D35" s="2"/>
      <c r="E35" s="2"/>
      <c r="F35" s="2"/>
      <c r="G35" s="2"/>
      <c r="H35" s="3"/>
      <c r="I35" s="4"/>
      <c r="J35" s="4"/>
      <c r="K35" s="4"/>
      <c r="L35" s="14"/>
    </row>
    <row r="36" spans="1:24" x14ac:dyDescent="0.25">
      <c r="A36" s="12"/>
      <c r="B36" s="7"/>
      <c r="C36" s="2"/>
      <c r="D36" s="2"/>
      <c r="E36" s="2"/>
      <c r="F36" s="2"/>
      <c r="G36" s="2"/>
      <c r="H36" s="3"/>
      <c r="I36" s="4"/>
      <c r="J36" s="4"/>
      <c r="K36" s="4"/>
      <c r="L36" s="14"/>
    </row>
    <row r="37" spans="1:24" x14ac:dyDescent="0.25">
      <c r="A37" s="12"/>
      <c r="B37" s="71"/>
      <c r="C37" s="3"/>
      <c r="D37" s="3"/>
      <c r="E37" s="3"/>
      <c r="F37" s="3"/>
      <c r="G37" s="3"/>
      <c r="H37" s="3"/>
      <c r="I37" s="76"/>
      <c r="J37" s="76"/>
      <c r="K37" s="76"/>
      <c r="L37" s="14"/>
    </row>
    <row r="38" spans="1:24" x14ac:dyDescent="0.25">
      <c r="A38" s="15"/>
      <c r="B38" s="27" t="s">
        <v>72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24" s="18" customFormat="1" x14ac:dyDescent="0.25">
      <c r="A39" s="180"/>
      <c r="B39" s="181"/>
      <c r="C39" s="180">
        <v>2009</v>
      </c>
      <c r="D39" s="180">
        <v>2010</v>
      </c>
      <c r="E39" s="180">
        <v>2011</v>
      </c>
      <c r="F39" s="180">
        <v>2012</v>
      </c>
      <c r="G39" s="180">
        <v>2013</v>
      </c>
      <c r="H39" s="180">
        <v>2014</v>
      </c>
      <c r="I39" s="180"/>
      <c r="J39" s="180"/>
      <c r="K39" s="180"/>
      <c r="L39" s="180"/>
    </row>
    <row r="40" spans="1:24" s="18" customFormat="1" x14ac:dyDescent="0.25">
      <c r="B40" s="180" t="s">
        <v>69</v>
      </c>
      <c r="C40" s="182">
        <v>168.92099999999999</v>
      </c>
      <c r="D40" s="182">
        <v>184.386</v>
      </c>
      <c r="E40" s="182">
        <v>246.85499999999999</v>
      </c>
      <c r="F40" s="182">
        <v>280.827</v>
      </c>
      <c r="G40" s="182">
        <v>204.328</v>
      </c>
      <c r="H40" s="182">
        <v>230.27699999999999</v>
      </c>
      <c r="I40" s="182"/>
    </row>
    <row r="41" spans="1:24" s="18" customFormat="1" x14ac:dyDescent="0.25">
      <c r="B41" s="180" t="s">
        <v>18</v>
      </c>
      <c r="C41" s="182">
        <v>924.77300000000002</v>
      </c>
      <c r="D41" s="182">
        <v>977.18299999999999</v>
      </c>
      <c r="E41" s="182">
        <v>1096.0530000000001</v>
      </c>
      <c r="F41" s="182">
        <v>1283.6880000000001</v>
      </c>
      <c r="G41" s="182">
        <v>1121.98</v>
      </c>
      <c r="H41" s="182">
        <v>1251.7560000000001</v>
      </c>
      <c r="I41" s="182"/>
    </row>
    <row r="42" spans="1:24" s="18" customFormat="1" x14ac:dyDescent="0.25">
      <c r="H42" s="69"/>
    </row>
    <row r="43" spans="1:24" s="18" customFormat="1" x14ac:dyDescent="0.25">
      <c r="B43" s="181"/>
      <c r="C43" s="180">
        <v>2009</v>
      </c>
      <c r="D43" s="180">
        <v>2010</v>
      </c>
      <c r="E43" s="180">
        <v>2011</v>
      </c>
      <c r="F43" s="180">
        <v>2012</v>
      </c>
      <c r="G43" s="180">
        <v>2013</v>
      </c>
      <c r="H43" s="180">
        <v>2014</v>
      </c>
      <c r="I43" s="180"/>
    </row>
    <row r="44" spans="1:24" s="18" customFormat="1" x14ac:dyDescent="0.25">
      <c r="B44" s="180" t="s">
        <v>69</v>
      </c>
      <c r="C44" s="182">
        <v>412.30200000000002</v>
      </c>
      <c r="D44" s="182">
        <v>460.28800000000001</v>
      </c>
      <c r="E44" s="182">
        <v>478.15899999999999</v>
      </c>
      <c r="F44" s="182">
        <v>443.99200000000002</v>
      </c>
      <c r="G44" s="182">
        <v>531.86400000000003</v>
      </c>
      <c r="H44" s="182">
        <v>580.81799999999998</v>
      </c>
    </row>
    <row r="45" spans="1:24" s="18" customFormat="1" x14ac:dyDescent="0.25">
      <c r="B45" s="180" t="s">
        <v>18</v>
      </c>
      <c r="C45" s="182">
        <v>1132.713</v>
      </c>
      <c r="D45" s="182">
        <v>1208.105</v>
      </c>
      <c r="E45" s="182">
        <v>1266.633</v>
      </c>
      <c r="F45" s="182">
        <v>1248.1310000000001</v>
      </c>
      <c r="G45" s="182">
        <v>1440.6610000000001</v>
      </c>
      <c r="H45" s="182">
        <v>1486.951</v>
      </c>
    </row>
    <row r="46" spans="1:24" s="18" customFormat="1" x14ac:dyDescent="0.25"/>
    <row r="47" spans="1:24" s="18" customFormat="1" x14ac:dyDescent="0.25"/>
    <row r="48" spans="1:24" s="111" customFormat="1" x14ac:dyDescent="0.25">
      <c r="B48" s="149"/>
      <c r="C48" s="149"/>
      <c r="D48" s="149"/>
      <c r="E48" s="149"/>
      <c r="F48" s="149"/>
      <c r="G48" s="149"/>
      <c r="H48" s="150"/>
      <c r="I48" s="149"/>
      <c r="J48" s="149"/>
      <c r="M48" s="18"/>
      <c r="N48" s="18"/>
      <c r="O48" s="18"/>
      <c r="P48" s="18"/>
      <c r="Q48" s="18"/>
      <c r="R48" s="18"/>
      <c r="S48" s="18"/>
      <c r="T48" s="149"/>
      <c r="U48" s="149"/>
      <c r="V48" s="149"/>
      <c r="W48" s="149"/>
      <c r="X48" s="149"/>
    </row>
    <row r="49" spans="2:10" x14ac:dyDescent="0.25">
      <c r="B49" s="149"/>
      <c r="C49" s="149"/>
      <c r="D49" s="149"/>
      <c r="E49" s="149"/>
      <c r="F49" s="149"/>
      <c r="G49" s="149"/>
      <c r="H49" s="149"/>
      <c r="I49" s="149"/>
      <c r="J49" s="149"/>
    </row>
  </sheetData>
  <mergeCells count="5">
    <mergeCell ref="C7:K7"/>
    <mergeCell ref="C8:K8"/>
    <mergeCell ref="C10:H10"/>
    <mergeCell ref="I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ColWidth="10.85546875" defaultRowHeight="15.75" x14ac:dyDescent="0.25"/>
  <cols>
    <col min="1" max="1" width="1.85546875" style="5" customWidth="1"/>
    <col min="2" max="2" width="21.42578125" style="5" customWidth="1"/>
    <col min="3" max="3" width="12.7109375" style="5" customWidth="1"/>
    <col min="4" max="4" width="13.85546875" style="5" customWidth="1"/>
    <col min="5" max="5" width="10.42578125" style="5" customWidth="1"/>
    <col min="6" max="6" width="10" style="5" customWidth="1"/>
    <col min="7" max="7" width="8.28515625" style="5" customWidth="1"/>
    <col min="8" max="8" width="8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 x14ac:dyDescent="0.25">
      <c r="A2" s="12"/>
      <c r="B2" s="88"/>
      <c r="C2" s="88"/>
      <c r="D2" s="88"/>
      <c r="E2" s="88"/>
      <c r="F2" s="88"/>
      <c r="G2" s="88"/>
      <c r="H2" s="88"/>
      <c r="I2" s="89"/>
      <c r="J2" s="88"/>
      <c r="K2" s="13"/>
      <c r="L2" s="22"/>
    </row>
    <row r="3" spans="1:14" x14ac:dyDescent="0.25">
      <c r="A3" s="12"/>
      <c r="B3" s="88"/>
      <c r="C3" s="88"/>
      <c r="D3" s="88"/>
      <c r="E3" s="88"/>
      <c r="F3" s="88"/>
      <c r="G3" s="88"/>
      <c r="H3" s="88"/>
      <c r="I3" s="89"/>
      <c r="J3" s="88"/>
      <c r="K3" s="13"/>
      <c r="L3" s="22"/>
    </row>
    <row r="4" spans="1:14" x14ac:dyDescent="0.25">
      <c r="A4" s="12"/>
      <c r="B4" s="88"/>
      <c r="C4" s="88"/>
      <c r="D4" s="88"/>
      <c r="E4" s="88"/>
      <c r="F4" s="88"/>
      <c r="G4" s="88"/>
      <c r="H4" s="88"/>
      <c r="I4" s="89"/>
      <c r="J4" s="88"/>
      <c r="K4" s="14"/>
    </row>
    <row r="5" spans="1:14" x14ac:dyDescent="0.25">
      <c r="A5" s="12"/>
      <c r="B5" s="88"/>
      <c r="C5" s="88"/>
      <c r="D5" s="88"/>
      <c r="E5" s="88"/>
      <c r="F5" s="88"/>
      <c r="G5" s="88"/>
      <c r="H5" s="88"/>
      <c r="I5" s="88"/>
      <c r="J5" s="88"/>
      <c r="K5" s="14"/>
    </row>
    <row r="6" spans="1:14" x14ac:dyDescent="0.25">
      <c r="A6" s="12"/>
      <c r="B6" s="88"/>
      <c r="C6" s="88"/>
      <c r="D6" s="88"/>
      <c r="E6" s="88"/>
      <c r="F6" s="88"/>
      <c r="G6" s="88"/>
      <c r="H6" s="88"/>
      <c r="I6" s="88"/>
      <c r="J6" s="88"/>
      <c r="K6" s="14"/>
    </row>
    <row r="7" spans="1:14" x14ac:dyDescent="0.25">
      <c r="A7" s="12"/>
      <c r="B7" s="88"/>
      <c r="C7" s="203" t="s">
        <v>192</v>
      </c>
      <c r="D7" s="203"/>
      <c r="E7" s="203"/>
      <c r="F7" s="203"/>
      <c r="G7" s="203"/>
      <c r="H7" s="203"/>
      <c r="I7" s="203"/>
      <c r="J7" s="203"/>
      <c r="K7" s="213"/>
    </row>
    <row r="8" spans="1:14" x14ac:dyDescent="0.25">
      <c r="A8" s="12"/>
      <c r="B8" s="88"/>
      <c r="C8" s="200" t="s">
        <v>108</v>
      </c>
      <c r="D8" s="200"/>
      <c r="E8" s="200"/>
      <c r="F8" s="200"/>
      <c r="G8" s="200"/>
      <c r="H8" s="200"/>
      <c r="I8" s="200"/>
      <c r="J8" s="200"/>
      <c r="K8" s="214"/>
    </row>
    <row r="9" spans="1:14" x14ac:dyDescent="0.25">
      <c r="A9" s="12"/>
      <c r="B9" s="88"/>
      <c r="C9" s="126"/>
      <c r="D9" s="126"/>
      <c r="E9" s="126"/>
      <c r="F9" s="126"/>
      <c r="G9" s="126"/>
      <c r="H9" s="126"/>
      <c r="I9" s="88"/>
      <c r="J9" s="88"/>
      <c r="K9" s="14"/>
    </row>
    <row r="10" spans="1:14" ht="15.75" customHeight="1" x14ac:dyDescent="0.25">
      <c r="A10" s="12"/>
      <c r="B10" s="89"/>
      <c r="C10" s="208" t="s">
        <v>229</v>
      </c>
      <c r="D10" s="208"/>
      <c r="E10" s="204" t="s">
        <v>223</v>
      </c>
      <c r="F10" s="204" t="s">
        <v>224</v>
      </c>
      <c r="G10" s="209" t="s">
        <v>230</v>
      </c>
      <c r="H10" s="209"/>
      <c r="I10" s="204" t="s">
        <v>223</v>
      </c>
      <c r="J10" s="204" t="s">
        <v>224</v>
      </c>
      <c r="K10" s="14"/>
    </row>
    <row r="11" spans="1:14" x14ac:dyDescent="0.25">
      <c r="A11" s="12"/>
      <c r="B11" s="89"/>
      <c r="C11" s="126">
        <v>2013</v>
      </c>
      <c r="D11" s="126">
        <v>2014</v>
      </c>
      <c r="E11" s="204"/>
      <c r="F11" s="204"/>
      <c r="G11" s="134">
        <v>2013</v>
      </c>
      <c r="H11" s="134">
        <v>2014</v>
      </c>
      <c r="I11" s="204"/>
      <c r="J11" s="204"/>
      <c r="K11" s="14"/>
      <c r="N11" s="1"/>
    </row>
    <row r="12" spans="1:14" x14ac:dyDescent="0.25">
      <c r="A12" s="12"/>
      <c r="B12" s="89"/>
      <c r="C12" s="126"/>
      <c r="D12" s="137"/>
      <c r="E12" s="126"/>
      <c r="F12" s="126"/>
      <c r="G12" s="126"/>
      <c r="H12" s="126"/>
      <c r="I12" s="126"/>
      <c r="J12" s="126"/>
      <c r="K12" s="14"/>
    </row>
    <row r="13" spans="1:14" x14ac:dyDescent="0.25">
      <c r="A13" s="12"/>
      <c r="B13" s="8" t="s">
        <v>34</v>
      </c>
      <c r="C13" s="21">
        <v>8911</v>
      </c>
      <c r="D13" s="21">
        <v>9780</v>
      </c>
      <c r="E13" s="23">
        <v>9.7519919200987459</v>
      </c>
      <c r="F13" s="21">
        <v>100</v>
      </c>
      <c r="G13" s="21">
        <v>1916</v>
      </c>
      <c r="H13" s="21">
        <v>2147</v>
      </c>
      <c r="I13" s="23">
        <v>12.056367432150306</v>
      </c>
      <c r="J13" s="21">
        <v>100</v>
      </c>
      <c r="K13" s="14"/>
      <c r="M13" s="193">
        <f>+D14-C14</f>
        <v>1103</v>
      </c>
    </row>
    <row r="14" spans="1:14" x14ac:dyDescent="0.25">
      <c r="A14" s="12"/>
      <c r="B14" s="89" t="s">
        <v>175</v>
      </c>
      <c r="C14" s="19">
        <v>193</v>
      </c>
      <c r="D14" s="21">
        <v>1296</v>
      </c>
      <c r="E14" s="20">
        <v>571.50259067357513</v>
      </c>
      <c r="F14" s="20">
        <v>13.25153374233129</v>
      </c>
      <c r="G14" s="19">
        <v>87</v>
      </c>
      <c r="H14" s="21">
        <v>411</v>
      </c>
      <c r="I14" s="20">
        <v>372.41379310344831</v>
      </c>
      <c r="J14" s="20">
        <v>19.142990218910107</v>
      </c>
      <c r="K14" s="14"/>
    </row>
    <row r="15" spans="1:14" x14ac:dyDescent="0.25">
      <c r="A15" s="12"/>
      <c r="B15" s="89" t="s">
        <v>201</v>
      </c>
      <c r="C15" s="19">
        <v>3631</v>
      </c>
      <c r="D15" s="21">
        <v>3536</v>
      </c>
      <c r="E15" s="20">
        <v>-2.616359129716328</v>
      </c>
      <c r="F15" s="20">
        <v>36.155419222903888</v>
      </c>
      <c r="G15" s="19">
        <v>762</v>
      </c>
      <c r="H15" s="21">
        <v>704</v>
      </c>
      <c r="I15" s="20">
        <v>-7.6115485564304475</v>
      </c>
      <c r="J15" s="20">
        <v>32.789939450395899</v>
      </c>
      <c r="K15" s="14"/>
    </row>
    <row r="16" spans="1:14" x14ac:dyDescent="0.25">
      <c r="A16" s="12"/>
      <c r="B16" s="89" t="s">
        <v>35</v>
      </c>
      <c r="C16" s="19">
        <v>3824</v>
      </c>
      <c r="D16" s="21">
        <v>4832</v>
      </c>
      <c r="E16" s="20">
        <v>26.35983263598327</v>
      </c>
      <c r="F16" s="20">
        <v>49.40695296523517</v>
      </c>
      <c r="G16" s="19">
        <v>849</v>
      </c>
      <c r="H16" s="21">
        <v>1115</v>
      </c>
      <c r="I16" s="20">
        <v>31.330977620730273</v>
      </c>
      <c r="J16" s="20">
        <v>51.932929669306006</v>
      </c>
      <c r="K16" s="14"/>
    </row>
    <row r="17" spans="1:13" x14ac:dyDescent="0.25">
      <c r="A17" s="12" t="s">
        <v>20</v>
      </c>
      <c r="B17" s="89" t="s">
        <v>193</v>
      </c>
      <c r="C17" s="19">
        <v>5087</v>
      </c>
      <c r="D17" s="21">
        <v>4948</v>
      </c>
      <c r="E17" s="20">
        <v>-2.7324552781600175</v>
      </c>
      <c r="F17" s="20">
        <v>50.59304703476483</v>
      </c>
      <c r="G17" s="19">
        <v>1067</v>
      </c>
      <c r="H17" s="21">
        <v>1032</v>
      </c>
      <c r="I17" s="20">
        <v>-3.2802249297094632</v>
      </c>
      <c r="J17" s="20">
        <v>48.067070330693987</v>
      </c>
      <c r="K17" s="14"/>
    </row>
    <row r="18" spans="1:13" x14ac:dyDescent="0.25">
      <c r="A18" s="12"/>
      <c r="B18" s="89"/>
      <c r="C18" s="2"/>
      <c r="D18" s="2"/>
      <c r="E18" s="2"/>
      <c r="F18" s="3"/>
      <c r="G18" s="3"/>
      <c r="H18" s="3"/>
      <c r="I18" s="4"/>
      <c r="J18" s="4"/>
      <c r="K18" s="14"/>
      <c r="M18" s="5" t="s">
        <v>125</v>
      </c>
    </row>
    <row r="19" spans="1:13" x14ac:dyDescent="0.25">
      <c r="A19" s="12"/>
      <c r="B19" s="89"/>
      <c r="C19" s="2"/>
      <c r="D19" s="2"/>
      <c r="E19" s="2"/>
      <c r="F19" s="3"/>
      <c r="G19" s="3"/>
      <c r="H19" s="3"/>
      <c r="I19" s="4"/>
      <c r="J19" s="4"/>
      <c r="K19" s="14"/>
      <c r="M19" s="5" t="s">
        <v>125</v>
      </c>
    </row>
    <row r="20" spans="1:13" x14ac:dyDescent="0.25">
      <c r="A20" s="12"/>
      <c r="B20" s="89"/>
      <c r="C20" s="2"/>
      <c r="D20" s="2"/>
      <c r="E20" s="2"/>
      <c r="F20" s="3"/>
      <c r="G20" s="3"/>
      <c r="H20" s="3"/>
      <c r="I20" s="4"/>
      <c r="J20" s="4"/>
      <c r="K20" s="14"/>
    </row>
    <row r="21" spans="1:13" x14ac:dyDescent="0.25">
      <c r="A21" s="12"/>
      <c r="B21" s="89"/>
      <c r="C21" s="2"/>
      <c r="D21" s="2"/>
      <c r="E21" s="2"/>
      <c r="F21" s="3"/>
      <c r="G21" s="3"/>
      <c r="H21" s="3"/>
      <c r="I21" s="4"/>
      <c r="J21" s="4"/>
      <c r="K21" s="14"/>
    </row>
    <row r="22" spans="1:13" x14ac:dyDescent="0.25">
      <c r="A22" s="12"/>
      <c r="B22" s="89"/>
      <c r="C22" s="2"/>
      <c r="D22" s="2"/>
      <c r="E22" s="2"/>
      <c r="F22" s="3"/>
      <c r="G22" s="3"/>
      <c r="H22" s="3"/>
      <c r="I22" s="4"/>
      <c r="J22" s="4"/>
      <c r="K22" s="14"/>
    </row>
    <row r="23" spans="1:13" x14ac:dyDescent="0.25">
      <c r="A23" s="12"/>
      <c r="B23" s="89"/>
      <c r="C23" s="2"/>
      <c r="D23" s="2"/>
      <c r="E23" s="2"/>
      <c r="F23" s="3"/>
      <c r="G23" s="3"/>
      <c r="H23" s="3"/>
      <c r="I23" s="4"/>
      <c r="J23" s="4"/>
      <c r="K23" s="14"/>
    </row>
    <row r="24" spans="1:13" x14ac:dyDescent="0.25">
      <c r="A24" s="12"/>
      <c r="B24" s="89"/>
      <c r="C24" s="2"/>
      <c r="D24" s="2"/>
      <c r="E24" s="2"/>
      <c r="F24" s="3"/>
      <c r="G24" s="3"/>
      <c r="H24" s="3"/>
      <c r="I24" s="4"/>
      <c r="J24" s="4"/>
      <c r="K24" s="14"/>
    </row>
    <row r="25" spans="1:13" x14ac:dyDescent="0.25">
      <c r="A25" s="12"/>
      <c r="B25" s="89"/>
      <c r="C25" s="2"/>
      <c r="D25" s="2"/>
      <c r="E25" s="2"/>
      <c r="F25" s="3"/>
      <c r="G25" s="3"/>
      <c r="H25" s="3"/>
      <c r="I25" s="4"/>
      <c r="J25" s="4"/>
      <c r="K25" s="14"/>
    </row>
    <row r="26" spans="1:13" x14ac:dyDescent="0.25">
      <c r="A26" s="12"/>
      <c r="B26" s="89"/>
      <c r="C26" s="2"/>
      <c r="D26" s="2"/>
      <c r="E26" s="2"/>
      <c r="F26" s="3"/>
      <c r="G26" s="3"/>
      <c r="H26" s="3"/>
      <c r="I26" s="4"/>
      <c r="J26" s="4"/>
      <c r="K26" s="14"/>
    </row>
    <row r="27" spans="1:13" x14ac:dyDescent="0.25">
      <c r="A27" s="12"/>
      <c r="B27" s="89"/>
      <c r="C27" s="2"/>
      <c r="D27" s="2"/>
      <c r="E27" s="2"/>
      <c r="F27" s="3"/>
      <c r="G27" s="3"/>
      <c r="H27" s="3"/>
      <c r="I27" s="4"/>
      <c r="J27" s="4"/>
      <c r="K27" s="14"/>
    </row>
    <row r="28" spans="1:13" x14ac:dyDescent="0.25">
      <c r="A28" s="12"/>
      <c r="B28" s="89"/>
      <c r="C28" s="2"/>
      <c r="D28" s="2"/>
      <c r="E28" s="2"/>
      <c r="F28" s="3"/>
      <c r="G28" s="3"/>
      <c r="H28" s="3"/>
      <c r="I28" s="4"/>
      <c r="J28" s="4"/>
      <c r="K28" s="14"/>
    </row>
    <row r="29" spans="1:13" x14ac:dyDescent="0.25">
      <c r="A29" s="12"/>
      <c r="B29" s="89"/>
      <c r="C29" s="2"/>
      <c r="D29" s="2"/>
      <c r="E29" s="2"/>
      <c r="F29" s="3"/>
      <c r="G29" s="3"/>
      <c r="H29" s="3"/>
      <c r="I29" s="4"/>
      <c r="J29" s="4"/>
      <c r="K29" s="14"/>
    </row>
    <row r="30" spans="1:13" x14ac:dyDescent="0.25">
      <c r="A30" s="12"/>
      <c r="B30" s="71"/>
      <c r="C30" s="2"/>
      <c r="D30" s="2"/>
      <c r="E30" s="2"/>
      <c r="F30" s="3"/>
      <c r="G30" s="3"/>
      <c r="H30" s="3"/>
      <c r="I30" s="4"/>
      <c r="J30" s="4"/>
      <c r="K30" s="14"/>
    </row>
    <row r="31" spans="1:13" x14ac:dyDescent="0.25">
      <c r="A31" s="12"/>
      <c r="B31" s="71" t="s">
        <v>102</v>
      </c>
      <c r="C31" s="2"/>
      <c r="D31" s="2"/>
      <c r="E31" s="2"/>
      <c r="F31" s="3"/>
      <c r="G31" s="3"/>
      <c r="H31" s="3"/>
      <c r="I31" s="4"/>
      <c r="J31" s="4"/>
      <c r="K31" s="14"/>
    </row>
    <row r="32" spans="1:13" x14ac:dyDescent="0.25">
      <c r="A32" s="15"/>
      <c r="B32" s="27" t="s">
        <v>107</v>
      </c>
      <c r="C32" s="16"/>
      <c r="D32" s="16"/>
      <c r="E32" s="16"/>
      <c r="F32" s="16"/>
      <c r="G32" s="16"/>
      <c r="H32" s="16"/>
      <c r="I32" s="16"/>
      <c r="J32" s="16"/>
      <c r="K32" s="17"/>
    </row>
    <row r="33" spans="3:8" s="18" customFormat="1" x14ac:dyDescent="0.25">
      <c r="D33" s="69">
        <v>2013</v>
      </c>
      <c r="E33" s="69">
        <v>2014</v>
      </c>
      <c r="G33" s="18" t="s">
        <v>175</v>
      </c>
      <c r="H33" s="69">
        <v>1296</v>
      </c>
    </row>
    <row r="34" spans="3:8" s="18" customFormat="1" x14ac:dyDescent="0.25">
      <c r="C34" s="18" t="s">
        <v>175</v>
      </c>
      <c r="D34" s="69">
        <v>193</v>
      </c>
      <c r="E34" s="69">
        <v>1296</v>
      </c>
      <c r="G34" s="18" t="s">
        <v>35</v>
      </c>
      <c r="H34" s="69">
        <v>4832</v>
      </c>
    </row>
    <row r="35" spans="3:8" s="18" customFormat="1" x14ac:dyDescent="0.25">
      <c r="C35" s="18" t="s">
        <v>35</v>
      </c>
      <c r="D35" s="69">
        <v>3824</v>
      </c>
      <c r="E35" s="69">
        <v>4832</v>
      </c>
      <c r="H35" s="69"/>
    </row>
    <row r="36" spans="3:8" s="18" customFormat="1" x14ac:dyDescent="0.25">
      <c r="C36" s="18" t="s">
        <v>193</v>
      </c>
      <c r="D36" s="69">
        <v>5087</v>
      </c>
      <c r="E36" s="69">
        <v>4948</v>
      </c>
    </row>
    <row r="37" spans="3:8" s="18" customFormat="1" x14ac:dyDescent="0.25"/>
    <row r="38" spans="3:8" s="18" customFormat="1" x14ac:dyDescent="0.25"/>
    <row r="39" spans="3:8" s="18" customFormat="1" x14ac:dyDescent="0.25"/>
  </sheetData>
  <mergeCells count="8"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181"/>
  <sheetViews>
    <sheetView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8" customWidth="1"/>
    <col min="14" max="14" width="0.28515625" style="18" customWidth="1"/>
    <col min="15" max="41" width="11.42578125" style="18"/>
    <col min="42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3" t="s">
        <v>70</v>
      </c>
      <c r="D7" s="203"/>
      <c r="E7" s="203"/>
      <c r="F7" s="203"/>
      <c r="G7" s="203"/>
      <c r="H7" s="203"/>
      <c r="I7" s="203"/>
      <c r="J7" s="203"/>
      <c r="K7" s="203"/>
      <c r="L7" s="52"/>
    </row>
    <row r="8" spans="1:20" x14ac:dyDescent="0.25">
      <c r="A8" s="50"/>
      <c r="B8" s="31"/>
      <c r="C8" s="200" t="s">
        <v>71</v>
      </c>
      <c r="D8" s="200"/>
      <c r="E8" s="200"/>
      <c r="F8" s="200"/>
      <c r="G8" s="200"/>
      <c r="H8" s="200"/>
      <c r="I8" s="200"/>
      <c r="J8" s="200"/>
      <c r="K8" s="200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88"/>
      <c r="L9" s="52"/>
    </row>
    <row r="10" spans="1:20" ht="15.75" customHeight="1" x14ac:dyDescent="0.25">
      <c r="A10" s="50"/>
      <c r="B10" s="33"/>
      <c r="C10" s="201" t="s">
        <v>1</v>
      </c>
      <c r="D10" s="201"/>
      <c r="E10" s="201"/>
      <c r="F10" s="201"/>
      <c r="G10" s="201"/>
      <c r="H10" s="201"/>
      <c r="I10" s="202" t="s">
        <v>223</v>
      </c>
      <c r="J10" s="202" t="s">
        <v>225</v>
      </c>
      <c r="K10" s="202" t="s">
        <v>205</v>
      </c>
      <c r="L10" s="52"/>
    </row>
    <row r="11" spans="1:20" x14ac:dyDescent="0.25">
      <c r="A11" s="50"/>
      <c r="B11" s="33"/>
      <c r="C11" s="110">
        <v>2009</v>
      </c>
      <c r="D11" s="110">
        <v>2010</v>
      </c>
      <c r="E11" s="167">
        <v>2011</v>
      </c>
      <c r="F11" s="167">
        <v>2012</v>
      </c>
      <c r="G11" s="167">
        <v>2013</v>
      </c>
      <c r="H11" s="167">
        <v>2014</v>
      </c>
      <c r="I11" s="202"/>
      <c r="J11" s="202"/>
      <c r="K11" s="202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121.51900000000001</v>
      </c>
      <c r="D13" s="64">
        <v>113.55500000000001</v>
      </c>
      <c r="E13" s="64">
        <v>131.68799999999999</v>
      </c>
      <c r="F13" s="64">
        <v>135.37200000000001</v>
      </c>
      <c r="G13" s="64">
        <v>108.48099999999999</v>
      </c>
      <c r="H13" s="66">
        <v>110.839</v>
      </c>
      <c r="I13" s="64">
        <v>2.1736525290142916</v>
      </c>
      <c r="J13" s="64">
        <v>102.17365252901429</v>
      </c>
      <c r="K13" s="64">
        <v>-19.864521466773056</v>
      </c>
      <c r="L13" s="52"/>
      <c r="N13" s="30">
        <v>1</v>
      </c>
      <c r="O13" s="69">
        <v>121519</v>
      </c>
      <c r="P13" s="69">
        <v>113555</v>
      </c>
      <c r="Q13" s="69">
        <v>131688</v>
      </c>
      <c r="R13" s="69">
        <v>135372</v>
      </c>
      <c r="S13" s="69">
        <v>108481</v>
      </c>
      <c r="T13" s="69">
        <v>110839</v>
      </c>
    </row>
    <row r="14" spans="1:20" x14ac:dyDescent="0.25">
      <c r="A14" s="50"/>
      <c r="B14" s="61" t="s">
        <v>5</v>
      </c>
      <c r="C14" s="64">
        <v>126.473</v>
      </c>
      <c r="D14" s="64">
        <v>137.304</v>
      </c>
      <c r="E14" s="64">
        <v>135.06800000000001</v>
      </c>
      <c r="F14" s="64">
        <v>137.09</v>
      </c>
      <c r="G14" s="64">
        <v>116.76600000000001</v>
      </c>
      <c r="H14" s="66">
        <v>120.503</v>
      </c>
      <c r="I14" s="64">
        <v>3.200417929876842</v>
      </c>
      <c r="J14" s="64">
        <v>103.20041792987683</v>
      </c>
      <c r="K14" s="64">
        <v>-14.825297249981762</v>
      </c>
      <c r="L14" s="52"/>
      <c r="M14" s="143">
        <v>829.32069250000006</v>
      </c>
      <c r="N14" s="30">
        <v>1</v>
      </c>
      <c r="O14" s="69">
        <v>126473</v>
      </c>
      <c r="P14" s="69">
        <v>137304</v>
      </c>
      <c r="Q14" s="69">
        <v>135068</v>
      </c>
      <c r="R14" s="69">
        <v>137090</v>
      </c>
      <c r="S14" s="69">
        <v>116766</v>
      </c>
      <c r="T14" s="69">
        <v>120503</v>
      </c>
    </row>
    <row r="15" spans="1:20" x14ac:dyDescent="0.25">
      <c r="A15" s="50"/>
      <c r="B15" s="61" t="s">
        <v>6</v>
      </c>
      <c r="C15" s="64">
        <v>135.25200000000001</v>
      </c>
      <c r="D15" s="64">
        <v>131.935</v>
      </c>
      <c r="E15" s="64">
        <v>156.267</v>
      </c>
      <c r="F15" s="64">
        <v>147.37700000000001</v>
      </c>
      <c r="G15" s="64">
        <v>109.157</v>
      </c>
      <c r="H15" s="66">
        <v>133.43299999999999</v>
      </c>
      <c r="I15" s="64">
        <v>22.239526553496347</v>
      </c>
      <c r="J15" s="64">
        <v>122.23952655349635</v>
      </c>
      <c r="K15" s="64">
        <v>-25.933490300386097</v>
      </c>
      <c r="L15" s="52"/>
      <c r="M15" s="143">
        <v>721.49949249999986</v>
      </c>
      <c r="N15" s="30">
        <v>1</v>
      </c>
      <c r="O15" s="69">
        <v>135252</v>
      </c>
      <c r="P15" s="69">
        <v>131935</v>
      </c>
      <c r="Q15" s="69">
        <v>156267</v>
      </c>
      <c r="R15" s="69">
        <v>147377</v>
      </c>
      <c r="S15" s="69">
        <v>109157</v>
      </c>
      <c r="T15" s="69">
        <v>133433</v>
      </c>
    </row>
    <row r="16" spans="1:20" x14ac:dyDescent="0.25">
      <c r="A16" s="50"/>
      <c r="B16" s="61" t="s">
        <v>7</v>
      </c>
      <c r="C16" s="64">
        <v>129.292</v>
      </c>
      <c r="D16" s="64">
        <v>119.366</v>
      </c>
      <c r="E16" s="64">
        <v>139.1</v>
      </c>
      <c r="F16" s="64">
        <v>124.773</v>
      </c>
      <c r="G16" s="64">
        <v>134.126</v>
      </c>
      <c r="H16" s="24">
        <v>129.547</v>
      </c>
      <c r="I16" s="23">
        <v>-3.4139540432131077</v>
      </c>
      <c r="J16" s="23">
        <v>96.58604595678689</v>
      </c>
      <c r="K16" s="23">
        <v>7.4960127591706671</v>
      </c>
      <c r="L16" s="52"/>
      <c r="M16" s="18">
        <v>-13.00114671864408</v>
      </c>
      <c r="N16" s="30">
        <v>1</v>
      </c>
      <c r="O16" s="69">
        <v>129292</v>
      </c>
      <c r="P16" s="69">
        <v>119366</v>
      </c>
      <c r="Q16" s="69">
        <v>139100</v>
      </c>
      <c r="R16" s="69">
        <v>124773</v>
      </c>
      <c r="S16" s="69">
        <v>134126</v>
      </c>
      <c r="T16" s="69">
        <v>129547</v>
      </c>
    </row>
    <row r="17" spans="1:41" x14ac:dyDescent="0.25">
      <c r="A17" s="50"/>
      <c r="B17" s="61" t="s">
        <v>8</v>
      </c>
      <c r="C17" s="64">
        <v>139.76400000000001</v>
      </c>
      <c r="D17" s="64">
        <v>134.006</v>
      </c>
      <c r="E17" s="64">
        <v>157.57599999999999</v>
      </c>
      <c r="F17" s="64">
        <v>149.578</v>
      </c>
      <c r="G17" s="64">
        <v>126.34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69">
        <v>139764</v>
      </c>
      <c r="P17" s="69">
        <v>134006</v>
      </c>
      <c r="Q17" s="69">
        <v>157576</v>
      </c>
      <c r="R17" s="69">
        <v>149578</v>
      </c>
      <c r="S17" s="69">
        <v>126340</v>
      </c>
    </row>
    <row r="18" spans="1:41" x14ac:dyDescent="0.25">
      <c r="A18" s="50"/>
      <c r="B18" s="61" t="s">
        <v>9</v>
      </c>
      <c r="C18" s="64">
        <v>124.732</v>
      </c>
      <c r="D18" s="64">
        <v>134.72800000000001</v>
      </c>
      <c r="E18" s="64">
        <v>147.70599999999999</v>
      </c>
      <c r="F18" s="64">
        <v>135.13</v>
      </c>
      <c r="G18" s="64">
        <v>126.629</v>
      </c>
      <c r="H18" s="66"/>
      <c r="I18" s="64" t="s">
        <v>125</v>
      </c>
      <c r="J18" s="64" t="s">
        <v>125</v>
      </c>
      <c r="K18" s="64" t="s">
        <v>125</v>
      </c>
      <c r="L18" s="52"/>
      <c r="M18" s="143">
        <v>387.09499599999992</v>
      </c>
      <c r="N18" s="30" t="s">
        <v>125</v>
      </c>
      <c r="O18" s="69">
        <v>124732</v>
      </c>
      <c r="P18" s="69">
        <v>134728</v>
      </c>
      <c r="Q18" s="69">
        <v>147706</v>
      </c>
      <c r="R18" s="69">
        <v>135130</v>
      </c>
      <c r="S18" s="69">
        <v>126629</v>
      </c>
    </row>
    <row r="19" spans="1:41" x14ac:dyDescent="0.25">
      <c r="A19" s="50"/>
      <c r="B19" s="61" t="s">
        <v>10</v>
      </c>
      <c r="C19" s="64">
        <v>142.535</v>
      </c>
      <c r="D19" s="64">
        <v>145.41200000000001</v>
      </c>
      <c r="E19" s="64">
        <v>159.66499999999999</v>
      </c>
      <c r="F19" s="64">
        <v>136.61799999999999</v>
      </c>
      <c r="G19" s="64">
        <v>139.791</v>
      </c>
      <c r="H19" s="66"/>
      <c r="I19" s="64" t="s">
        <v>125</v>
      </c>
      <c r="J19" s="64" t="s">
        <v>125</v>
      </c>
      <c r="K19" s="64" t="s">
        <v>125</v>
      </c>
      <c r="L19" s="52"/>
      <c r="M19" s="143">
        <v>409.48134249999998</v>
      </c>
      <c r="N19" s="30" t="s">
        <v>125</v>
      </c>
      <c r="O19" s="69">
        <v>142535</v>
      </c>
      <c r="P19" s="69">
        <v>145412</v>
      </c>
      <c r="Q19" s="69">
        <v>159665</v>
      </c>
      <c r="R19" s="69">
        <v>136618</v>
      </c>
      <c r="S19" s="69">
        <v>139791</v>
      </c>
    </row>
    <row r="20" spans="1:41" x14ac:dyDescent="0.25">
      <c r="A20" s="50"/>
      <c r="B20" s="61" t="s">
        <v>11</v>
      </c>
      <c r="C20" s="64">
        <v>136.89599999999999</v>
      </c>
      <c r="D20" s="64">
        <v>138.57499999999999</v>
      </c>
      <c r="E20" s="64">
        <v>171.33799999999999</v>
      </c>
      <c r="F20" s="64">
        <v>142.26400000000001</v>
      </c>
      <c r="G20" s="64">
        <v>129.19</v>
      </c>
      <c r="H20" s="66"/>
      <c r="I20" s="64" t="s">
        <v>125</v>
      </c>
      <c r="J20" s="64" t="s">
        <v>125</v>
      </c>
      <c r="K20" s="64" t="s">
        <v>125</v>
      </c>
      <c r="L20" s="52"/>
      <c r="M20" s="18">
        <v>-5.4670003676663441</v>
      </c>
      <c r="N20" s="30" t="s">
        <v>125</v>
      </c>
      <c r="O20" s="69">
        <v>136896</v>
      </c>
      <c r="P20" s="69">
        <v>138575</v>
      </c>
      <c r="Q20" s="69">
        <v>171338</v>
      </c>
      <c r="R20" s="69">
        <v>142264</v>
      </c>
      <c r="S20" s="69">
        <v>129190</v>
      </c>
    </row>
    <row r="21" spans="1:41" x14ac:dyDescent="0.25">
      <c r="A21" s="50"/>
      <c r="B21" s="61" t="s">
        <v>12</v>
      </c>
      <c r="C21" s="64">
        <v>151.99</v>
      </c>
      <c r="D21" s="64">
        <v>149.13399999999999</v>
      </c>
      <c r="E21" s="64">
        <v>165.43100000000001</v>
      </c>
      <c r="F21" s="64">
        <v>129.26300000000001</v>
      </c>
      <c r="G21" s="64">
        <v>134.32300000000001</v>
      </c>
      <c r="H21" s="158"/>
      <c r="I21" s="159" t="s">
        <v>125</v>
      </c>
      <c r="J21" s="159" t="s">
        <v>125</v>
      </c>
      <c r="K21" s="159" t="s">
        <v>125</v>
      </c>
      <c r="L21" s="52"/>
      <c r="N21" s="30" t="s">
        <v>125</v>
      </c>
      <c r="O21" s="69">
        <v>151990</v>
      </c>
      <c r="P21" s="69">
        <v>149134</v>
      </c>
      <c r="Q21" s="69">
        <v>165431</v>
      </c>
      <c r="R21" s="69">
        <v>129263</v>
      </c>
      <c r="S21" s="69">
        <v>134323</v>
      </c>
    </row>
    <row r="22" spans="1:41" x14ac:dyDescent="0.25">
      <c r="A22" s="50"/>
      <c r="B22" s="61" t="s">
        <v>13</v>
      </c>
      <c r="C22" s="64">
        <v>138.49199999999999</v>
      </c>
      <c r="D22" s="64">
        <v>152.101</v>
      </c>
      <c r="E22" s="64">
        <v>154.928</v>
      </c>
      <c r="F22" s="64">
        <v>132.75800000000001</v>
      </c>
      <c r="G22" s="64">
        <v>139.113</v>
      </c>
      <c r="H22" s="158"/>
      <c r="I22" s="159" t="s">
        <v>125</v>
      </c>
      <c r="J22" s="159" t="s">
        <v>125</v>
      </c>
      <c r="K22" s="159" t="s">
        <v>125</v>
      </c>
      <c r="L22" s="52"/>
      <c r="N22" s="30" t="s">
        <v>125</v>
      </c>
      <c r="O22" s="69">
        <v>138492</v>
      </c>
      <c r="P22" s="69">
        <v>152101</v>
      </c>
      <c r="Q22" s="69">
        <v>154928</v>
      </c>
      <c r="R22" s="69">
        <v>132758</v>
      </c>
      <c r="S22" s="69">
        <v>139113</v>
      </c>
    </row>
    <row r="23" spans="1:41" x14ac:dyDescent="0.25">
      <c r="A23" s="50"/>
      <c r="B23" s="61" t="s">
        <v>14</v>
      </c>
      <c r="C23" s="64">
        <v>132.29400000000001</v>
      </c>
      <c r="D23" s="64">
        <v>147.64500000000001</v>
      </c>
      <c r="E23" s="64">
        <v>140.04599999999999</v>
      </c>
      <c r="F23" s="64">
        <v>134.876</v>
      </c>
      <c r="G23" s="64">
        <v>127.249</v>
      </c>
      <c r="H23" s="158"/>
      <c r="I23" s="159" t="s">
        <v>125</v>
      </c>
      <c r="J23" s="159" t="s">
        <v>125</v>
      </c>
      <c r="K23" s="159" t="s">
        <v>125</v>
      </c>
      <c r="L23" s="52"/>
      <c r="N23" s="30" t="s">
        <v>125</v>
      </c>
      <c r="O23" s="69">
        <v>132294</v>
      </c>
      <c r="P23" s="69">
        <v>147645</v>
      </c>
      <c r="Q23" s="69">
        <v>140046</v>
      </c>
      <c r="R23" s="69">
        <v>134876</v>
      </c>
      <c r="S23" s="69">
        <v>127249</v>
      </c>
    </row>
    <row r="24" spans="1:41" x14ac:dyDescent="0.25">
      <c r="A24" s="50"/>
      <c r="B24" s="61" t="s">
        <v>15</v>
      </c>
      <c r="C24" s="64">
        <v>123.71299999999999</v>
      </c>
      <c r="D24" s="64">
        <v>129.01400000000001</v>
      </c>
      <c r="E24" s="64">
        <v>138.05099999999999</v>
      </c>
      <c r="F24" s="64">
        <v>113.626</v>
      </c>
      <c r="G24" s="64">
        <v>118.35</v>
      </c>
      <c r="H24" s="158"/>
      <c r="I24" s="159" t="s">
        <v>125</v>
      </c>
      <c r="J24" s="159" t="s">
        <v>125</v>
      </c>
      <c r="K24" s="159" t="s">
        <v>125</v>
      </c>
      <c r="L24" s="52"/>
      <c r="N24" s="30" t="s">
        <v>125</v>
      </c>
      <c r="O24" s="69">
        <v>123713</v>
      </c>
      <c r="P24" s="69">
        <v>129014</v>
      </c>
      <c r="Q24" s="69">
        <v>138051</v>
      </c>
      <c r="R24" s="69">
        <v>113626</v>
      </c>
      <c r="S24" s="69">
        <v>118350</v>
      </c>
    </row>
    <row r="25" spans="1:41" x14ac:dyDescent="0.25">
      <c r="A25" s="50"/>
      <c r="B25" s="65" t="s">
        <v>19</v>
      </c>
      <c r="C25" s="66">
        <v>1602.952</v>
      </c>
      <c r="D25" s="66">
        <v>1632.7750000000001</v>
      </c>
      <c r="E25" s="66">
        <v>1796.8639999999998</v>
      </c>
      <c r="F25" s="66">
        <v>1618.7249999999997</v>
      </c>
      <c r="G25" s="66">
        <v>1509.5150000000001</v>
      </c>
      <c r="H25" s="84">
        <v>494.322</v>
      </c>
      <c r="I25" s="57"/>
      <c r="J25" s="39"/>
      <c r="K25" s="39"/>
      <c r="L25" s="52"/>
    </row>
    <row r="26" spans="1:41" ht="18.75" customHeight="1" x14ac:dyDescent="0.25">
      <c r="A26" s="50"/>
      <c r="B26" s="65" t="s">
        <v>16</v>
      </c>
      <c r="C26" s="66"/>
      <c r="D26" s="66">
        <v>1.8605048685175873</v>
      </c>
      <c r="E26" s="66">
        <v>10.049700662981721</v>
      </c>
      <c r="F26" s="66">
        <v>-9.9138832989029808</v>
      </c>
      <c r="G26" s="66">
        <v>-6.7466679022069602</v>
      </c>
      <c r="H26" s="38"/>
      <c r="I26" s="39"/>
      <c r="J26" s="39"/>
      <c r="K26" s="39"/>
      <c r="L26" s="52"/>
    </row>
    <row r="27" spans="1:41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1" ht="18.75" customHeight="1" x14ac:dyDescent="0.25">
      <c r="A28" s="50"/>
      <c r="B28" s="65" t="s">
        <v>17</v>
      </c>
      <c r="C28" s="63">
        <v>512.53600000000006</v>
      </c>
      <c r="D28" s="63">
        <v>502.15999999999997</v>
      </c>
      <c r="E28" s="63">
        <v>562.12299999999993</v>
      </c>
      <c r="F28" s="63">
        <v>544.61199999999997</v>
      </c>
      <c r="G28" s="63">
        <v>468.53</v>
      </c>
      <c r="H28" s="59">
        <v>494.322</v>
      </c>
      <c r="I28" s="60">
        <v>5.5048769555845034</v>
      </c>
      <c r="J28" s="24">
        <v>105.50487695558451</v>
      </c>
      <c r="K28" s="24">
        <v>-13.969945575932963</v>
      </c>
      <c r="L28" s="52"/>
    </row>
    <row r="29" spans="1:41" ht="18.75" customHeight="1" x14ac:dyDescent="0.25">
      <c r="A29" s="50"/>
      <c r="B29" s="65" t="s">
        <v>16</v>
      </c>
      <c r="C29" s="66"/>
      <c r="D29" s="66">
        <v>-2.0244431610657809</v>
      </c>
      <c r="E29" s="66">
        <v>11.941014815994899</v>
      </c>
      <c r="F29" s="66">
        <v>-3.1151545124465607</v>
      </c>
      <c r="G29" s="66">
        <v>-13.969945575932963</v>
      </c>
      <c r="H29" s="24">
        <v>5.5048769555845034</v>
      </c>
      <c r="I29" s="39"/>
      <c r="J29" s="39"/>
      <c r="K29" s="39"/>
      <c r="L29" s="52"/>
    </row>
    <row r="30" spans="1:41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1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1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43"/>
      <c r="N32" s="18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</row>
    <row r="33" spans="1:41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8"/>
      <c r="N33" s="18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</row>
    <row r="34" spans="1:41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8"/>
      <c r="N34" s="18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</row>
    <row r="35" spans="1:41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8"/>
      <c r="N35" s="18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</row>
    <row r="36" spans="1:41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18"/>
      <c r="N36" s="18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</row>
    <row r="37" spans="1:41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</row>
    <row r="38" spans="1:41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18"/>
      <c r="N38" s="18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</row>
    <row r="39" spans="1:41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18"/>
      <c r="N39" s="18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</row>
    <row r="40" spans="1:41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18"/>
      <c r="N40" s="18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</row>
    <row r="41" spans="1:41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18"/>
      <c r="N41" s="18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</row>
    <row r="42" spans="1:41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</row>
    <row r="43" spans="1:41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</row>
    <row r="44" spans="1:41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</row>
    <row r="45" spans="1:41" x14ac:dyDescent="0.2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1" s="18" customFormat="1" x14ac:dyDescent="0.25"/>
    <row r="47" spans="1:41" s="18" customFormat="1" x14ac:dyDescent="0.25"/>
    <row r="48" spans="1:41" s="18" customFormat="1" x14ac:dyDescent="0.25">
      <c r="B48" s="18" t="s">
        <v>98</v>
      </c>
      <c r="H48" s="69"/>
      <c r="I48" s="69"/>
    </row>
    <row r="49" spans="2:5" s="18" customFormat="1" x14ac:dyDescent="0.25">
      <c r="B49" s="18">
        <v>124122</v>
      </c>
      <c r="D49" s="146">
        <v>38353</v>
      </c>
    </row>
    <row r="50" spans="2:5" s="18" customFormat="1" x14ac:dyDescent="0.25">
      <c r="B50" s="18">
        <v>117669.5</v>
      </c>
      <c r="D50" s="146">
        <v>38384</v>
      </c>
    </row>
    <row r="51" spans="2:5" s="18" customFormat="1" x14ac:dyDescent="0.25">
      <c r="B51" s="18">
        <v>125706.3</v>
      </c>
      <c r="D51" s="146">
        <v>38412</v>
      </c>
    </row>
    <row r="52" spans="2:5" s="18" customFormat="1" x14ac:dyDescent="0.25">
      <c r="B52" s="18">
        <v>133875</v>
      </c>
      <c r="D52" s="146">
        <v>38443</v>
      </c>
    </row>
    <row r="53" spans="2:5" s="18" customFormat="1" x14ac:dyDescent="0.25">
      <c r="B53" s="18">
        <v>119691</v>
      </c>
      <c r="D53" s="146">
        <v>38473</v>
      </c>
    </row>
    <row r="54" spans="2:5" s="18" customFormat="1" x14ac:dyDescent="0.25">
      <c r="B54" s="18">
        <v>132501.4</v>
      </c>
      <c r="D54" s="146">
        <v>38504</v>
      </c>
    </row>
    <row r="55" spans="2:5" s="18" customFormat="1" x14ac:dyDescent="0.25">
      <c r="B55" s="18">
        <v>131126.5</v>
      </c>
      <c r="D55" s="146">
        <v>38534</v>
      </c>
    </row>
    <row r="56" spans="2:5" s="18" customFormat="1" x14ac:dyDescent="0.25">
      <c r="B56" s="18">
        <v>136885</v>
      </c>
      <c r="D56" s="146">
        <v>38565</v>
      </c>
    </row>
    <row r="57" spans="2:5" s="18" customFormat="1" x14ac:dyDescent="0.25">
      <c r="B57" s="18">
        <v>145572</v>
      </c>
      <c r="D57" s="146">
        <v>38596</v>
      </c>
    </row>
    <row r="58" spans="2:5" s="18" customFormat="1" x14ac:dyDescent="0.25">
      <c r="B58" s="18">
        <v>130280</v>
      </c>
      <c r="D58" s="146">
        <v>38626</v>
      </c>
    </row>
    <row r="59" spans="2:5" s="18" customFormat="1" x14ac:dyDescent="0.25">
      <c r="B59" s="18">
        <v>144186</v>
      </c>
      <c r="D59" s="146">
        <v>38657</v>
      </c>
    </row>
    <row r="60" spans="2:5" s="18" customFormat="1" x14ac:dyDescent="0.25">
      <c r="B60" s="18">
        <v>139176.6</v>
      </c>
      <c r="D60" s="146">
        <v>38687</v>
      </c>
      <c r="E60" s="156">
        <v>131.73260833333336</v>
      </c>
    </row>
    <row r="61" spans="2:5" s="18" customFormat="1" x14ac:dyDescent="0.25">
      <c r="B61" s="18">
        <v>116287.4</v>
      </c>
      <c r="D61" s="146">
        <v>38718</v>
      </c>
      <c r="E61" s="156">
        <v>131.079725</v>
      </c>
    </row>
    <row r="62" spans="2:5" s="18" customFormat="1" x14ac:dyDescent="0.25">
      <c r="B62" s="18">
        <v>112454</v>
      </c>
      <c r="D62" s="146">
        <v>38749</v>
      </c>
      <c r="E62" s="156">
        <v>130.64509999999999</v>
      </c>
    </row>
    <row r="63" spans="2:5" s="18" customFormat="1" x14ac:dyDescent="0.25">
      <c r="B63" s="18">
        <v>131164</v>
      </c>
      <c r="D63" s="146">
        <v>38777</v>
      </c>
      <c r="E63" s="156">
        <v>131.09990833333333</v>
      </c>
    </row>
    <row r="64" spans="2:5" s="18" customFormat="1" x14ac:dyDescent="0.25">
      <c r="B64" s="18">
        <v>110428.6</v>
      </c>
      <c r="D64" s="146">
        <v>38808</v>
      </c>
      <c r="E64" s="156">
        <v>129.14604166666666</v>
      </c>
    </row>
    <row r="65" spans="2:5" s="18" customFormat="1" x14ac:dyDescent="0.25">
      <c r="B65" s="18">
        <v>113642</v>
      </c>
      <c r="D65" s="146">
        <v>38838</v>
      </c>
      <c r="E65" s="156">
        <v>128.64195833333332</v>
      </c>
    </row>
    <row r="66" spans="2:5" s="18" customFormat="1" x14ac:dyDescent="0.25">
      <c r="B66" s="18">
        <v>133316</v>
      </c>
      <c r="D66" s="146">
        <v>38869</v>
      </c>
      <c r="E66" s="156">
        <v>128.70984166666668</v>
      </c>
    </row>
    <row r="67" spans="2:5" s="18" customFormat="1" x14ac:dyDescent="0.25">
      <c r="B67" s="18">
        <v>125366.5</v>
      </c>
      <c r="D67" s="146">
        <v>38899</v>
      </c>
      <c r="E67" s="156">
        <v>128.22984166666669</v>
      </c>
    </row>
    <row r="68" spans="2:5" s="18" customFormat="1" x14ac:dyDescent="0.25">
      <c r="B68" s="18">
        <v>132388.79999999999</v>
      </c>
      <c r="D68" s="146">
        <v>38930</v>
      </c>
      <c r="E68" s="156">
        <v>127.85515833333334</v>
      </c>
    </row>
    <row r="69" spans="2:5" s="18" customFormat="1" x14ac:dyDescent="0.25">
      <c r="B69" s="18">
        <v>129220.5</v>
      </c>
      <c r="D69" s="146">
        <v>38961</v>
      </c>
      <c r="E69" s="156">
        <v>126.49253333333334</v>
      </c>
    </row>
    <row r="70" spans="2:5" s="18" customFormat="1" x14ac:dyDescent="0.25">
      <c r="B70" s="18">
        <v>127579.5</v>
      </c>
      <c r="D70" s="146">
        <v>38991</v>
      </c>
      <c r="E70" s="156">
        <v>126.26749166666669</v>
      </c>
    </row>
    <row r="71" spans="2:5" s="18" customFormat="1" x14ac:dyDescent="0.25">
      <c r="B71" s="18">
        <v>129863</v>
      </c>
      <c r="D71" s="146">
        <v>39022</v>
      </c>
      <c r="E71" s="156">
        <v>125.07390833333332</v>
      </c>
    </row>
    <row r="72" spans="2:5" s="18" customFormat="1" x14ac:dyDescent="0.25">
      <c r="B72" s="18">
        <v>125460.88250000001</v>
      </c>
      <c r="D72" s="146">
        <v>39052</v>
      </c>
      <c r="E72" s="156">
        <v>123.93093187500001</v>
      </c>
    </row>
    <row r="73" spans="2:5" s="18" customFormat="1" x14ac:dyDescent="0.25">
      <c r="B73" s="18">
        <v>119698</v>
      </c>
      <c r="D73" s="146">
        <v>39083</v>
      </c>
      <c r="E73" s="156">
        <v>124.21514854166666</v>
      </c>
    </row>
    <row r="74" spans="2:5" s="18" customFormat="1" x14ac:dyDescent="0.25">
      <c r="B74" s="18">
        <v>126859</v>
      </c>
      <c r="D74" s="146">
        <v>39114</v>
      </c>
      <c r="E74" s="156">
        <v>125.41556520833332</v>
      </c>
    </row>
    <row r="75" spans="2:5" s="18" customFormat="1" x14ac:dyDescent="0.25">
      <c r="B75" s="18">
        <v>145073</v>
      </c>
      <c r="D75" s="146">
        <v>39142</v>
      </c>
      <c r="E75" s="156">
        <v>126.57464854166668</v>
      </c>
    </row>
    <row r="76" spans="2:5" s="18" customFormat="1" x14ac:dyDescent="0.25">
      <c r="B76" s="18">
        <v>128566</v>
      </c>
      <c r="D76" s="146">
        <v>39173</v>
      </c>
      <c r="E76" s="156">
        <v>128.08609854166667</v>
      </c>
    </row>
    <row r="77" spans="2:5" s="18" customFormat="1" x14ac:dyDescent="0.25">
      <c r="B77" s="18">
        <v>146760</v>
      </c>
      <c r="D77" s="146">
        <v>39203</v>
      </c>
      <c r="E77" s="156">
        <v>130.84593187500002</v>
      </c>
    </row>
    <row r="78" spans="2:5" s="18" customFormat="1" x14ac:dyDescent="0.25">
      <c r="B78" s="18">
        <v>146270</v>
      </c>
      <c r="D78" s="146">
        <v>39234</v>
      </c>
      <c r="E78" s="156">
        <v>131.92543187500002</v>
      </c>
    </row>
    <row r="79" spans="2:5" s="18" customFormat="1" x14ac:dyDescent="0.25">
      <c r="B79" s="18">
        <v>149696</v>
      </c>
      <c r="D79" s="146">
        <v>39264</v>
      </c>
      <c r="E79" s="156">
        <v>133.95289020833334</v>
      </c>
    </row>
    <row r="80" spans="2:5" s="18" customFormat="1" x14ac:dyDescent="0.25">
      <c r="B80" s="18">
        <v>154501.4</v>
      </c>
      <c r="D80" s="146">
        <v>39295</v>
      </c>
      <c r="E80" s="156">
        <v>135.795606875</v>
      </c>
    </row>
    <row r="81" spans="2:41" s="18" customFormat="1" x14ac:dyDescent="0.25">
      <c r="B81" s="18">
        <v>161026</v>
      </c>
      <c r="D81" s="146">
        <v>39326</v>
      </c>
      <c r="E81" s="156">
        <v>138.44606520833335</v>
      </c>
    </row>
    <row r="82" spans="2:41" s="18" customFormat="1" x14ac:dyDescent="0.25">
      <c r="B82" s="18">
        <v>160561.9</v>
      </c>
      <c r="D82" s="146">
        <v>39356</v>
      </c>
      <c r="E82" s="156">
        <v>141.19459854166666</v>
      </c>
    </row>
    <row r="83" spans="2:41" s="18" customFormat="1" x14ac:dyDescent="0.25">
      <c r="B83" s="18">
        <v>151422</v>
      </c>
      <c r="D83" s="146">
        <v>39387</v>
      </c>
      <c r="E83" s="156">
        <v>142.99118187499997</v>
      </c>
    </row>
    <row r="84" spans="2:41" s="18" customFormat="1" x14ac:dyDescent="0.25">
      <c r="B84" s="18">
        <v>139177.5</v>
      </c>
      <c r="D84" s="146">
        <v>39417</v>
      </c>
      <c r="E84" s="156">
        <v>144.1342333333333</v>
      </c>
    </row>
    <row r="85" spans="2:41" s="18" customFormat="1" x14ac:dyDescent="0.25">
      <c r="B85" s="18">
        <v>138455</v>
      </c>
      <c r="D85" s="146">
        <v>39448</v>
      </c>
      <c r="E85" s="156">
        <v>145.69731666666664</v>
      </c>
    </row>
    <row r="86" spans="2:41" s="18" customFormat="1" x14ac:dyDescent="0.25">
      <c r="B86" s="18">
        <v>144638</v>
      </c>
      <c r="D86" s="146">
        <v>39479</v>
      </c>
      <c r="E86" s="156">
        <v>147.1789</v>
      </c>
    </row>
    <row r="87" spans="2:41" s="18" customFormat="1" x14ac:dyDescent="0.25">
      <c r="B87" s="18">
        <v>131956.5</v>
      </c>
      <c r="D87" s="146">
        <v>39508</v>
      </c>
      <c r="E87" s="156">
        <v>146.08585833333333</v>
      </c>
    </row>
    <row r="88" spans="2:41" s="18" customFormat="1" x14ac:dyDescent="0.25">
      <c r="B88" s="18">
        <v>161863</v>
      </c>
      <c r="D88" s="146">
        <v>39539</v>
      </c>
      <c r="E88" s="156">
        <v>148.86060833333335</v>
      </c>
    </row>
    <row r="89" spans="2:41" s="18" customFormat="1" x14ac:dyDescent="0.25">
      <c r="B89" s="18">
        <v>144791</v>
      </c>
      <c r="D89" s="146">
        <v>39569</v>
      </c>
      <c r="E89" s="156">
        <v>148.69652500000001</v>
      </c>
    </row>
    <row r="90" spans="2:41" s="18" customFormat="1" x14ac:dyDescent="0.25">
      <c r="B90" s="18">
        <v>141726</v>
      </c>
      <c r="D90" s="146">
        <v>39600</v>
      </c>
      <c r="E90" s="156">
        <v>148.31785833333333</v>
      </c>
    </row>
    <row r="91" spans="2:41" s="18" customFormat="1" x14ac:dyDescent="0.25">
      <c r="B91" s="18">
        <v>162454</v>
      </c>
      <c r="D91" s="146">
        <v>39630</v>
      </c>
      <c r="E91" s="156">
        <v>149.38102499999999</v>
      </c>
    </row>
    <row r="92" spans="2:41" s="18" customFormat="1" x14ac:dyDescent="0.25">
      <c r="B92" s="18">
        <v>152766</v>
      </c>
      <c r="D92" s="146">
        <v>39661</v>
      </c>
      <c r="E92" s="156">
        <v>149.23640833333332</v>
      </c>
    </row>
    <row r="93" spans="2:41" s="18" customFormat="1" x14ac:dyDescent="0.25">
      <c r="B93" s="18">
        <v>140798</v>
      </c>
      <c r="D93" s="146">
        <v>39692</v>
      </c>
      <c r="E93" s="156">
        <v>147.55074166666668</v>
      </c>
    </row>
    <row r="94" spans="2:41" s="18" customFormat="1" x14ac:dyDescent="0.25">
      <c r="B94" s="18">
        <v>151501</v>
      </c>
      <c r="D94" s="146">
        <v>39722</v>
      </c>
      <c r="E94" s="156">
        <v>146.79566666666665</v>
      </c>
    </row>
    <row r="95" spans="2:41" s="18" customFormat="1" x14ac:dyDescent="0.25">
      <c r="B95" s="18">
        <v>135178</v>
      </c>
      <c r="D95" s="146">
        <v>39753</v>
      </c>
      <c r="E95" s="156">
        <v>145.44200000000001</v>
      </c>
    </row>
    <row r="96" spans="2:41" s="30" customFormat="1" x14ac:dyDescent="0.25">
      <c r="B96" s="30">
        <v>135919</v>
      </c>
      <c r="D96" s="183">
        <v>39783</v>
      </c>
      <c r="E96" s="156">
        <v>145.17045833333333</v>
      </c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</row>
    <row r="97" spans="2:41" s="30" customFormat="1" x14ac:dyDescent="0.25">
      <c r="B97" s="30">
        <v>121518.8</v>
      </c>
      <c r="D97" s="183">
        <v>39814</v>
      </c>
      <c r="E97" s="156">
        <v>143.75910833333333</v>
      </c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</row>
    <row r="98" spans="2:41" s="30" customFormat="1" x14ac:dyDescent="0.25">
      <c r="B98" s="30">
        <v>126473</v>
      </c>
      <c r="D98" s="183">
        <v>39845</v>
      </c>
      <c r="E98" s="156">
        <v>142.24535833333334</v>
      </c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</row>
    <row r="99" spans="2:41" s="30" customFormat="1" x14ac:dyDescent="0.25">
      <c r="B99" s="30">
        <v>135252.20000000001</v>
      </c>
      <c r="D99" s="183">
        <v>39873</v>
      </c>
      <c r="E99" s="156">
        <v>142.52000000000001</v>
      </c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</row>
    <row r="100" spans="2:41" s="30" customFormat="1" x14ac:dyDescent="0.25">
      <c r="B100" s="30">
        <v>129291.59899999999</v>
      </c>
      <c r="D100" s="183">
        <v>39904</v>
      </c>
      <c r="E100" s="156">
        <v>139.80571658333332</v>
      </c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</row>
    <row r="101" spans="2:41" s="30" customFormat="1" x14ac:dyDescent="0.25">
      <c r="B101" s="30">
        <v>139764.40500000003</v>
      </c>
      <c r="D101" s="183">
        <v>39934</v>
      </c>
      <c r="E101" s="156">
        <v>139.38683366666666</v>
      </c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</row>
    <row r="102" spans="2:41" s="30" customFormat="1" x14ac:dyDescent="0.25">
      <c r="B102" s="30">
        <v>124732.34750000002</v>
      </c>
      <c r="D102" s="183">
        <v>39965</v>
      </c>
      <c r="E102" s="156">
        <v>137.97069595833332</v>
      </c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</row>
    <row r="103" spans="2:41" s="30" customFormat="1" x14ac:dyDescent="0.25">
      <c r="B103" s="30">
        <v>142534.54</v>
      </c>
      <c r="D103" s="183">
        <v>39995</v>
      </c>
      <c r="E103" s="156">
        <v>136.31074095833333</v>
      </c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</row>
    <row r="104" spans="2:41" s="30" customFormat="1" x14ac:dyDescent="0.25">
      <c r="B104" s="30">
        <v>136895.59700000004</v>
      </c>
      <c r="D104" s="183">
        <v>40026</v>
      </c>
      <c r="E104" s="156">
        <v>134.988207375</v>
      </c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</row>
    <row r="105" spans="2:41" s="30" customFormat="1" x14ac:dyDescent="0.25">
      <c r="B105" s="30">
        <v>151990.26499999996</v>
      </c>
      <c r="D105" s="183">
        <v>40057</v>
      </c>
      <c r="E105" s="156">
        <v>135.92089612500001</v>
      </c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</row>
    <row r="106" spans="2:41" s="30" customFormat="1" x14ac:dyDescent="0.25">
      <c r="B106" s="30">
        <v>138492.48649999997</v>
      </c>
      <c r="D106" s="183">
        <v>40087</v>
      </c>
      <c r="E106" s="156">
        <v>134.83685333333329</v>
      </c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</row>
    <row r="107" spans="2:41" s="30" customFormat="1" x14ac:dyDescent="0.25">
      <c r="B107" s="30">
        <v>132293.95000000001</v>
      </c>
      <c r="D107" s="183">
        <v>40118</v>
      </c>
      <c r="E107" s="156">
        <v>134.59651583333331</v>
      </c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</row>
    <row r="108" spans="2:41" s="30" customFormat="1" x14ac:dyDescent="0.25">
      <c r="B108" s="30">
        <v>123712.70250000001</v>
      </c>
      <c r="D108" s="183">
        <v>40148</v>
      </c>
      <c r="E108" s="156">
        <v>133.57932437499997</v>
      </c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</row>
    <row r="109" spans="2:41" s="30" customFormat="1" x14ac:dyDescent="0.25">
      <c r="B109" s="30">
        <v>113554.66749999994</v>
      </c>
      <c r="D109" s="183">
        <v>40179</v>
      </c>
      <c r="E109" s="156">
        <v>132.91564666666665</v>
      </c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</row>
    <row r="110" spans="2:41" s="30" customFormat="1" x14ac:dyDescent="0.25">
      <c r="B110" s="30">
        <v>137304.394</v>
      </c>
      <c r="D110" s="183">
        <v>40210</v>
      </c>
      <c r="E110" s="156">
        <v>133.81826283333331</v>
      </c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</row>
    <row r="111" spans="2:41" s="30" customFormat="1" x14ac:dyDescent="0.25">
      <c r="B111" s="30">
        <v>131935.25750000001</v>
      </c>
      <c r="D111" s="183">
        <v>40238</v>
      </c>
      <c r="E111" s="156">
        <v>133.54185095833336</v>
      </c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</row>
    <row r="112" spans="2:41" s="30" customFormat="1" x14ac:dyDescent="0.25">
      <c r="B112" s="30">
        <v>119365.60249999998</v>
      </c>
      <c r="D112" s="183">
        <v>40269</v>
      </c>
      <c r="E112" s="156">
        <v>132.71468458333334</v>
      </c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</row>
    <row r="113" spans="2:41" s="30" customFormat="1" x14ac:dyDescent="0.25">
      <c r="B113" s="30">
        <v>134006.31</v>
      </c>
      <c r="D113" s="183">
        <v>40299</v>
      </c>
      <c r="E113" s="156">
        <v>132.23484333333334</v>
      </c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</row>
    <row r="114" spans="2:41" s="30" customFormat="1" x14ac:dyDescent="0.25">
      <c r="B114" s="30">
        <v>134727.66499999998</v>
      </c>
      <c r="D114" s="183">
        <v>40330</v>
      </c>
      <c r="E114" s="156">
        <v>133.06778645833333</v>
      </c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</row>
    <row r="115" spans="2:41" s="30" customFormat="1" x14ac:dyDescent="0.25">
      <c r="B115" s="30">
        <v>145412</v>
      </c>
      <c r="D115" s="183">
        <v>40360</v>
      </c>
      <c r="E115" s="156">
        <v>133.30757479166667</v>
      </c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</row>
    <row r="116" spans="2:41" s="30" customFormat="1" x14ac:dyDescent="0.25">
      <c r="B116" s="30">
        <v>138575.17249999999</v>
      </c>
      <c r="D116" s="183">
        <v>40391</v>
      </c>
      <c r="E116" s="156">
        <v>133.44753941666664</v>
      </c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</row>
    <row r="117" spans="2:41" s="30" customFormat="1" x14ac:dyDescent="0.25">
      <c r="B117" s="30">
        <v>149134.25999999998</v>
      </c>
      <c r="D117" s="183">
        <v>40422</v>
      </c>
      <c r="E117" s="156">
        <v>133.20953900000001</v>
      </c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</row>
    <row r="118" spans="2:41" s="30" customFormat="1" x14ac:dyDescent="0.25">
      <c r="B118" s="30">
        <v>152101.20749999999</v>
      </c>
      <c r="D118" s="183">
        <v>40452</v>
      </c>
      <c r="E118" s="156">
        <v>134.34359908333334</v>
      </c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</row>
    <row r="119" spans="2:41" s="30" customFormat="1" x14ac:dyDescent="0.25">
      <c r="B119" s="30">
        <v>147644.5925</v>
      </c>
      <c r="D119" s="183">
        <v>40483</v>
      </c>
      <c r="E119" s="156">
        <v>135.62281929166664</v>
      </c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</row>
    <row r="120" spans="2:41" s="30" customFormat="1" x14ac:dyDescent="0.25">
      <c r="B120" s="30">
        <v>129014.08850000001</v>
      </c>
      <c r="D120" s="183">
        <v>40513</v>
      </c>
      <c r="E120" s="156">
        <v>136.06460145833336</v>
      </c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</row>
    <row r="121" spans="2:41" s="30" customFormat="1" x14ac:dyDescent="0.25">
      <c r="B121" s="30">
        <v>131688.34450000001</v>
      </c>
      <c r="D121" s="183">
        <v>40544</v>
      </c>
      <c r="E121" s="156">
        <v>137.57574120833331</v>
      </c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</row>
    <row r="122" spans="2:41" s="30" customFormat="1" x14ac:dyDescent="0.25">
      <c r="B122" s="30">
        <v>135067.7525</v>
      </c>
      <c r="D122" s="183">
        <v>40575</v>
      </c>
      <c r="E122" s="156">
        <v>137.38935441666666</v>
      </c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</row>
    <row r="123" spans="2:41" s="30" customFormat="1" x14ac:dyDescent="0.25">
      <c r="B123" s="30">
        <v>156267.32750000001</v>
      </c>
      <c r="D123" s="183">
        <v>40603</v>
      </c>
      <c r="E123" s="156">
        <v>139.41702691666666</v>
      </c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</row>
    <row r="124" spans="2:41" s="30" customFormat="1" x14ac:dyDescent="0.25">
      <c r="B124" s="30">
        <v>139099.66750000001</v>
      </c>
      <c r="D124" s="183">
        <v>40634</v>
      </c>
      <c r="E124" s="156">
        <v>141.06153233333336</v>
      </c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</row>
    <row r="125" spans="2:41" s="30" customFormat="1" x14ac:dyDescent="0.25">
      <c r="B125" s="30">
        <v>157576.0925</v>
      </c>
      <c r="D125" s="183">
        <v>40664</v>
      </c>
      <c r="E125" s="156">
        <v>143.02568087500001</v>
      </c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</row>
    <row r="126" spans="2:41" s="30" customFormat="1" x14ac:dyDescent="0.25">
      <c r="B126" s="30">
        <v>147706.2475</v>
      </c>
      <c r="D126" s="183">
        <v>40695</v>
      </c>
      <c r="E126" s="156">
        <v>144.10722941666671</v>
      </c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</row>
    <row r="127" spans="2:41" s="30" customFormat="1" x14ac:dyDescent="0.25">
      <c r="B127" s="30">
        <v>159664.83000000002</v>
      </c>
      <c r="D127" s="183">
        <v>40725</v>
      </c>
      <c r="E127" s="156">
        <v>145.29496525000005</v>
      </c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</row>
    <row r="128" spans="2:41" s="30" customFormat="1" x14ac:dyDescent="0.25">
      <c r="B128" s="30">
        <v>171337.61</v>
      </c>
      <c r="D128" s="183">
        <v>40756</v>
      </c>
      <c r="E128" s="156">
        <v>148.02516837500002</v>
      </c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</row>
    <row r="129" spans="2:41" s="30" customFormat="1" x14ac:dyDescent="0.25">
      <c r="B129" s="30">
        <v>165430.5325</v>
      </c>
      <c r="D129" s="183">
        <v>40787</v>
      </c>
      <c r="E129" s="156">
        <v>149.38319108333332</v>
      </c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</row>
    <row r="130" spans="2:41" s="30" customFormat="1" x14ac:dyDescent="0.25">
      <c r="B130" s="30">
        <v>154928.11999999991</v>
      </c>
      <c r="D130" s="183">
        <v>40817</v>
      </c>
      <c r="E130" s="156">
        <v>149.61876712499998</v>
      </c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</row>
    <row r="131" spans="2:41" s="30" customFormat="1" x14ac:dyDescent="0.25">
      <c r="B131" s="30">
        <v>140045.5465</v>
      </c>
      <c r="D131" s="183">
        <v>40848</v>
      </c>
      <c r="E131" s="156">
        <v>148.98551329166665</v>
      </c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</row>
    <row r="132" spans="2:41" s="30" customFormat="1" x14ac:dyDescent="0.25">
      <c r="B132" s="30">
        <v>138050.64449999999</v>
      </c>
      <c r="D132" s="183">
        <v>40878</v>
      </c>
      <c r="E132" s="156">
        <v>149.73855962499997</v>
      </c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</row>
    <row r="133" spans="2:41" s="30" customFormat="1" x14ac:dyDescent="0.25">
      <c r="B133" s="184">
        <v>135372.09</v>
      </c>
      <c r="D133" s="183">
        <v>40909</v>
      </c>
      <c r="E133" s="156">
        <v>150.04553841666669</v>
      </c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</row>
    <row r="134" spans="2:41" s="30" customFormat="1" x14ac:dyDescent="0.25">
      <c r="B134" s="184">
        <v>137090.04749999999</v>
      </c>
      <c r="D134" s="183">
        <v>40940</v>
      </c>
      <c r="E134" s="156">
        <v>150.21406299999998</v>
      </c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</row>
    <row r="135" spans="2:41" s="30" customFormat="1" x14ac:dyDescent="0.25">
      <c r="B135" s="184">
        <v>147377.21249999999</v>
      </c>
      <c r="D135" s="183">
        <v>40969</v>
      </c>
      <c r="E135" s="156">
        <v>149.47322008333333</v>
      </c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  <c r="AN135" s="18"/>
      <c r="AO135" s="18"/>
    </row>
    <row r="136" spans="2:41" s="30" customFormat="1" x14ac:dyDescent="0.25">
      <c r="B136" s="184">
        <v>124773.47749999999</v>
      </c>
      <c r="D136" s="183">
        <v>41000</v>
      </c>
      <c r="E136" s="156">
        <v>148.27937091666666</v>
      </c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</row>
    <row r="137" spans="2:41" s="30" customFormat="1" x14ac:dyDescent="0.25">
      <c r="B137" s="184">
        <v>149577.6225</v>
      </c>
      <c r="D137" s="183">
        <v>41030</v>
      </c>
      <c r="E137" s="156">
        <v>147.61283174999997</v>
      </c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  <c r="AN137" s="18"/>
      <c r="AO137" s="18"/>
    </row>
    <row r="138" spans="2:41" s="30" customFormat="1" x14ac:dyDescent="0.25">
      <c r="B138" s="184">
        <v>135130.24249999999</v>
      </c>
      <c r="D138" s="183">
        <v>41061</v>
      </c>
      <c r="E138" s="156">
        <v>146.56483133333333</v>
      </c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</row>
    <row r="139" spans="2:41" s="30" customFormat="1" x14ac:dyDescent="0.25">
      <c r="B139" s="184">
        <v>136618.1275</v>
      </c>
      <c r="D139" s="183">
        <v>41091</v>
      </c>
      <c r="E139" s="156">
        <v>144.64427279166665</v>
      </c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  <c r="AN139" s="18"/>
      <c r="AO139" s="18"/>
    </row>
    <row r="140" spans="2:41" s="30" customFormat="1" x14ac:dyDescent="0.25">
      <c r="B140" s="184">
        <v>142263.861</v>
      </c>
      <c r="D140" s="183">
        <v>41122</v>
      </c>
      <c r="E140" s="156">
        <v>142.22146037499999</v>
      </c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</row>
    <row r="141" spans="2:41" s="30" customFormat="1" x14ac:dyDescent="0.25">
      <c r="B141" s="184">
        <v>129262.9675</v>
      </c>
      <c r="D141" s="183">
        <v>41153</v>
      </c>
      <c r="E141" s="156">
        <v>139.207496625</v>
      </c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</row>
    <row r="142" spans="2:41" s="30" customFormat="1" x14ac:dyDescent="0.25">
      <c r="B142" s="184">
        <v>132757.67600000001</v>
      </c>
      <c r="D142" s="183">
        <v>41183</v>
      </c>
      <c r="E142" s="156">
        <v>137.35995962499999</v>
      </c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</row>
    <row r="143" spans="2:41" s="30" customFormat="1" x14ac:dyDescent="0.25">
      <c r="B143" s="184">
        <v>134876.13750000001</v>
      </c>
      <c r="D143" s="183">
        <v>41214</v>
      </c>
      <c r="E143" s="156">
        <v>136.92917554166667</v>
      </c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</row>
    <row r="144" spans="2:41" s="30" customFormat="1" x14ac:dyDescent="0.25">
      <c r="B144" s="184">
        <v>113626.21550000001</v>
      </c>
      <c r="D144" s="183">
        <v>41244</v>
      </c>
      <c r="E144" s="156">
        <v>134.8938064583333</v>
      </c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  <c r="AM144" s="18"/>
      <c r="AN144" s="18"/>
      <c r="AO144" s="18"/>
    </row>
    <row r="145" spans="2:41" s="30" customFormat="1" x14ac:dyDescent="0.25">
      <c r="B145" s="184">
        <v>108481</v>
      </c>
      <c r="D145" s="183">
        <v>41275</v>
      </c>
      <c r="E145" s="156">
        <v>132.65288229166666</v>
      </c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</row>
    <row r="146" spans="2:41" s="30" customFormat="1" x14ac:dyDescent="0.25">
      <c r="B146" s="184">
        <v>116766</v>
      </c>
      <c r="D146" s="183">
        <v>41306</v>
      </c>
      <c r="E146" s="156">
        <v>130.95921166666665</v>
      </c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</row>
    <row r="147" spans="2:41" s="30" customFormat="1" x14ac:dyDescent="0.25">
      <c r="B147" s="184">
        <v>109157</v>
      </c>
      <c r="D147" s="183">
        <v>41334</v>
      </c>
      <c r="E147" s="156">
        <v>127.77419395833333</v>
      </c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</row>
    <row r="148" spans="2:41" s="30" customFormat="1" x14ac:dyDescent="0.25">
      <c r="B148" s="184">
        <v>134126</v>
      </c>
      <c r="D148" s="183">
        <v>41365</v>
      </c>
      <c r="E148" s="156">
        <v>128.55357083333331</v>
      </c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  <c r="AO148" s="18"/>
    </row>
    <row r="149" spans="2:41" s="30" customFormat="1" x14ac:dyDescent="0.25">
      <c r="B149" s="184">
        <v>126340</v>
      </c>
      <c r="D149" s="183">
        <v>41395</v>
      </c>
      <c r="E149" s="156">
        <v>126.61710229166667</v>
      </c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</row>
    <row r="150" spans="2:41" s="30" customFormat="1" x14ac:dyDescent="0.25">
      <c r="B150" s="184">
        <v>126629</v>
      </c>
      <c r="D150" s="183">
        <v>41426</v>
      </c>
      <c r="E150" s="156">
        <v>125.90866541666665</v>
      </c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  <c r="AO150" s="18"/>
    </row>
    <row r="151" spans="2:41" s="30" customFormat="1" x14ac:dyDescent="0.25">
      <c r="B151" s="184">
        <v>139791</v>
      </c>
      <c r="D151" s="183">
        <v>41456</v>
      </c>
      <c r="E151" s="156">
        <v>126.17307145833333</v>
      </c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  <c r="AO151" s="18"/>
    </row>
    <row r="152" spans="2:41" s="30" customFormat="1" x14ac:dyDescent="0.25">
      <c r="B152" s="184">
        <v>129190</v>
      </c>
      <c r="D152" s="183">
        <v>41487</v>
      </c>
      <c r="E152" s="156">
        <v>125.08358304166666</v>
      </c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  <c r="AO152" s="18"/>
    </row>
    <row r="153" spans="2:41" s="30" customFormat="1" x14ac:dyDescent="0.25">
      <c r="B153" s="184">
        <v>134323</v>
      </c>
      <c r="D153" s="183">
        <v>41518</v>
      </c>
      <c r="E153" s="156">
        <v>125.50525241666666</v>
      </c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  <c r="AO153" s="18"/>
    </row>
    <row r="154" spans="2:41" s="30" customFormat="1" x14ac:dyDescent="0.25">
      <c r="B154" s="184">
        <v>139113</v>
      </c>
      <c r="D154" s="183">
        <v>41548</v>
      </c>
      <c r="E154" s="156">
        <v>126.03486275000002</v>
      </c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  <c r="AO154" s="18"/>
    </row>
    <row r="155" spans="2:41" s="30" customFormat="1" x14ac:dyDescent="0.25">
      <c r="B155" s="184">
        <v>127249</v>
      </c>
      <c r="D155" s="183">
        <v>41579</v>
      </c>
      <c r="E155" s="156">
        <v>125.39926795833333</v>
      </c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  <c r="AO155" s="18"/>
    </row>
    <row r="156" spans="2:41" s="30" customFormat="1" x14ac:dyDescent="0.25">
      <c r="B156" s="184">
        <v>118350</v>
      </c>
      <c r="D156" s="183">
        <v>41609</v>
      </c>
      <c r="E156" s="156">
        <v>125.79291666666667</v>
      </c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  <c r="AO156" s="18"/>
    </row>
    <row r="157" spans="2:41" s="30" customFormat="1" x14ac:dyDescent="0.25">
      <c r="B157" s="184">
        <v>110839</v>
      </c>
      <c r="D157" s="183">
        <v>41640</v>
      </c>
      <c r="E157" s="156">
        <v>125.98941666666667</v>
      </c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  <c r="AO157" s="18"/>
    </row>
    <row r="158" spans="2:41" s="30" customFormat="1" x14ac:dyDescent="0.25">
      <c r="B158" s="184">
        <v>120503</v>
      </c>
      <c r="D158" s="183">
        <v>41671</v>
      </c>
      <c r="E158" s="156">
        <v>126.30083333333333</v>
      </c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</row>
    <row r="159" spans="2:41" s="30" customFormat="1" x14ac:dyDescent="0.25">
      <c r="B159" s="184">
        <v>133433</v>
      </c>
      <c r="D159" s="183">
        <v>41699</v>
      </c>
      <c r="E159" s="156">
        <v>128.32383333333334</v>
      </c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</row>
    <row r="160" spans="2:41" s="30" customFormat="1" x14ac:dyDescent="0.25">
      <c r="B160" s="184">
        <v>129547</v>
      </c>
      <c r="D160" s="183">
        <v>41730</v>
      </c>
      <c r="E160" s="156">
        <v>127.94225</v>
      </c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  <c r="AO160" s="18"/>
    </row>
    <row r="161" spans="13:41" s="30" customFormat="1" x14ac:dyDescent="0.25"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  <c r="AO161" s="18"/>
    </row>
    <row r="162" spans="13:41" s="30" customFormat="1" x14ac:dyDescent="0.25"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  <c r="AO162" s="18"/>
    </row>
    <row r="163" spans="13:41" s="30" customFormat="1" x14ac:dyDescent="0.25"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  <c r="AO163" s="18"/>
    </row>
    <row r="164" spans="13:41" s="30" customFormat="1" x14ac:dyDescent="0.25"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  <c r="AO164" s="18"/>
    </row>
    <row r="165" spans="13:41" s="30" customFormat="1" x14ac:dyDescent="0.25">
      <c r="M165" s="18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  <c r="AO165" s="18"/>
    </row>
    <row r="166" spans="13:41" s="30" customFormat="1" x14ac:dyDescent="0.25">
      <c r="M166" s="18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  <c r="AO166" s="18"/>
    </row>
    <row r="167" spans="13:41" s="30" customFormat="1" x14ac:dyDescent="0.25"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  <c r="AO167" s="18"/>
    </row>
    <row r="168" spans="13:41" s="30" customFormat="1" x14ac:dyDescent="0.25">
      <c r="M168" s="18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  <c r="AO168" s="18"/>
    </row>
    <row r="169" spans="13:41" s="30" customFormat="1" x14ac:dyDescent="0.25"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  <c r="AO169" s="18"/>
    </row>
    <row r="170" spans="13:41" s="30" customFormat="1" x14ac:dyDescent="0.25"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  <c r="AO170" s="18"/>
    </row>
    <row r="171" spans="13:41" s="30" customFormat="1" x14ac:dyDescent="0.25">
      <c r="M171" s="18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  <c r="AO171" s="18"/>
    </row>
    <row r="172" spans="13:41" s="30" customFormat="1" x14ac:dyDescent="0.25">
      <c r="M172" s="18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  <c r="AO172" s="18"/>
    </row>
    <row r="173" spans="13:41" s="30" customFormat="1" x14ac:dyDescent="0.25">
      <c r="M173" s="18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  <c r="AO173" s="18"/>
    </row>
    <row r="174" spans="13:41" s="30" customFormat="1" x14ac:dyDescent="0.25">
      <c r="M174" s="18"/>
      <c r="N174" s="18"/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  <c r="AJ174" s="18"/>
      <c r="AK174" s="18"/>
      <c r="AL174" s="18"/>
      <c r="AM174" s="18"/>
      <c r="AN174" s="18"/>
      <c r="AO174" s="18"/>
    </row>
    <row r="175" spans="13:41" s="30" customFormat="1" x14ac:dyDescent="0.25">
      <c r="M175" s="18"/>
      <c r="N175" s="18"/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  <c r="AI175" s="18"/>
      <c r="AJ175" s="18"/>
      <c r="AK175" s="18"/>
      <c r="AL175" s="18"/>
      <c r="AM175" s="18"/>
      <c r="AN175" s="18"/>
      <c r="AO175" s="18"/>
    </row>
    <row r="176" spans="13:41" s="30" customFormat="1" x14ac:dyDescent="0.25">
      <c r="M176" s="18"/>
      <c r="N176" s="18"/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  <c r="AI176" s="18"/>
      <c r="AJ176" s="18"/>
      <c r="AK176" s="18"/>
      <c r="AL176" s="18"/>
      <c r="AM176" s="18"/>
      <c r="AN176" s="18"/>
      <c r="AO176" s="18"/>
    </row>
    <row r="177" spans="13:41" s="30" customFormat="1" x14ac:dyDescent="0.25">
      <c r="M177" s="18"/>
      <c r="N177" s="18"/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  <c r="AI177" s="18"/>
      <c r="AJ177" s="18"/>
      <c r="AK177" s="18"/>
      <c r="AL177" s="18"/>
      <c r="AM177" s="18"/>
      <c r="AN177" s="18"/>
      <c r="AO177" s="18"/>
    </row>
    <row r="178" spans="13:41" s="30" customFormat="1" x14ac:dyDescent="0.25">
      <c r="M178" s="18"/>
      <c r="N178" s="18"/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  <c r="AI178" s="18"/>
      <c r="AJ178" s="18"/>
      <c r="AK178" s="18"/>
      <c r="AL178" s="18"/>
      <c r="AM178" s="18"/>
      <c r="AN178" s="18"/>
      <c r="AO178" s="18"/>
    </row>
    <row r="179" spans="13:41" s="30" customFormat="1" x14ac:dyDescent="0.25">
      <c r="M179" s="18"/>
      <c r="N179" s="18"/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  <c r="AI179" s="18"/>
      <c r="AJ179" s="18"/>
      <c r="AK179" s="18"/>
      <c r="AL179" s="18"/>
      <c r="AM179" s="18"/>
      <c r="AN179" s="18"/>
      <c r="AO179" s="18"/>
    </row>
    <row r="180" spans="13:41" s="30" customFormat="1" x14ac:dyDescent="0.25">
      <c r="M180" s="18"/>
      <c r="N180" s="18"/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  <c r="AI180" s="18"/>
      <c r="AJ180" s="18"/>
      <c r="AK180" s="18"/>
      <c r="AL180" s="18"/>
      <c r="AM180" s="18"/>
      <c r="AN180" s="18"/>
      <c r="AO180" s="18"/>
    </row>
    <row r="181" spans="13:41" s="30" customFormat="1" x14ac:dyDescent="0.25">
      <c r="M181" s="18"/>
      <c r="N181" s="18"/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  <c r="AI181" s="18"/>
      <c r="AJ181" s="18"/>
      <c r="AK181" s="18"/>
      <c r="AL181" s="18"/>
      <c r="AM181" s="18"/>
      <c r="AN181" s="18"/>
      <c r="AO181" s="1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182"/>
  <sheetViews>
    <sheetView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8" customWidth="1"/>
    <col min="14" max="14" width="7.140625" style="18" hidden="1" customWidth="1"/>
    <col min="15" max="19" width="11.42578125" style="18"/>
    <col min="20" max="20" width="11.85546875" style="18" customWidth="1"/>
    <col min="21" max="41" width="11.42578125" style="18"/>
    <col min="42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3" t="s">
        <v>117</v>
      </c>
      <c r="D7" s="203"/>
      <c r="E7" s="203"/>
      <c r="F7" s="203"/>
      <c r="G7" s="203"/>
      <c r="H7" s="203"/>
      <c r="I7" s="203"/>
      <c r="J7" s="203"/>
      <c r="K7" s="203"/>
      <c r="L7" s="52"/>
    </row>
    <row r="8" spans="1:20" x14ac:dyDescent="0.25">
      <c r="A8" s="50"/>
      <c r="B8" s="31"/>
      <c r="C8" s="200" t="s">
        <v>118</v>
      </c>
      <c r="D8" s="200"/>
      <c r="E8" s="200"/>
      <c r="F8" s="200"/>
      <c r="G8" s="200"/>
      <c r="H8" s="200"/>
      <c r="I8" s="200"/>
      <c r="J8" s="200"/>
      <c r="K8" s="200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88"/>
      <c r="L9" s="52"/>
    </row>
    <row r="10" spans="1:20" ht="15.75" customHeight="1" x14ac:dyDescent="0.25">
      <c r="A10" s="50"/>
      <c r="B10" s="33"/>
      <c r="C10" s="201" t="s">
        <v>1</v>
      </c>
      <c r="D10" s="201"/>
      <c r="E10" s="201"/>
      <c r="F10" s="201"/>
      <c r="G10" s="201"/>
      <c r="H10" s="201"/>
      <c r="I10" s="202" t="s">
        <v>223</v>
      </c>
      <c r="J10" s="202" t="s">
        <v>225</v>
      </c>
      <c r="K10" s="202" t="s">
        <v>205</v>
      </c>
      <c r="L10" s="52"/>
    </row>
    <row r="11" spans="1:20" x14ac:dyDescent="0.25">
      <c r="A11" s="50"/>
      <c r="B11" s="33"/>
      <c r="C11" s="167">
        <v>2009</v>
      </c>
      <c r="D11" s="167">
        <v>2010</v>
      </c>
      <c r="E11" s="167">
        <v>2011</v>
      </c>
      <c r="F11" s="167">
        <v>2012</v>
      </c>
      <c r="G11" s="167">
        <v>2013</v>
      </c>
      <c r="H11" s="167">
        <v>2014</v>
      </c>
      <c r="I11" s="202"/>
      <c r="J11" s="202"/>
      <c r="K11" s="202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78.059281999999996</v>
      </c>
      <c r="D13" s="64">
        <v>21.297294000000001</v>
      </c>
      <c r="E13" s="64">
        <v>36.305332999999997</v>
      </c>
      <c r="F13" s="64">
        <v>60.524760000000001</v>
      </c>
      <c r="G13" s="64">
        <v>56.163702999999998</v>
      </c>
      <c r="H13" s="66">
        <v>59.677990999999999</v>
      </c>
      <c r="I13" s="64">
        <v>6.2572227475812925</v>
      </c>
      <c r="J13" s="64">
        <v>106.2572227475813</v>
      </c>
      <c r="K13" s="64">
        <v>-7.2054098190558751</v>
      </c>
      <c r="L13" s="52"/>
      <c r="N13" s="30">
        <v>1</v>
      </c>
      <c r="O13" s="69">
        <v>78059282</v>
      </c>
      <c r="P13" s="69">
        <v>21297294</v>
      </c>
      <c r="Q13" s="69">
        <v>36305333</v>
      </c>
      <c r="R13" s="69">
        <v>60524760</v>
      </c>
      <c r="S13" s="69">
        <v>56163703</v>
      </c>
      <c r="T13" s="69">
        <v>59677991</v>
      </c>
    </row>
    <row r="14" spans="1:20" x14ac:dyDescent="0.25">
      <c r="A14" s="50"/>
      <c r="B14" s="61" t="s">
        <v>5</v>
      </c>
      <c r="C14" s="64">
        <v>31.738674</v>
      </c>
      <c r="D14" s="64">
        <v>34.106388000000003</v>
      </c>
      <c r="E14" s="64">
        <v>35.324291000000002</v>
      </c>
      <c r="F14" s="64">
        <v>70.973322999999993</v>
      </c>
      <c r="G14" s="64">
        <v>63.147705999999999</v>
      </c>
      <c r="H14" s="66">
        <v>56.185093999999999</v>
      </c>
      <c r="I14" s="64">
        <v>-11.025914385551872</v>
      </c>
      <c r="J14" s="64">
        <v>88.974085614448128</v>
      </c>
      <c r="K14" s="64">
        <v>-11.026138652124251</v>
      </c>
      <c r="L14" s="52"/>
      <c r="N14" s="30">
        <v>1</v>
      </c>
      <c r="O14" s="69">
        <v>31738674</v>
      </c>
      <c r="P14" s="69">
        <v>34106388</v>
      </c>
      <c r="Q14" s="69">
        <v>35324291</v>
      </c>
      <c r="R14" s="69">
        <v>70973323</v>
      </c>
      <c r="S14" s="69">
        <v>63147706</v>
      </c>
      <c r="T14" s="69">
        <v>56185094</v>
      </c>
    </row>
    <row r="15" spans="1:20" x14ac:dyDescent="0.25">
      <c r="A15" s="50"/>
      <c r="B15" s="61" t="s">
        <v>6</v>
      </c>
      <c r="C15" s="64">
        <v>23.158570999999998</v>
      </c>
      <c r="D15" s="64">
        <v>34.436065999999997</v>
      </c>
      <c r="E15" s="64">
        <v>45.205748999999997</v>
      </c>
      <c r="F15" s="64">
        <v>54.276468000000001</v>
      </c>
      <c r="G15" s="64">
        <v>46.631819</v>
      </c>
      <c r="H15" s="66">
        <v>64.962149999999994</v>
      </c>
      <c r="I15" s="64">
        <v>39.308633875080012</v>
      </c>
      <c r="J15" s="64">
        <v>139.30863387508001</v>
      </c>
      <c r="K15" s="64">
        <v>-14.084647143951967</v>
      </c>
      <c r="L15" s="52"/>
      <c r="N15" s="30">
        <v>1</v>
      </c>
      <c r="O15" s="69">
        <v>23158571</v>
      </c>
      <c r="P15" s="69">
        <v>34436066</v>
      </c>
      <c r="Q15" s="69">
        <v>45205749</v>
      </c>
      <c r="R15" s="69">
        <v>54276468</v>
      </c>
      <c r="S15" s="69">
        <v>46631819</v>
      </c>
      <c r="T15" s="69">
        <v>64962150</v>
      </c>
    </row>
    <row r="16" spans="1:20" x14ac:dyDescent="0.25">
      <c r="A16" s="50"/>
      <c r="B16" s="61" t="s">
        <v>7</v>
      </c>
      <c r="C16" s="64">
        <v>23.170718999999998</v>
      </c>
      <c r="D16" s="64">
        <v>31.015391000000001</v>
      </c>
      <c r="E16" s="64">
        <v>68.903389000000004</v>
      </c>
      <c r="F16" s="64">
        <v>69.903932999999995</v>
      </c>
      <c r="G16" s="64">
        <v>72.087714000000005</v>
      </c>
      <c r="H16" s="24">
        <v>62.527850999999998</v>
      </c>
      <c r="I16" s="23">
        <v>-13.261431760757469</v>
      </c>
      <c r="J16" s="23">
        <v>86.738568239242525</v>
      </c>
      <c r="K16" s="23">
        <v>3.1239744407514314</v>
      </c>
      <c r="L16" s="52"/>
      <c r="N16" s="30">
        <v>1</v>
      </c>
      <c r="O16" s="69">
        <v>23170719</v>
      </c>
      <c r="P16" s="69">
        <v>31015391</v>
      </c>
      <c r="Q16" s="69">
        <v>68903389</v>
      </c>
      <c r="R16" s="69">
        <v>69903933</v>
      </c>
      <c r="S16" s="69">
        <v>72087714</v>
      </c>
      <c r="T16" s="69">
        <v>62527851</v>
      </c>
    </row>
    <row r="17" spans="1:41" x14ac:dyDescent="0.25">
      <c r="A17" s="50"/>
      <c r="B17" s="61" t="s">
        <v>8</v>
      </c>
      <c r="C17" s="64">
        <v>18.440071</v>
      </c>
      <c r="D17" s="64">
        <v>32.844377000000001</v>
      </c>
      <c r="E17" s="64">
        <v>80.496031000000002</v>
      </c>
      <c r="F17" s="64">
        <v>68.565229000000002</v>
      </c>
      <c r="G17" s="64">
        <v>70.687292999999997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69">
        <v>18440071</v>
      </c>
      <c r="P17" s="69">
        <v>32844377</v>
      </c>
      <c r="Q17" s="69">
        <v>80496031</v>
      </c>
      <c r="R17" s="69">
        <v>68565229</v>
      </c>
      <c r="S17" s="69">
        <v>70687293</v>
      </c>
    </row>
    <row r="18" spans="1:41" x14ac:dyDescent="0.25">
      <c r="A18" s="50"/>
      <c r="B18" s="61" t="s">
        <v>9</v>
      </c>
      <c r="C18" s="64">
        <v>21.677897999999999</v>
      </c>
      <c r="D18" s="64">
        <v>37.874102999999998</v>
      </c>
      <c r="E18" s="64">
        <v>49.400700999999998</v>
      </c>
      <c r="F18" s="64">
        <v>59.086835000000001</v>
      </c>
      <c r="G18" s="64">
        <v>66.178888999999998</v>
      </c>
      <c r="H18" s="66"/>
      <c r="I18" s="64" t="s">
        <v>125</v>
      </c>
      <c r="J18" s="64" t="s">
        <v>125</v>
      </c>
      <c r="K18" s="64" t="s">
        <v>125</v>
      </c>
      <c r="L18" s="52"/>
      <c r="M18" s="143">
        <v>195.462693</v>
      </c>
      <c r="N18" s="30" t="s">
        <v>125</v>
      </c>
      <c r="O18" s="69">
        <v>21677898</v>
      </c>
      <c r="P18" s="69">
        <v>37874103</v>
      </c>
      <c r="Q18" s="69">
        <v>49400701</v>
      </c>
      <c r="R18" s="69">
        <v>59086835</v>
      </c>
      <c r="S18" s="69">
        <v>66178889</v>
      </c>
    </row>
    <row r="19" spans="1:41" x14ac:dyDescent="0.25">
      <c r="A19" s="50"/>
      <c r="B19" s="61" t="s">
        <v>10</v>
      </c>
      <c r="C19" s="64">
        <v>22.508841</v>
      </c>
      <c r="D19" s="64">
        <v>40.495586000000003</v>
      </c>
      <c r="E19" s="64">
        <v>50.860447999999998</v>
      </c>
      <c r="F19" s="64">
        <v>72.891155999999995</v>
      </c>
      <c r="G19" s="64">
        <v>63.843502000000001</v>
      </c>
      <c r="H19" s="66"/>
      <c r="I19" s="64" t="s">
        <v>125</v>
      </c>
      <c r="J19" s="64" t="s">
        <v>125</v>
      </c>
      <c r="K19" s="64" t="s">
        <v>125</v>
      </c>
      <c r="L19" s="52"/>
      <c r="M19" s="143">
        <v>208.95389600000001</v>
      </c>
      <c r="N19" s="30" t="s">
        <v>125</v>
      </c>
      <c r="O19" s="69">
        <v>22508841</v>
      </c>
      <c r="P19" s="69">
        <v>40495586</v>
      </c>
      <c r="Q19" s="69">
        <v>50860448</v>
      </c>
      <c r="R19" s="69">
        <v>72891156</v>
      </c>
      <c r="S19" s="69">
        <v>63843502</v>
      </c>
    </row>
    <row r="20" spans="1:41" x14ac:dyDescent="0.25">
      <c r="A20" s="50"/>
      <c r="B20" s="61" t="s">
        <v>11</v>
      </c>
      <c r="C20" s="64">
        <v>20.139175999999999</v>
      </c>
      <c r="D20" s="64">
        <v>39.744211999999997</v>
      </c>
      <c r="E20" s="64">
        <v>53.289512999999999</v>
      </c>
      <c r="F20" s="64">
        <v>68.603258999999994</v>
      </c>
      <c r="G20" s="64">
        <v>52.436630000000001</v>
      </c>
      <c r="H20" s="66"/>
      <c r="I20" s="64" t="s">
        <v>125</v>
      </c>
      <c r="J20" s="64" t="s">
        <v>125</v>
      </c>
      <c r="K20" s="64" t="s">
        <v>125</v>
      </c>
      <c r="L20" s="52"/>
      <c r="M20" s="18">
        <v>6.9021882349692163</v>
      </c>
      <c r="N20" s="30" t="s">
        <v>125</v>
      </c>
      <c r="O20" s="69">
        <v>20139176</v>
      </c>
      <c r="P20" s="69">
        <v>39744212</v>
      </c>
      <c r="Q20" s="69">
        <v>53289513</v>
      </c>
      <c r="R20" s="69">
        <v>68603259</v>
      </c>
      <c r="S20" s="69">
        <v>52436630</v>
      </c>
    </row>
    <row r="21" spans="1:41" x14ac:dyDescent="0.25">
      <c r="A21" s="50"/>
      <c r="B21" s="61" t="s">
        <v>12</v>
      </c>
      <c r="C21" s="64">
        <v>21.731984000000001</v>
      </c>
      <c r="D21" s="64">
        <v>48.288376</v>
      </c>
      <c r="E21" s="64">
        <v>49.525495999999997</v>
      </c>
      <c r="F21" s="64">
        <v>64.693921000000003</v>
      </c>
      <c r="G21" s="64">
        <v>102.40773299999999</v>
      </c>
      <c r="H21" s="66"/>
      <c r="I21" s="64" t="s">
        <v>125</v>
      </c>
      <c r="J21" s="64" t="s">
        <v>125</v>
      </c>
      <c r="K21" s="64" t="s">
        <v>125</v>
      </c>
      <c r="L21" s="52"/>
      <c r="N21" s="30" t="s">
        <v>125</v>
      </c>
      <c r="O21" s="69">
        <v>21731984</v>
      </c>
      <c r="P21" s="69">
        <v>48288376</v>
      </c>
      <c r="Q21" s="69">
        <v>49525496</v>
      </c>
      <c r="R21" s="69">
        <v>64693921</v>
      </c>
      <c r="S21" s="69">
        <v>102407733</v>
      </c>
    </row>
    <row r="22" spans="1:41" x14ac:dyDescent="0.25">
      <c r="A22" s="50"/>
      <c r="B22" s="61" t="s">
        <v>13</v>
      </c>
      <c r="C22" s="64">
        <v>25.789017000000001</v>
      </c>
      <c r="D22" s="64">
        <v>58.045034000000001</v>
      </c>
      <c r="E22" s="64">
        <v>88.295601000000005</v>
      </c>
      <c r="F22" s="64">
        <v>63.450051000000002</v>
      </c>
      <c r="G22" s="64">
        <v>77.434596999999997</v>
      </c>
      <c r="H22" s="66"/>
      <c r="I22" s="64" t="s">
        <v>125</v>
      </c>
      <c r="J22" s="64" t="s">
        <v>125</v>
      </c>
      <c r="K22" s="64" t="s">
        <v>125</v>
      </c>
      <c r="L22" s="52"/>
      <c r="N22" s="30" t="s">
        <v>125</v>
      </c>
      <c r="O22" s="69">
        <v>25789017</v>
      </c>
      <c r="P22" s="69">
        <v>58045034</v>
      </c>
      <c r="Q22" s="69">
        <v>88295601</v>
      </c>
      <c r="R22" s="69">
        <v>63450051</v>
      </c>
      <c r="S22" s="69">
        <v>77434597</v>
      </c>
    </row>
    <row r="23" spans="1:41" x14ac:dyDescent="0.25">
      <c r="A23" s="50"/>
      <c r="B23" s="61" t="s">
        <v>14</v>
      </c>
      <c r="C23" s="64">
        <v>19.980475999999999</v>
      </c>
      <c r="D23" s="64">
        <v>38.118921999999998</v>
      </c>
      <c r="E23" s="64">
        <v>64.574049000000002</v>
      </c>
      <c r="F23" s="64">
        <v>63.629325999999999</v>
      </c>
      <c r="G23" s="64">
        <v>44.784793999999998</v>
      </c>
      <c r="H23" s="66"/>
      <c r="I23" s="64" t="s">
        <v>125</v>
      </c>
      <c r="J23" s="64" t="s">
        <v>125</v>
      </c>
      <c r="K23" s="64" t="s">
        <v>125</v>
      </c>
      <c r="L23" s="52"/>
      <c r="N23" s="30" t="s">
        <v>125</v>
      </c>
      <c r="O23" s="69">
        <v>19980476</v>
      </c>
      <c r="P23" s="69">
        <v>38118922</v>
      </c>
      <c r="Q23" s="69">
        <v>64574049</v>
      </c>
      <c r="R23" s="69">
        <v>63629326</v>
      </c>
      <c r="S23" s="69">
        <v>44784794</v>
      </c>
    </row>
    <row r="24" spans="1:41" x14ac:dyDescent="0.25">
      <c r="A24" s="50"/>
      <c r="B24" s="61" t="s">
        <v>15</v>
      </c>
      <c r="C24" s="64">
        <v>37.632848000000003</v>
      </c>
      <c r="D24" s="64">
        <v>54.027031000000001</v>
      </c>
      <c r="E24" s="64">
        <v>121.32557799999999</v>
      </c>
      <c r="F24" s="64">
        <v>72.356267000000003</v>
      </c>
      <c r="G24" s="64">
        <v>69.81371</v>
      </c>
      <c r="H24" s="66"/>
      <c r="I24" s="64" t="s">
        <v>125</v>
      </c>
      <c r="J24" s="64" t="s">
        <v>125</v>
      </c>
      <c r="K24" s="64" t="s">
        <v>125</v>
      </c>
      <c r="L24" s="52"/>
      <c r="N24" s="30" t="s">
        <v>125</v>
      </c>
      <c r="O24" s="69">
        <v>37632848</v>
      </c>
      <c r="P24" s="69">
        <v>54027031</v>
      </c>
      <c r="Q24" s="69">
        <v>121325578</v>
      </c>
      <c r="R24" s="69">
        <v>72356267</v>
      </c>
      <c r="S24" s="69">
        <v>69813710</v>
      </c>
    </row>
    <row r="25" spans="1:41" x14ac:dyDescent="0.25">
      <c r="A25" s="50"/>
      <c r="B25" s="65" t="s">
        <v>19</v>
      </c>
      <c r="C25" s="63">
        <v>344.027557</v>
      </c>
      <c r="D25" s="63">
        <v>470.29278000000005</v>
      </c>
      <c r="E25" s="63">
        <v>743.50617899999997</v>
      </c>
      <c r="F25" s="63">
        <v>788.9545280000001</v>
      </c>
      <c r="G25" s="63">
        <v>785.61808999999994</v>
      </c>
      <c r="H25" s="58">
        <v>243.35308599999999</v>
      </c>
      <c r="I25" s="57"/>
      <c r="J25" s="39"/>
      <c r="K25" s="39"/>
      <c r="L25" s="52"/>
    </row>
    <row r="26" spans="1:41" ht="18.75" customHeight="1" x14ac:dyDescent="0.25">
      <c r="A26" s="50"/>
      <c r="B26" s="65" t="s">
        <v>16</v>
      </c>
      <c r="C26" s="66"/>
      <c r="D26" s="66">
        <v>36.702066573114678</v>
      </c>
      <c r="E26" s="66">
        <v>58.094321371465639</v>
      </c>
      <c r="F26" s="66">
        <v>6.1127062939984045</v>
      </c>
      <c r="G26" s="66">
        <v>-0.42289357391205318</v>
      </c>
      <c r="H26" s="38"/>
      <c r="I26" s="39"/>
      <c r="J26" s="39"/>
      <c r="K26" s="39"/>
      <c r="L26" s="52"/>
    </row>
    <row r="27" spans="1:41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1" ht="18.75" customHeight="1" x14ac:dyDescent="0.25">
      <c r="A28" s="50"/>
      <c r="B28" s="65" t="s">
        <v>17</v>
      </c>
      <c r="C28" s="63">
        <v>156.12724599999999</v>
      </c>
      <c r="D28" s="63">
        <v>120.85513900000001</v>
      </c>
      <c r="E28" s="63">
        <v>185.73876200000001</v>
      </c>
      <c r="F28" s="63">
        <v>255.678484</v>
      </c>
      <c r="G28" s="63">
        <v>238.03094200000001</v>
      </c>
      <c r="H28" s="59">
        <v>243.35308599999999</v>
      </c>
      <c r="I28" s="60">
        <v>2.2359042716387556</v>
      </c>
      <c r="J28" s="24">
        <v>102.23590427163876</v>
      </c>
      <c r="K28" s="24">
        <v>-6.902239767660701</v>
      </c>
      <c r="L28" s="52"/>
    </row>
    <row r="29" spans="1:41" ht="18.75" customHeight="1" x14ac:dyDescent="0.25">
      <c r="A29" s="50"/>
      <c r="B29" s="65" t="s">
        <v>16</v>
      </c>
      <c r="C29" s="66"/>
      <c r="D29" s="66">
        <v>-22.591897252834382</v>
      </c>
      <c r="E29" s="66">
        <v>53.687103036636287</v>
      </c>
      <c r="F29" s="66">
        <v>37.654887567302708</v>
      </c>
      <c r="G29" s="66">
        <v>-6.902239767660701</v>
      </c>
      <c r="H29" s="24">
        <v>2.2359042716387556</v>
      </c>
      <c r="I29" s="39"/>
      <c r="J29" s="39"/>
      <c r="K29" s="39"/>
      <c r="L29" s="52"/>
    </row>
    <row r="30" spans="1:41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1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1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8"/>
      <c r="N32" s="18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</row>
    <row r="33" spans="1:41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8"/>
      <c r="N33" s="18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</row>
    <row r="34" spans="1:41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8"/>
      <c r="N34" s="18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</row>
    <row r="35" spans="1:41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8"/>
      <c r="N35" s="18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</row>
    <row r="36" spans="1:41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18"/>
      <c r="N36" s="18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</row>
    <row r="37" spans="1:41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</row>
    <row r="38" spans="1:41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18"/>
      <c r="N38" s="18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</row>
    <row r="39" spans="1:41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18"/>
      <c r="N39" s="18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</row>
    <row r="40" spans="1:41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18"/>
      <c r="N40" s="18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</row>
    <row r="41" spans="1:41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18"/>
      <c r="N41" s="18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</row>
    <row r="42" spans="1:41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</row>
    <row r="43" spans="1:41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</row>
    <row r="44" spans="1:41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</row>
    <row r="45" spans="1:41" x14ac:dyDescent="0.25">
      <c r="A45" s="54"/>
      <c r="B45" s="68" t="s">
        <v>124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1" s="111" customFormat="1" x14ac:dyDescent="0.25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</row>
    <row r="47" spans="1:41" s="18" customFormat="1" x14ac:dyDescent="0.25"/>
    <row r="48" spans="1:41" s="18" customFormat="1" x14ac:dyDescent="0.25">
      <c r="B48" s="18" t="s">
        <v>98</v>
      </c>
      <c r="H48" s="69"/>
      <c r="I48" s="69"/>
    </row>
    <row r="49" spans="2:41" s="30" customFormat="1" x14ac:dyDescent="0.25">
      <c r="B49" s="184">
        <v>13891267.040000008</v>
      </c>
      <c r="D49" s="183">
        <v>38718</v>
      </c>
      <c r="E49" s="185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</row>
    <row r="50" spans="2:41" s="30" customFormat="1" x14ac:dyDescent="0.25">
      <c r="B50" s="184">
        <v>11622037.539999988</v>
      </c>
      <c r="D50" s="183">
        <v>38749</v>
      </c>
      <c r="E50" s="185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</row>
    <row r="51" spans="2:41" s="30" customFormat="1" x14ac:dyDescent="0.25">
      <c r="B51" s="184">
        <v>11313488.769999988</v>
      </c>
      <c r="D51" s="183">
        <v>38777</v>
      </c>
      <c r="E51" s="185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</row>
    <row r="52" spans="2:41" s="30" customFormat="1" x14ac:dyDescent="0.25">
      <c r="B52" s="184">
        <v>14095842.990000008</v>
      </c>
      <c r="D52" s="183">
        <v>38808</v>
      </c>
      <c r="E52" s="185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</row>
    <row r="53" spans="2:41" s="30" customFormat="1" x14ac:dyDescent="0.25">
      <c r="B53" s="184">
        <v>18563816.540000007</v>
      </c>
      <c r="D53" s="183">
        <v>38838</v>
      </c>
      <c r="E53" s="185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</row>
    <row r="54" spans="2:41" s="30" customFormat="1" x14ac:dyDescent="0.25">
      <c r="B54" s="184">
        <v>14651566.109999992</v>
      </c>
      <c r="D54" s="183">
        <v>38869</v>
      </c>
      <c r="E54" s="185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</row>
    <row r="55" spans="2:41" s="30" customFormat="1" x14ac:dyDescent="0.25">
      <c r="B55" s="184">
        <v>13439721.809999986</v>
      </c>
      <c r="D55" s="183">
        <v>38899</v>
      </c>
      <c r="E55" s="185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</row>
    <row r="56" spans="2:41" s="30" customFormat="1" x14ac:dyDescent="0.25">
      <c r="B56" s="184">
        <v>13865780.570000025</v>
      </c>
      <c r="D56" s="183">
        <v>38930</v>
      </c>
      <c r="E56" s="185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</row>
    <row r="57" spans="2:41" s="30" customFormat="1" x14ac:dyDescent="0.25">
      <c r="B57" s="184">
        <v>13983518.989999956</v>
      </c>
      <c r="D57" s="183">
        <v>38961</v>
      </c>
      <c r="E57" s="185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</row>
    <row r="58" spans="2:41" s="30" customFormat="1" x14ac:dyDescent="0.25">
      <c r="B58" s="184">
        <v>14826974.610000007</v>
      </c>
      <c r="D58" s="183">
        <v>38991</v>
      </c>
      <c r="E58" s="185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</row>
    <row r="59" spans="2:41" s="30" customFormat="1" x14ac:dyDescent="0.25">
      <c r="B59" s="184">
        <v>20007741.270000055</v>
      </c>
      <c r="D59" s="183">
        <v>39022</v>
      </c>
      <c r="E59" s="185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</row>
    <row r="60" spans="2:41" s="30" customFormat="1" x14ac:dyDescent="0.25">
      <c r="B60" s="184">
        <v>15600324.630000001</v>
      </c>
      <c r="D60" s="183">
        <v>39052</v>
      </c>
      <c r="E60" s="174">
        <v>14.655173405833334</v>
      </c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</row>
    <row r="61" spans="2:41" s="30" customFormat="1" x14ac:dyDescent="0.25">
      <c r="B61" s="184">
        <v>16022157.439999996</v>
      </c>
      <c r="D61" s="183">
        <v>39083</v>
      </c>
      <c r="E61" s="174">
        <v>14.832747605833331</v>
      </c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  <c r="AN61" s="18"/>
      <c r="AO61" s="18"/>
    </row>
    <row r="62" spans="2:41" s="30" customFormat="1" x14ac:dyDescent="0.25">
      <c r="B62" s="184">
        <v>17206997.43</v>
      </c>
      <c r="D62" s="183">
        <v>39114</v>
      </c>
      <c r="E62" s="174">
        <v>15.298160930000002</v>
      </c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</row>
    <row r="63" spans="2:41" s="30" customFormat="1" x14ac:dyDescent="0.25">
      <c r="B63" s="184">
        <v>18632564.169999972</v>
      </c>
      <c r="D63" s="183">
        <v>39142</v>
      </c>
      <c r="E63" s="174">
        <v>15.908083880000001</v>
      </c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</row>
    <row r="64" spans="2:41" s="30" customFormat="1" x14ac:dyDescent="0.25">
      <c r="B64" s="184">
        <v>15281406.260000017</v>
      </c>
      <c r="D64" s="183">
        <v>39173</v>
      </c>
      <c r="E64" s="174">
        <v>16.006880819166668</v>
      </c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</row>
    <row r="65" spans="2:41" s="30" customFormat="1" x14ac:dyDescent="0.25">
      <c r="B65" s="184">
        <v>17468114.180000003</v>
      </c>
      <c r="D65" s="183">
        <v>39203</v>
      </c>
      <c r="E65" s="174">
        <v>15.915572289166667</v>
      </c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</row>
    <row r="66" spans="2:41" s="30" customFormat="1" x14ac:dyDescent="0.25">
      <c r="B66" s="184">
        <v>15801153.460000027</v>
      </c>
      <c r="D66" s="183">
        <v>39234</v>
      </c>
      <c r="E66" s="174">
        <v>16.011371235000006</v>
      </c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</row>
    <row r="67" spans="2:41" s="30" customFormat="1" x14ac:dyDescent="0.25">
      <c r="B67" s="184">
        <v>16942736.970000036</v>
      </c>
      <c r="D67" s="183">
        <v>39264</v>
      </c>
      <c r="E67" s="174">
        <v>16.303289165000006</v>
      </c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</row>
    <row r="68" spans="2:41" s="30" customFormat="1" x14ac:dyDescent="0.25">
      <c r="B68" s="184">
        <v>29552748.699999962</v>
      </c>
      <c r="D68" s="183">
        <v>39295</v>
      </c>
      <c r="E68" s="174">
        <v>17.610536509166668</v>
      </c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</row>
    <row r="69" spans="2:41" s="30" customFormat="1" x14ac:dyDescent="0.25">
      <c r="B69" s="184">
        <v>24914016.390000008</v>
      </c>
      <c r="D69" s="183">
        <v>39326</v>
      </c>
      <c r="E69" s="174">
        <v>18.521411292500009</v>
      </c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</row>
    <row r="70" spans="2:41" s="30" customFormat="1" x14ac:dyDescent="0.25">
      <c r="B70" s="184">
        <v>22765944.909999944</v>
      </c>
      <c r="D70" s="183">
        <v>39356</v>
      </c>
      <c r="E70" s="174">
        <v>19.182992150833336</v>
      </c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N70" s="18"/>
      <c r="AO70" s="18"/>
    </row>
    <row r="71" spans="2:41" s="30" customFormat="1" x14ac:dyDescent="0.25">
      <c r="B71" s="184">
        <v>33620935.349999979</v>
      </c>
      <c r="D71" s="183">
        <v>39387</v>
      </c>
      <c r="E71" s="174">
        <v>20.317424990833327</v>
      </c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</row>
    <row r="72" spans="2:41" s="30" customFormat="1" x14ac:dyDescent="0.25">
      <c r="B72" s="184">
        <v>20260865.909999978</v>
      </c>
      <c r="D72" s="183">
        <v>39417</v>
      </c>
      <c r="E72" s="174">
        <v>20.705803430833324</v>
      </c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8"/>
    </row>
    <row r="73" spans="2:41" s="30" customFormat="1" x14ac:dyDescent="0.25">
      <c r="B73" s="184">
        <v>34955510.870000027</v>
      </c>
      <c r="D73" s="183">
        <v>39448</v>
      </c>
      <c r="E73" s="174">
        <v>22.283582883333327</v>
      </c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</row>
    <row r="74" spans="2:41" s="30" customFormat="1" x14ac:dyDescent="0.25">
      <c r="B74" s="184">
        <v>23673167.819999978</v>
      </c>
      <c r="D74" s="183">
        <v>39479</v>
      </c>
      <c r="E74" s="174">
        <v>22.822430415833324</v>
      </c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</row>
    <row r="75" spans="2:41" s="30" customFormat="1" x14ac:dyDescent="0.25">
      <c r="B75" s="184">
        <v>22078955.449999936</v>
      </c>
      <c r="D75" s="183">
        <v>39508</v>
      </c>
      <c r="E75" s="174">
        <v>23.109629689166653</v>
      </c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</row>
    <row r="76" spans="2:41" s="30" customFormat="1" x14ac:dyDescent="0.25">
      <c r="B76" s="184">
        <v>22768070.730000019</v>
      </c>
      <c r="D76" s="183">
        <v>39539</v>
      </c>
      <c r="E76" s="174">
        <v>23.733518394999994</v>
      </c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</row>
    <row r="77" spans="2:41" s="30" customFormat="1" x14ac:dyDescent="0.25">
      <c r="B77" s="184">
        <v>29126568.25000003</v>
      </c>
      <c r="D77" s="183">
        <v>39569</v>
      </c>
      <c r="E77" s="174">
        <v>24.705056234166662</v>
      </c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</row>
    <row r="78" spans="2:41" s="30" customFormat="1" x14ac:dyDescent="0.25">
      <c r="B78" s="184">
        <v>26497372.52</v>
      </c>
      <c r="D78" s="183">
        <v>39600</v>
      </c>
      <c r="E78" s="174">
        <v>25.596407822499991</v>
      </c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</row>
    <row r="79" spans="2:41" s="30" customFormat="1" x14ac:dyDescent="0.25">
      <c r="B79" s="184">
        <v>29321635.350000117</v>
      </c>
      <c r="D79" s="183">
        <v>39630</v>
      </c>
      <c r="E79" s="174">
        <v>26.627982687500001</v>
      </c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</row>
    <row r="80" spans="2:41" s="30" customFormat="1" x14ac:dyDescent="0.25">
      <c r="B80" s="184">
        <v>29757388.079999998</v>
      </c>
      <c r="D80" s="183">
        <v>39661</v>
      </c>
      <c r="E80" s="174">
        <v>26.64503596916667</v>
      </c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  <c r="AN80" s="18"/>
      <c r="AO80" s="18"/>
    </row>
    <row r="81" spans="2:41" s="30" customFormat="1" x14ac:dyDescent="0.25">
      <c r="B81" s="184">
        <v>23562625.120000042</v>
      </c>
      <c r="D81" s="183">
        <v>39692</v>
      </c>
      <c r="E81" s="174">
        <v>26.532420030000004</v>
      </c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  <c r="AN81" s="18"/>
      <c r="AO81" s="18"/>
    </row>
    <row r="82" spans="2:41" s="30" customFormat="1" x14ac:dyDescent="0.25">
      <c r="B82" s="184">
        <v>36248427.779999949</v>
      </c>
      <c r="D82" s="183">
        <v>39722</v>
      </c>
      <c r="E82" s="174">
        <v>27.655960269166677</v>
      </c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</row>
    <row r="83" spans="2:41" s="30" customFormat="1" x14ac:dyDescent="0.25">
      <c r="B83" s="184">
        <v>44264591.740000039</v>
      </c>
      <c r="D83" s="183">
        <v>39753</v>
      </c>
      <c r="E83" s="174">
        <v>28.542931635000009</v>
      </c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  <c r="AN83" s="18"/>
      <c r="AO83" s="18"/>
    </row>
    <row r="84" spans="2:41" s="30" customFormat="1" x14ac:dyDescent="0.25">
      <c r="B84" s="184">
        <v>37504460.059999928</v>
      </c>
      <c r="D84" s="183">
        <v>39783</v>
      </c>
      <c r="E84" s="174">
        <v>29.979897814166677</v>
      </c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  <c r="AN84" s="18"/>
      <c r="AO84" s="18"/>
    </row>
    <row r="85" spans="2:41" s="30" customFormat="1" x14ac:dyDescent="0.25">
      <c r="B85" s="184">
        <v>78059281.700000077</v>
      </c>
      <c r="D85" s="183">
        <v>39814</v>
      </c>
      <c r="E85" s="174">
        <v>33.571878716666674</v>
      </c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  <c r="AN85" s="18"/>
      <c r="AO85" s="18"/>
    </row>
    <row r="86" spans="2:41" s="30" customFormat="1" x14ac:dyDescent="0.25">
      <c r="B86" s="184">
        <v>31738673.500000093</v>
      </c>
      <c r="D86" s="183">
        <v>39845</v>
      </c>
      <c r="E86" s="174">
        <v>34.24400419000002</v>
      </c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  <c r="AN86" s="18"/>
      <c r="AO86" s="18"/>
    </row>
    <row r="87" spans="2:41" s="30" customFormat="1" x14ac:dyDescent="0.25">
      <c r="B87" s="184">
        <v>23158571.320000011</v>
      </c>
      <c r="D87" s="183">
        <v>39873</v>
      </c>
      <c r="E87" s="174">
        <v>34.333972179166686</v>
      </c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  <c r="AN87" s="18"/>
      <c r="AO87" s="18"/>
    </row>
    <row r="88" spans="2:41" s="30" customFormat="1" x14ac:dyDescent="0.25">
      <c r="B88" s="184">
        <v>23170718.549999978</v>
      </c>
      <c r="D88" s="183">
        <v>39904</v>
      </c>
      <c r="E88" s="174">
        <v>34.367526164166684</v>
      </c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  <c r="AN88" s="18"/>
      <c r="AO88" s="18"/>
    </row>
    <row r="89" spans="2:41" s="30" customFormat="1" x14ac:dyDescent="0.25">
      <c r="B89" s="184">
        <v>18440070.749999985</v>
      </c>
      <c r="D89" s="183">
        <v>39934</v>
      </c>
      <c r="E89" s="174">
        <v>33.476984705833353</v>
      </c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  <c r="AN89" s="18"/>
      <c r="AO89" s="18"/>
    </row>
    <row r="90" spans="2:41" s="30" customFormat="1" x14ac:dyDescent="0.25">
      <c r="B90" s="184">
        <v>21677897.950000018</v>
      </c>
      <c r="D90" s="183">
        <v>39965</v>
      </c>
      <c r="E90" s="174">
        <v>33.075361825000016</v>
      </c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  <c r="AN90" s="18"/>
      <c r="AO90" s="18"/>
    </row>
    <row r="91" spans="2:41" s="30" customFormat="1" x14ac:dyDescent="0.25">
      <c r="B91" s="184">
        <v>22508841.250000022</v>
      </c>
      <c r="D91" s="183">
        <v>39995</v>
      </c>
      <c r="E91" s="174">
        <v>32.50762898333334</v>
      </c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  <c r="AN91" s="18"/>
      <c r="AO91" s="18"/>
    </row>
    <row r="92" spans="2:41" s="30" customFormat="1" x14ac:dyDescent="0.25">
      <c r="B92" s="184">
        <v>20139176.349999979</v>
      </c>
      <c r="D92" s="183">
        <v>40026</v>
      </c>
      <c r="E92" s="174">
        <v>31.706111339166675</v>
      </c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  <c r="AN92" s="18"/>
      <c r="AO92" s="18"/>
    </row>
    <row r="93" spans="2:41" s="30" customFormat="1" x14ac:dyDescent="0.25">
      <c r="B93" s="184">
        <v>21731984.400000025</v>
      </c>
      <c r="D93" s="183">
        <v>40057</v>
      </c>
      <c r="E93" s="174">
        <v>31.553557945833337</v>
      </c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  <c r="AN93" s="18"/>
      <c r="AO93" s="18"/>
    </row>
    <row r="94" spans="2:41" s="30" customFormat="1" x14ac:dyDescent="0.25">
      <c r="B94" s="184">
        <v>25789017.239999987</v>
      </c>
      <c r="D94" s="183">
        <v>40087</v>
      </c>
      <c r="E94" s="174">
        <v>30.681940400833351</v>
      </c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  <c r="AN94" s="18"/>
      <c r="AO94" s="18"/>
    </row>
    <row r="95" spans="2:41" s="30" customFormat="1" x14ac:dyDescent="0.25">
      <c r="B95" s="184">
        <v>19980475.589999981</v>
      </c>
      <c r="D95" s="183">
        <v>40118</v>
      </c>
      <c r="E95" s="174">
        <v>28.658264055000011</v>
      </c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  <c r="AN95" s="18"/>
      <c r="AO95" s="18"/>
    </row>
    <row r="96" spans="2:41" s="30" customFormat="1" x14ac:dyDescent="0.25">
      <c r="B96" s="184">
        <v>37632848.200000025</v>
      </c>
      <c r="D96" s="183">
        <v>40148</v>
      </c>
      <c r="E96" s="174">
        <v>28.668963066666681</v>
      </c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</row>
    <row r="97" spans="2:41" s="30" customFormat="1" x14ac:dyDescent="0.25">
      <c r="B97" s="184">
        <v>21297294.090000026</v>
      </c>
      <c r="D97" s="183">
        <v>40179</v>
      </c>
      <c r="E97" s="174">
        <v>23.93879743250001</v>
      </c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</row>
    <row r="98" spans="2:41" s="30" customFormat="1" x14ac:dyDescent="0.25">
      <c r="B98" s="184">
        <v>34106388.260000139</v>
      </c>
      <c r="D98" s="183">
        <v>40210</v>
      </c>
      <c r="E98" s="174">
        <v>24.136106995833348</v>
      </c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</row>
    <row r="99" spans="2:41" s="30" customFormat="1" x14ac:dyDescent="0.25">
      <c r="B99" s="184">
        <v>34436066.389999971</v>
      </c>
      <c r="D99" s="183">
        <v>40238</v>
      </c>
      <c r="E99" s="174">
        <v>25.075898251666676</v>
      </c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</row>
    <row r="100" spans="2:41" s="30" customFormat="1" x14ac:dyDescent="0.25">
      <c r="B100" s="184">
        <v>31015390.970000014</v>
      </c>
      <c r="D100" s="183">
        <v>40269</v>
      </c>
      <c r="E100" s="174">
        <v>25.729620953333349</v>
      </c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</row>
    <row r="101" spans="2:41" s="30" customFormat="1" x14ac:dyDescent="0.25">
      <c r="B101" s="184">
        <v>32844377.380000021</v>
      </c>
      <c r="D101" s="183">
        <v>40299</v>
      </c>
      <c r="E101" s="174">
        <v>26.92997983916668</v>
      </c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</row>
    <row r="102" spans="2:41" s="30" customFormat="1" x14ac:dyDescent="0.25">
      <c r="B102" s="184">
        <v>37874103.449999876</v>
      </c>
      <c r="D102" s="183">
        <v>40330</v>
      </c>
      <c r="E102" s="174">
        <v>28.27966363083334</v>
      </c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</row>
    <row r="103" spans="2:41" s="30" customFormat="1" x14ac:dyDescent="0.25">
      <c r="B103" s="184">
        <v>40495586.489999965</v>
      </c>
      <c r="D103" s="183">
        <v>40360</v>
      </c>
      <c r="E103" s="174">
        <v>29.778559067499994</v>
      </c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</row>
    <row r="104" spans="2:41" s="30" customFormat="1" x14ac:dyDescent="0.25">
      <c r="B104" s="184">
        <v>39744212.43999999</v>
      </c>
      <c r="D104" s="183">
        <v>40391</v>
      </c>
      <c r="E104" s="174">
        <v>31.412312075000003</v>
      </c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</row>
    <row r="105" spans="2:41" s="30" customFormat="1" x14ac:dyDescent="0.25">
      <c r="B105" s="184">
        <v>48288376.089999966</v>
      </c>
      <c r="D105" s="183">
        <v>40422</v>
      </c>
      <c r="E105" s="174">
        <v>33.625344715833336</v>
      </c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</row>
    <row r="106" spans="2:41" s="30" customFormat="1" x14ac:dyDescent="0.25">
      <c r="B106" s="184">
        <v>58045034.40000014</v>
      </c>
      <c r="D106" s="183">
        <v>40452</v>
      </c>
      <c r="E106" s="174">
        <v>36.31334614583335</v>
      </c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</row>
    <row r="107" spans="2:41" s="30" customFormat="1" x14ac:dyDescent="0.25">
      <c r="B107" s="184">
        <v>38118922.170000061</v>
      </c>
      <c r="D107" s="183">
        <v>40483</v>
      </c>
      <c r="E107" s="174">
        <v>37.824883360833354</v>
      </c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</row>
    <row r="108" spans="2:41" s="30" customFormat="1" x14ac:dyDescent="0.25">
      <c r="B108" s="184">
        <v>54027030.729999915</v>
      </c>
      <c r="D108" s="183">
        <v>40513</v>
      </c>
      <c r="E108" s="174">
        <v>39.191065238333337</v>
      </c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</row>
    <row r="109" spans="2:41" s="30" customFormat="1" x14ac:dyDescent="0.25">
      <c r="B109" s="184">
        <v>36305333</v>
      </c>
      <c r="D109" s="183">
        <v>40544</v>
      </c>
      <c r="E109" s="174">
        <v>40.441735147500012</v>
      </c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</row>
    <row r="110" spans="2:41" s="30" customFormat="1" x14ac:dyDescent="0.25">
      <c r="B110" s="184">
        <v>35324291</v>
      </c>
      <c r="D110" s="183">
        <v>40575</v>
      </c>
      <c r="E110" s="174">
        <v>40.5432270425</v>
      </c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</row>
    <row r="111" spans="2:41" s="30" customFormat="1" x14ac:dyDescent="0.25">
      <c r="B111" s="184">
        <v>45205749</v>
      </c>
      <c r="D111" s="183">
        <v>40603</v>
      </c>
      <c r="E111" s="174">
        <v>41.440700593333332</v>
      </c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</row>
    <row r="112" spans="2:41" s="30" customFormat="1" x14ac:dyDescent="0.25">
      <c r="B112" s="184">
        <v>68903389</v>
      </c>
      <c r="D112" s="183">
        <v>40634</v>
      </c>
      <c r="E112" s="174">
        <v>44.598033762499995</v>
      </c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</row>
    <row r="113" spans="2:41" s="30" customFormat="1" x14ac:dyDescent="0.25">
      <c r="B113" s="184">
        <v>80496031</v>
      </c>
      <c r="D113" s="183">
        <v>40664</v>
      </c>
      <c r="E113" s="174">
        <v>48.569004897500001</v>
      </c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</row>
    <row r="114" spans="2:41" s="30" customFormat="1" x14ac:dyDescent="0.25">
      <c r="B114" s="184">
        <v>49400701</v>
      </c>
      <c r="D114" s="183">
        <v>40695</v>
      </c>
      <c r="E114" s="174">
        <v>49.529554693333338</v>
      </c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</row>
    <row r="115" spans="2:41" s="30" customFormat="1" x14ac:dyDescent="0.25">
      <c r="B115" s="184">
        <v>50860448</v>
      </c>
      <c r="D115" s="183">
        <v>40725</v>
      </c>
      <c r="E115" s="174">
        <v>50.3932931525</v>
      </c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</row>
    <row r="116" spans="2:41" s="30" customFormat="1" x14ac:dyDescent="0.25">
      <c r="B116" s="184">
        <v>53289513</v>
      </c>
      <c r="D116" s="183">
        <v>40756</v>
      </c>
      <c r="E116" s="174">
        <v>51.522068199166675</v>
      </c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</row>
    <row r="117" spans="2:41" s="30" customFormat="1" x14ac:dyDescent="0.25">
      <c r="B117" s="184">
        <v>49525496</v>
      </c>
      <c r="D117" s="183">
        <v>40787</v>
      </c>
      <c r="E117" s="174">
        <v>51.62516152500001</v>
      </c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</row>
    <row r="118" spans="2:41" s="30" customFormat="1" x14ac:dyDescent="0.25">
      <c r="B118" s="30">
        <v>88295601</v>
      </c>
      <c r="D118" s="183">
        <v>40817</v>
      </c>
      <c r="E118" s="174">
        <v>54.146042074999997</v>
      </c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</row>
    <row r="119" spans="2:41" s="30" customFormat="1" x14ac:dyDescent="0.25">
      <c r="B119" s="30">
        <v>64574049</v>
      </c>
      <c r="D119" s="183">
        <v>40848</v>
      </c>
      <c r="E119" s="174">
        <v>56.350635977499991</v>
      </c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</row>
    <row r="120" spans="2:41" s="30" customFormat="1" x14ac:dyDescent="0.25">
      <c r="B120" s="30">
        <v>121325578</v>
      </c>
      <c r="D120" s="183">
        <v>40878</v>
      </c>
      <c r="E120" s="174">
        <v>61.958848250000003</v>
      </c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</row>
    <row r="121" spans="2:41" s="30" customFormat="1" x14ac:dyDescent="0.25">
      <c r="B121" s="30">
        <v>60524760</v>
      </c>
      <c r="D121" s="183">
        <v>40909</v>
      </c>
      <c r="E121" s="174">
        <v>63.977133833333333</v>
      </c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</row>
    <row r="122" spans="2:41" s="30" customFormat="1" x14ac:dyDescent="0.25">
      <c r="B122" s="30">
        <v>70973323</v>
      </c>
      <c r="D122" s="183">
        <v>40940</v>
      </c>
      <c r="E122" s="174">
        <v>66.947886499999996</v>
      </c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</row>
    <row r="123" spans="2:41" s="30" customFormat="1" x14ac:dyDescent="0.25">
      <c r="B123" s="30">
        <v>54276468</v>
      </c>
      <c r="D123" s="183">
        <v>40969</v>
      </c>
      <c r="E123" s="174">
        <v>67.703779749999995</v>
      </c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</row>
    <row r="124" spans="2:41" s="30" customFormat="1" x14ac:dyDescent="0.25">
      <c r="B124" s="30">
        <v>69903933</v>
      </c>
      <c r="D124" s="183">
        <v>41000</v>
      </c>
      <c r="E124" s="174">
        <v>67.787158416666671</v>
      </c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</row>
    <row r="125" spans="2:41" s="30" customFormat="1" x14ac:dyDescent="0.25">
      <c r="B125" s="30">
        <v>68565229</v>
      </c>
      <c r="D125" s="183">
        <v>41030</v>
      </c>
      <c r="E125" s="174">
        <v>66.792924916666664</v>
      </c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</row>
    <row r="126" spans="2:41" s="30" customFormat="1" x14ac:dyDescent="0.25">
      <c r="B126" s="30">
        <v>59086835</v>
      </c>
      <c r="D126" s="183">
        <v>41061</v>
      </c>
      <c r="E126" s="174">
        <v>67.600102750000005</v>
      </c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</row>
    <row r="127" spans="2:41" s="30" customFormat="1" x14ac:dyDescent="0.25">
      <c r="B127" s="30">
        <v>72891156</v>
      </c>
      <c r="D127" s="183">
        <v>41091</v>
      </c>
      <c r="E127" s="174">
        <v>69.435995083333324</v>
      </c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</row>
    <row r="128" spans="2:41" s="30" customFormat="1" x14ac:dyDescent="0.25">
      <c r="B128" s="30">
        <v>68603259</v>
      </c>
      <c r="D128" s="183">
        <v>41122</v>
      </c>
      <c r="E128" s="174">
        <v>70.712140583333323</v>
      </c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</row>
    <row r="129" spans="2:41" s="30" customFormat="1" x14ac:dyDescent="0.25">
      <c r="B129" s="30">
        <v>64693921</v>
      </c>
      <c r="D129" s="183">
        <v>41153</v>
      </c>
      <c r="E129" s="174">
        <v>71.976175999999995</v>
      </c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</row>
    <row r="130" spans="2:41" s="30" customFormat="1" x14ac:dyDescent="0.25">
      <c r="B130" s="30">
        <v>63450051</v>
      </c>
      <c r="D130" s="183">
        <v>41183</v>
      </c>
      <c r="E130" s="174">
        <v>69.905713500000005</v>
      </c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</row>
    <row r="131" spans="2:41" s="30" customFormat="1" x14ac:dyDescent="0.25">
      <c r="B131" s="30">
        <v>63629326</v>
      </c>
      <c r="D131" s="183">
        <v>41214</v>
      </c>
      <c r="E131" s="174">
        <v>69.826986583333323</v>
      </c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</row>
    <row r="132" spans="2:41" s="30" customFormat="1" x14ac:dyDescent="0.25">
      <c r="B132" s="30">
        <v>72356267</v>
      </c>
      <c r="D132" s="183">
        <v>41244</v>
      </c>
      <c r="E132" s="174">
        <v>65.74621066666667</v>
      </c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</row>
    <row r="133" spans="2:41" s="30" customFormat="1" x14ac:dyDescent="0.25">
      <c r="B133" s="30">
        <v>56163703</v>
      </c>
      <c r="D133" s="183">
        <v>41275</v>
      </c>
      <c r="E133" s="174">
        <v>65.382789250000002</v>
      </c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</row>
    <row r="134" spans="2:41" s="30" customFormat="1" x14ac:dyDescent="0.25">
      <c r="B134" s="30">
        <v>63147706</v>
      </c>
      <c r="D134" s="183">
        <v>41306</v>
      </c>
      <c r="E134" s="174">
        <v>64.7306545</v>
      </c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</row>
    <row r="135" spans="2:41" s="30" customFormat="1" x14ac:dyDescent="0.25">
      <c r="B135" s="30">
        <v>46631819</v>
      </c>
      <c r="D135" s="183">
        <v>41334</v>
      </c>
      <c r="E135" s="174">
        <v>64.093600416666661</v>
      </c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  <c r="AN135" s="18"/>
      <c r="AO135" s="18"/>
    </row>
    <row r="136" spans="2:41" s="30" customFormat="1" x14ac:dyDescent="0.25">
      <c r="B136" s="30">
        <v>72087714</v>
      </c>
      <c r="D136" s="183">
        <v>41365</v>
      </c>
      <c r="E136" s="174">
        <v>64.275582166666666</v>
      </c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</row>
    <row r="137" spans="2:41" s="30" customFormat="1" x14ac:dyDescent="0.25">
      <c r="B137" s="30">
        <v>70687293</v>
      </c>
      <c r="D137" s="183">
        <v>41395</v>
      </c>
      <c r="E137" s="174">
        <v>64.452420833333335</v>
      </c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  <c r="AN137" s="18"/>
      <c r="AO137" s="18"/>
    </row>
    <row r="138" spans="2:41" s="30" customFormat="1" x14ac:dyDescent="0.25">
      <c r="B138" s="30">
        <v>66178889</v>
      </c>
      <c r="D138" s="183">
        <v>41426</v>
      </c>
      <c r="E138" s="174">
        <v>65.043425333333332</v>
      </c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</row>
    <row r="139" spans="2:41" s="30" customFormat="1" x14ac:dyDescent="0.25">
      <c r="B139" s="30">
        <v>63843502</v>
      </c>
      <c r="D139" s="183">
        <v>41456</v>
      </c>
      <c r="E139" s="174">
        <v>64.289454166666658</v>
      </c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  <c r="AN139" s="18"/>
      <c r="AO139" s="18"/>
    </row>
    <row r="140" spans="2:41" s="30" customFormat="1" x14ac:dyDescent="0.25">
      <c r="B140" s="30">
        <v>52436630</v>
      </c>
      <c r="D140" s="183">
        <v>41487</v>
      </c>
      <c r="E140" s="174">
        <v>62.942235083333337</v>
      </c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</row>
    <row r="141" spans="2:41" s="30" customFormat="1" x14ac:dyDescent="0.25">
      <c r="B141" s="30">
        <v>102407733.13999999</v>
      </c>
      <c r="D141" s="183">
        <v>41518</v>
      </c>
      <c r="E141" s="174">
        <v>66.08505276166666</v>
      </c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</row>
    <row r="142" spans="2:41" s="30" customFormat="1" x14ac:dyDescent="0.25">
      <c r="B142" s="30">
        <v>77434597.039999977</v>
      </c>
      <c r="D142" s="183">
        <v>41548</v>
      </c>
      <c r="E142" s="174">
        <v>67.250431598333336</v>
      </c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</row>
    <row r="143" spans="2:41" s="30" customFormat="1" x14ac:dyDescent="0.25">
      <c r="B143" s="30">
        <v>44784794.019999951</v>
      </c>
      <c r="D143" s="183">
        <v>41579</v>
      </c>
      <c r="E143" s="174">
        <v>65.680053933333326</v>
      </c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</row>
    <row r="144" spans="2:41" s="30" customFormat="1" x14ac:dyDescent="0.25">
      <c r="B144" s="30">
        <v>69813710</v>
      </c>
      <c r="D144" s="183">
        <v>41609</v>
      </c>
      <c r="E144" s="174">
        <v>65.468174183333332</v>
      </c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  <c r="AM144" s="18"/>
      <c r="AN144" s="18"/>
      <c r="AO144" s="18"/>
    </row>
    <row r="145" spans="2:41" s="30" customFormat="1" x14ac:dyDescent="0.25">
      <c r="B145" s="30">
        <v>59677991</v>
      </c>
      <c r="D145" s="183">
        <v>41640</v>
      </c>
      <c r="E145" s="174">
        <v>65.761031516666662</v>
      </c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</row>
    <row r="146" spans="2:41" s="30" customFormat="1" x14ac:dyDescent="0.25">
      <c r="B146" s="30">
        <v>56185094</v>
      </c>
      <c r="D146" s="183">
        <v>41671</v>
      </c>
      <c r="E146" s="174">
        <v>65.180813849999993</v>
      </c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</row>
    <row r="147" spans="2:41" s="30" customFormat="1" x14ac:dyDescent="0.25">
      <c r="B147" s="30">
        <v>64962150</v>
      </c>
      <c r="D147" s="183">
        <v>41699</v>
      </c>
      <c r="E147" s="174">
        <v>66.708341433333331</v>
      </c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</row>
    <row r="148" spans="2:41" s="30" customFormat="1" x14ac:dyDescent="0.25"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  <c r="AO148" s="18"/>
    </row>
    <row r="149" spans="2:41" s="30" customFormat="1" x14ac:dyDescent="0.25"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</row>
    <row r="150" spans="2:41" s="30" customFormat="1" x14ac:dyDescent="0.25"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  <c r="AO150" s="18"/>
    </row>
    <row r="151" spans="2:41" s="30" customFormat="1" x14ac:dyDescent="0.25"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  <c r="AO151" s="18"/>
    </row>
    <row r="152" spans="2:41" s="30" customFormat="1" x14ac:dyDescent="0.25"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  <c r="AO152" s="18"/>
    </row>
    <row r="153" spans="2:41" s="30" customFormat="1" x14ac:dyDescent="0.25"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  <c r="AO153" s="18"/>
    </row>
    <row r="154" spans="2:41" s="30" customFormat="1" x14ac:dyDescent="0.25"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  <c r="AO154" s="18"/>
    </row>
    <row r="155" spans="2:41" s="30" customFormat="1" x14ac:dyDescent="0.25"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  <c r="AO155" s="18"/>
    </row>
    <row r="156" spans="2:41" s="30" customFormat="1" x14ac:dyDescent="0.25"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  <c r="AO156" s="18"/>
    </row>
    <row r="157" spans="2:41" s="30" customFormat="1" x14ac:dyDescent="0.25"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  <c r="AO157" s="18"/>
    </row>
    <row r="158" spans="2:41" s="30" customFormat="1" x14ac:dyDescent="0.25"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</row>
    <row r="159" spans="2:41" s="30" customFormat="1" x14ac:dyDescent="0.25"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</row>
    <row r="160" spans="2:41" s="30" customFormat="1" x14ac:dyDescent="0.25"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  <c r="AO160" s="18"/>
    </row>
    <row r="161" spans="13:41" s="30" customFormat="1" x14ac:dyDescent="0.25"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  <c r="AO161" s="18"/>
    </row>
    <row r="162" spans="13:41" s="30" customFormat="1" x14ac:dyDescent="0.25"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  <c r="AO162" s="18"/>
    </row>
    <row r="163" spans="13:41" s="30" customFormat="1" x14ac:dyDescent="0.25"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  <c r="AO163" s="18"/>
    </row>
    <row r="164" spans="13:41" s="30" customFormat="1" x14ac:dyDescent="0.25"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  <c r="AO164" s="18"/>
    </row>
    <row r="165" spans="13:41" s="30" customFormat="1" x14ac:dyDescent="0.25">
      <c r="M165" s="18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  <c r="AO165" s="18"/>
    </row>
    <row r="166" spans="13:41" s="30" customFormat="1" x14ac:dyDescent="0.25">
      <c r="M166" s="18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  <c r="AO166" s="18"/>
    </row>
    <row r="167" spans="13:41" s="30" customFormat="1" x14ac:dyDescent="0.25"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  <c r="AO167" s="18"/>
    </row>
    <row r="168" spans="13:41" s="30" customFormat="1" x14ac:dyDescent="0.25">
      <c r="M168" s="18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  <c r="AO168" s="18"/>
    </row>
    <row r="169" spans="13:41" s="30" customFormat="1" x14ac:dyDescent="0.25"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  <c r="AO169" s="18"/>
    </row>
    <row r="170" spans="13:41" s="30" customFormat="1" x14ac:dyDescent="0.25"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  <c r="AO170" s="18"/>
    </row>
    <row r="171" spans="13:41" s="30" customFormat="1" x14ac:dyDescent="0.25">
      <c r="M171" s="18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  <c r="AO171" s="18"/>
    </row>
    <row r="172" spans="13:41" s="30" customFormat="1" x14ac:dyDescent="0.25">
      <c r="M172" s="18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  <c r="AO172" s="18"/>
    </row>
    <row r="173" spans="13:41" s="30" customFormat="1" x14ac:dyDescent="0.25">
      <c r="M173" s="18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  <c r="AO173" s="18"/>
    </row>
    <row r="174" spans="13:41" s="30" customFormat="1" x14ac:dyDescent="0.25">
      <c r="M174" s="18"/>
      <c r="N174" s="18"/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  <c r="AJ174" s="18"/>
      <c r="AK174" s="18"/>
      <c r="AL174" s="18"/>
      <c r="AM174" s="18"/>
      <c r="AN174" s="18"/>
      <c r="AO174" s="18"/>
    </row>
    <row r="175" spans="13:41" s="30" customFormat="1" x14ac:dyDescent="0.25">
      <c r="M175" s="18"/>
      <c r="N175" s="18"/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  <c r="AI175" s="18"/>
      <c r="AJ175" s="18"/>
      <c r="AK175" s="18"/>
      <c r="AL175" s="18"/>
      <c r="AM175" s="18"/>
      <c r="AN175" s="18"/>
      <c r="AO175" s="18"/>
    </row>
    <row r="176" spans="13:41" s="30" customFormat="1" x14ac:dyDescent="0.25">
      <c r="M176" s="18"/>
      <c r="N176" s="18"/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  <c r="AI176" s="18"/>
      <c r="AJ176" s="18"/>
      <c r="AK176" s="18"/>
      <c r="AL176" s="18"/>
      <c r="AM176" s="18"/>
      <c r="AN176" s="18"/>
      <c r="AO176" s="18"/>
    </row>
    <row r="177" spans="13:41" s="30" customFormat="1" x14ac:dyDescent="0.25">
      <c r="M177" s="18"/>
      <c r="N177" s="18"/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  <c r="AI177" s="18"/>
      <c r="AJ177" s="18"/>
      <c r="AK177" s="18"/>
      <c r="AL177" s="18"/>
      <c r="AM177" s="18"/>
      <c r="AN177" s="18"/>
      <c r="AO177" s="18"/>
    </row>
    <row r="178" spans="13:41" s="30" customFormat="1" x14ac:dyDescent="0.25">
      <c r="M178" s="18"/>
      <c r="N178" s="18"/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  <c r="AI178" s="18"/>
      <c r="AJ178" s="18"/>
      <c r="AK178" s="18"/>
      <c r="AL178" s="18"/>
      <c r="AM178" s="18"/>
      <c r="AN178" s="18"/>
      <c r="AO178" s="18"/>
    </row>
    <row r="179" spans="13:41" s="30" customFormat="1" x14ac:dyDescent="0.25">
      <c r="M179" s="18"/>
      <c r="N179" s="18"/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  <c r="AI179" s="18"/>
      <c r="AJ179" s="18"/>
      <c r="AK179" s="18"/>
      <c r="AL179" s="18"/>
      <c r="AM179" s="18"/>
      <c r="AN179" s="18"/>
      <c r="AO179" s="18"/>
    </row>
    <row r="180" spans="13:41" s="30" customFormat="1" x14ac:dyDescent="0.25">
      <c r="M180" s="18"/>
      <c r="N180" s="18"/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  <c r="AI180" s="18"/>
      <c r="AJ180" s="18"/>
      <c r="AK180" s="18"/>
      <c r="AL180" s="18"/>
      <c r="AM180" s="18"/>
      <c r="AN180" s="18"/>
      <c r="AO180" s="18"/>
    </row>
    <row r="181" spans="13:41" s="30" customFormat="1" x14ac:dyDescent="0.25">
      <c r="M181" s="18"/>
      <c r="N181" s="18"/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  <c r="AI181" s="18"/>
      <c r="AJ181" s="18"/>
      <c r="AK181" s="18"/>
      <c r="AL181" s="18"/>
      <c r="AM181" s="18"/>
      <c r="AN181" s="18"/>
      <c r="AO181" s="18"/>
    </row>
    <row r="182" spans="13:41" s="30" customFormat="1" x14ac:dyDescent="0.25">
      <c r="M182" s="18"/>
      <c r="N182" s="18"/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  <c r="AH182" s="18"/>
      <c r="AI182" s="18"/>
      <c r="AJ182" s="18"/>
      <c r="AK182" s="18"/>
      <c r="AL182" s="18"/>
      <c r="AM182" s="18"/>
      <c r="AN182" s="18"/>
      <c r="AO182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N182"/>
  <sheetViews>
    <sheetView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0.5703125" style="30" hidden="1" customWidth="1"/>
    <col min="15" max="20" width="11.42578125" style="18"/>
    <col min="21" max="29" width="11.42578125" style="111"/>
    <col min="30" max="40" width="11.42578125" style="145"/>
    <col min="41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3" t="s">
        <v>73</v>
      </c>
      <c r="D7" s="203"/>
      <c r="E7" s="203"/>
      <c r="F7" s="203"/>
      <c r="G7" s="203"/>
      <c r="H7" s="203"/>
      <c r="I7" s="203"/>
      <c r="J7" s="203"/>
      <c r="K7" s="203"/>
      <c r="L7" s="52"/>
    </row>
    <row r="8" spans="1:20" x14ac:dyDescent="0.25">
      <c r="A8" s="50"/>
      <c r="B8" s="31"/>
      <c r="C8" s="200" t="s">
        <v>74</v>
      </c>
      <c r="D8" s="200"/>
      <c r="E8" s="200"/>
      <c r="F8" s="200"/>
      <c r="G8" s="200"/>
      <c r="H8" s="200"/>
      <c r="I8" s="200"/>
      <c r="J8" s="200"/>
      <c r="K8" s="200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88"/>
      <c r="L9" s="52"/>
    </row>
    <row r="10" spans="1:20" ht="15.75" customHeight="1" x14ac:dyDescent="0.25">
      <c r="A10" s="50"/>
      <c r="B10" s="33"/>
      <c r="C10" s="201" t="s">
        <v>1</v>
      </c>
      <c r="D10" s="201"/>
      <c r="E10" s="201"/>
      <c r="F10" s="201"/>
      <c r="G10" s="201"/>
      <c r="H10" s="201"/>
      <c r="I10" s="202" t="s">
        <v>223</v>
      </c>
      <c r="J10" s="202" t="s">
        <v>225</v>
      </c>
      <c r="K10" s="202" t="s">
        <v>205</v>
      </c>
      <c r="L10" s="52"/>
    </row>
    <row r="11" spans="1:20" x14ac:dyDescent="0.25">
      <c r="A11" s="50"/>
      <c r="B11" s="33"/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202"/>
      <c r="J11" s="202"/>
      <c r="K11" s="202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313.72899999999998</v>
      </c>
      <c r="D13" s="64">
        <v>409.303</v>
      </c>
      <c r="E13" s="64">
        <v>596.52</v>
      </c>
      <c r="F13" s="64">
        <v>243.41399999999999</v>
      </c>
      <c r="G13" s="64">
        <v>592.51199999999994</v>
      </c>
      <c r="H13" s="66">
        <v>494.851</v>
      </c>
      <c r="I13" s="64">
        <v>-16.482535374810968</v>
      </c>
      <c r="J13" s="64">
        <v>83.517464625189035</v>
      </c>
      <c r="K13" s="64">
        <v>143.41738766052896</v>
      </c>
      <c r="L13" s="52"/>
      <c r="N13" s="30">
        <v>1</v>
      </c>
      <c r="O13" s="69">
        <v>313729</v>
      </c>
      <c r="P13" s="69">
        <v>409303</v>
      </c>
      <c r="Q13" s="69">
        <v>596520</v>
      </c>
      <c r="R13" s="69">
        <v>243414</v>
      </c>
      <c r="S13" s="69">
        <v>592512</v>
      </c>
      <c r="T13" s="69">
        <v>494851</v>
      </c>
    </row>
    <row r="14" spans="1:20" x14ac:dyDescent="0.25">
      <c r="A14" s="50"/>
      <c r="B14" s="61" t="s">
        <v>5</v>
      </c>
      <c r="C14" s="64">
        <v>270.125</v>
      </c>
      <c r="D14" s="64">
        <v>322.79199999999997</v>
      </c>
      <c r="E14" s="64">
        <v>457.12599999999998</v>
      </c>
      <c r="F14" s="64">
        <v>326.83800000000002</v>
      </c>
      <c r="G14" s="64">
        <v>551.59199999999998</v>
      </c>
      <c r="H14" s="66">
        <v>654.78399999999999</v>
      </c>
      <c r="I14" s="64">
        <v>18.708030573322311</v>
      </c>
      <c r="J14" s="64">
        <v>118.7080305733223</v>
      </c>
      <c r="K14" s="64">
        <v>68.766177739430518</v>
      </c>
      <c r="L14" s="52"/>
      <c r="N14" s="30">
        <v>1</v>
      </c>
      <c r="O14" s="69">
        <v>270125</v>
      </c>
      <c r="P14" s="69">
        <v>322792</v>
      </c>
      <c r="Q14" s="69">
        <v>457126</v>
      </c>
      <c r="R14" s="69">
        <v>326838</v>
      </c>
      <c r="S14" s="69">
        <v>551592</v>
      </c>
      <c r="T14" s="69">
        <v>654784</v>
      </c>
    </row>
    <row r="15" spans="1:20" x14ac:dyDescent="0.25">
      <c r="A15" s="50"/>
      <c r="B15" s="61" t="s">
        <v>6</v>
      </c>
      <c r="C15" s="64">
        <v>410.31200000000001</v>
      </c>
      <c r="D15" s="64">
        <v>286.27300000000002</v>
      </c>
      <c r="E15" s="64">
        <v>656.44399999999996</v>
      </c>
      <c r="F15" s="64">
        <v>188.73</v>
      </c>
      <c r="G15" s="64">
        <v>565.19600000000003</v>
      </c>
      <c r="H15" s="66">
        <v>853.65800000000002</v>
      </c>
      <c r="I15" s="64">
        <v>51.037516189074239</v>
      </c>
      <c r="J15" s="64">
        <v>151.03751618907424</v>
      </c>
      <c r="K15" s="64">
        <v>199.47332167646908</v>
      </c>
      <c r="L15" s="52"/>
      <c r="N15" s="30">
        <v>1</v>
      </c>
      <c r="O15" s="69">
        <v>410312</v>
      </c>
      <c r="P15" s="69">
        <v>286273</v>
      </c>
      <c r="Q15" s="69">
        <v>656444</v>
      </c>
      <c r="R15" s="69">
        <v>188730</v>
      </c>
      <c r="S15" s="69">
        <v>565196</v>
      </c>
      <c r="T15" s="69">
        <v>853658</v>
      </c>
    </row>
    <row r="16" spans="1:20" x14ac:dyDescent="0.25">
      <c r="A16" s="50"/>
      <c r="B16" s="61" t="s">
        <v>7</v>
      </c>
      <c r="C16" s="64">
        <v>342.351</v>
      </c>
      <c r="D16" s="64">
        <v>323.01</v>
      </c>
      <c r="E16" s="64">
        <v>628.82100000000003</v>
      </c>
      <c r="F16" s="64">
        <v>362.596</v>
      </c>
      <c r="G16" s="64">
        <v>451.05500000000001</v>
      </c>
      <c r="H16" s="24">
        <v>1117.7760000000001</v>
      </c>
      <c r="I16" s="23">
        <v>147.81368125838316</v>
      </c>
      <c r="J16" s="23">
        <v>247.81368125838316</v>
      </c>
      <c r="K16" s="23">
        <v>24.396022018996355</v>
      </c>
      <c r="L16" s="52"/>
      <c r="N16" s="30">
        <v>1</v>
      </c>
      <c r="O16" s="69">
        <v>342351</v>
      </c>
      <c r="P16" s="69">
        <v>323010</v>
      </c>
      <c r="Q16" s="69">
        <v>628821</v>
      </c>
      <c r="R16" s="69">
        <v>362596</v>
      </c>
      <c r="S16" s="69">
        <v>451055</v>
      </c>
      <c r="T16" s="69">
        <v>1117776</v>
      </c>
    </row>
    <row r="17" spans="1:40" x14ac:dyDescent="0.25">
      <c r="A17" s="50"/>
      <c r="B17" s="61" t="s">
        <v>8</v>
      </c>
      <c r="C17" s="64">
        <v>244.78800000000001</v>
      </c>
      <c r="D17" s="64">
        <v>436.279</v>
      </c>
      <c r="E17" s="64">
        <v>1226.7380000000001</v>
      </c>
      <c r="F17" s="64">
        <v>470.22699999999998</v>
      </c>
      <c r="G17" s="64">
        <v>714.02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69">
        <v>244788</v>
      </c>
      <c r="P17" s="69">
        <v>436279</v>
      </c>
      <c r="Q17" s="69">
        <v>1226738</v>
      </c>
      <c r="R17" s="69">
        <v>470227</v>
      </c>
      <c r="S17" s="69">
        <v>714020</v>
      </c>
    </row>
    <row r="18" spans="1:40" x14ac:dyDescent="0.25">
      <c r="A18" s="50"/>
      <c r="B18" s="61" t="s">
        <v>9</v>
      </c>
      <c r="C18" s="64">
        <v>188.28299999999999</v>
      </c>
      <c r="D18" s="64">
        <v>343.40199999999999</v>
      </c>
      <c r="E18" s="64">
        <v>733.14499999999998</v>
      </c>
      <c r="F18" s="64">
        <v>525.226</v>
      </c>
      <c r="G18" s="64">
        <v>409.86099999999999</v>
      </c>
      <c r="H18" s="66"/>
      <c r="I18" s="64" t="s">
        <v>125</v>
      </c>
      <c r="J18" s="64" t="s">
        <v>125</v>
      </c>
      <c r="K18" s="64" t="s">
        <v>125</v>
      </c>
      <c r="L18" s="52"/>
      <c r="N18" s="30" t="s">
        <v>125</v>
      </c>
      <c r="O18" s="69">
        <v>188283</v>
      </c>
      <c r="P18" s="69">
        <v>343402</v>
      </c>
      <c r="Q18" s="69">
        <v>733145</v>
      </c>
      <c r="R18" s="69">
        <v>525226</v>
      </c>
      <c r="S18" s="69">
        <v>409861</v>
      </c>
    </row>
    <row r="19" spans="1:40" x14ac:dyDescent="0.25">
      <c r="A19" s="50"/>
      <c r="B19" s="61" t="s">
        <v>10</v>
      </c>
      <c r="C19" s="64">
        <v>350.85700000000003</v>
      </c>
      <c r="D19" s="64">
        <v>336.63400000000001</v>
      </c>
      <c r="E19" s="64">
        <v>567.73699999999997</v>
      </c>
      <c r="F19" s="64">
        <v>473.40499999999997</v>
      </c>
      <c r="G19" s="64">
        <v>556.80399999999997</v>
      </c>
      <c r="H19" s="66"/>
      <c r="I19" s="64" t="s">
        <v>125</v>
      </c>
      <c r="J19" s="64" t="s">
        <v>125</v>
      </c>
      <c r="K19" s="64" t="s">
        <v>125</v>
      </c>
      <c r="L19" s="52"/>
      <c r="N19" s="30" t="s">
        <v>125</v>
      </c>
      <c r="O19" s="69">
        <v>350857</v>
      </c>
      <c r="P19" s="69">
        <v>336634</v>
      </c>
      <c r="Q19" s="69">
        <v>567737</v>
      </c>
      <c r="R19" s="69">
        <v>473405</v>
      </c>
      <c r="S19" s="69">
        <v>556804</v>
      </c>
    </row>
    <row r="20" spans="1:40" x14ac:dyDescent="0.25">
      <c r="A20" s="50"/>
      <c r="B20" s="61" t="s">
        <v>11</v>
      </c>
      <c r="C20" s="64">
        <v>354.38600000000002</v>
      </c>
      <c r="D20" s="64">
        <v>347.41699999999997</v>
      </c>
      <c r="E20" s="64">
        <v>455.91699999999997</v>
      </c>
      <c r="F20" s="64">
        <v>669.779</v>
      </c>
      <c r="G20" s="64">
        <v>603.36</v>
      </c>
      <c r="H20" s="66"/>
      <c r="I20" s="64" t="s">
        <v>125</v>
      </c>
      <c r="J20" s="64" t="s">
        <v>125</v>
      </c>
      <c r="K20" s="64" t="s">
        <v>125</v>
      </c>
      <c r="L20" s="52"/>
      <c r="N20" s="30" t="s">
        <v>125</v>
      </c>
      <c r="O20" s="69">
        <v>354386</v>
      </c>
      <c r="P20" s="69">
        <v>347417</v>
      </c>
      <c r="Q20" s="69">
        <v>455917</v>
      </c>
      <c r="R20" s="69">
        <v>669779</v>
      </c>
      <c r="S20" s="69">
        <v>603360</v>
      </c>
    </row>
    <row r="21" spans="1:40" x14ac:dyDescent="0.25">
      <c r="A21" s="50"/>
      <c r="B21" s="61" t="s">
        <v>12</v>
      </c>
      <c r="C21" s="64">
        <v>413.80900000000003</v>
      </c>
      <c r="D21" s="64">
        <v>507.11399999999998</v>
      </c>
      <c r="E21" s="64">
        <v>247.33</v>
      </c>
      <c r="F21" s="64">
        <v>445.82799999999997</v>
      </c>
      <c r="G21" s="64">
        <v>786.20399999999995</v>
      </c>
      <c r="H21" s="158"/>
      <c r="I21" s="159" t="s">
        <v>125</v>
      </c>
      <c r="J21" s="159" t="s">
        <v>125</v>
      </c>
      <c r="K21" s="159" t="s">
        <v>125</v>
      </c>
      <c r="L21" s="52"/>
      <c r="N21" s="30" t="s">
        <v>125</v>
      </c>
      <c r="O21" s="69">
        <v>413809</v>
      </c>
      <c r="P21" s="69">
        <v>507114</v>
      </c>
      <c r="Q21" s="69">
        <v>247330</v>
      </c>
      <c r="R21" s="69">
        <v>445828</v>
      </c>
      <c r="S21" s="69">
        <v>786204</v>
      </c>
    </row>
    <row r="22" spans="1:40" x14ac:dyDescent="0.25">
      <c r="A22" s="50"/>
      <c r="B22" s="61" t="s">
        <v>13</v>
      </c>
      <c r="C22" s="64">
        <v>247.89</v>
      </c>
      <c r="D22" s="64">
        <v>369.83100000000002</v>
      </c>
      <c r="E22" s="64">
        <v>235.64400000000001</v>
      </c>
      <c r="F22" s="64">
        <v>360.31099999999998</v>
      </c>
      <c r="G22" s="64">
        <v>256.03800000000001</v>
      </c>
      <c r="H22" s="158"/>
      <c r="I22" s="159" t="s">
        <v>125</v>
      </c>
      <c r="J22" s="159" t="s">
        <v>125</v>
      </c>
      <c r="K22" s="159" t="s">
        <v>125</v>
      </c>
      <c r="L22" s="52"/>
      <c r="N22" s="30" t="s">
        <v>125</v>
      </c>
      <c r="O22" s="69">
        <v>247890</v>
      </c>
      <c r="P22" s="69">
        <v>369831</v>
      </c>
      <c r="Q22" s="69">
        <v>235644</v>
      </c>
      <c r="R22" s="69">
        <v>360311</v>
      </c>
      <c r="S22" s="69">
        <v>256038</v>
      </c>
    </row>
    <row r="23" spans="1:40" x14ac:dyDescent="0.25">
      <c r="A23" s="50"/>
      <c r="B23" s="61" t="s">
        <v>14</v>
      </c>
      <c r="C23" s="64">
        <v>234.89</v>
      </c>
      <c r="D23" s="64">
        <v>613.69200000000001</v>
      </c>
      <c r="E23" s="64">
        <v>303.37900000000002</v>
      </c>
      <c r="F23" s="64">
        <v>359.78300000000002</v>
      </c>
      <c r="G23" s="64">
        <v>440.02</v>
      </c>
      <c r="H23" s="158"/>
      <c r="I23" s="159" t="s">
        <v>125</v>
      </c>
      <c r="J23" s="159" t="s">
        <v>125</v>
      </c>
      <c r="K23" s="159" t="s">
        <v>125</v>
      </c>
      <c r="L23" s="52"/>
      <c r="N23" s="30" t="s">
        <v>125</v>
      </c>
      <c r="O23" s="69">
        <v>234890</v>
      </c>
      <c r="P23" s="69">
        <v>613692</v>
      </c>
      <c r="Q23" s="69">
        <v>303379</v>
      </c>
      <c r="R23" s="69">
        <v>359783</v>
      </c>
      <c r="S23" s="69">
        <v>440020</v>
      </c>
    </row>
    <row r="24" spans="1:40" x14ac:dyDescent="0.25">
      <c r="A24" s="50"/>
      <c r="B24" s="61" t="s">
        <v>15</v>
      </c>
      <c r="C24" s="64">
        <v>352.971</v>
      </c>
      <c r="D24" s="64">
        <v>1062.6959999999999</v>
      </c>
      <c r="E24" s="64">
        <v>288.73399999999998</v>
      </c>
      <c r="F24" s="64">
        <v>375.30799999999999</v>
      </c>
      <c r="G24" s="64">
        <v>411.60700000000003</v>
      </c>
      <c r="H24" s="158"/>
      <c r="I24" s="159" t="s">
        <v>125</v>
      </c>
      <c r="J24" s="159" t="s">
        <v>125</v>
      </c>
      <c r="K24" s="159" t="s">
        <v>125</v>
      </c>
      <c r="L24" s="52"/>
      <c r="N24" s="30" t="s">
        <v>125</v>
      </c>
      <c r="O24" s="69">
        <v>352971</v>
      </c>
      <c r="P24" s="69">
        <v>1062696</v>
      </c>
      <c r="Q24" s="69">
        <v>288734</v>
      </c>
      <c r="R24" s="69">
        <v>375308</v>
      </c>
      <c r="S24" s="69">
        <v>411607</v>
      </c>
    </row>
    <row r="25" spans="1:40" x14ac:dyDescent="0.25">
      <c r="A25" s="50"/>
      <c r="B25" s="65" t="s">
        <v>19</v>
      </c>
      <c r="C25" s="66">
        <v>3724.3910000000001</v>
      </c>
      <c r="D25" s="66">
        <v>5358.4430000000002</v>
      </c>
      <c r="E25" s="66">
        <v>6397.5350000000008</v>
      </c>
      <c r="F25" s="66">
        <v>4801.4449999999997</v>
      </c>
      <c r="G25" s="66">
        <v>6338.2690000000002</v>
      </c>
      <c r="H25" s="84">
        <v>3121.0690000000004</v>
      </c>
      <c r="I25" s="57"/>
      <c r="J25" s="39"/>
      <c r="K25" s="39"/>
      <c r="L25" s="52"/>
    </row>
    <row r="26" spans="1:40" ht="18.75" customHeight="1" x14ac:dyDescent="0.25">
      <c r="A26" s="50"/>
      <c r="B26" s="65" t="s">
        <v>16</v>
      </c>
      <c r="C26" s="66"/>
      <c r="D26" s="66">
        <v>43.874340798267419</v>
      </c>
      <c r="E26" s="66">
        <v>19.391677769083305</v>
      </c>
      <c r="F26" s="66">
        <v>-24.94851532660628</v>
      </c>
      <c r="G26" s="66">
        <v>32.007531066168625</v>
      </c>
      <c r="H26" s="38"/>
      <c r="I26" s="39"/>
      <c r="J26" s="39"/>
      <c r="K26" s="39"/>
      <c r="L26" s="52"/>
    </row>
    <row r="27" spans="1:40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0" ht="18.75" customHeight="1" x14ac:dyDescent="0.25">
      <c r="A28" s="50"/>
      <c r="B28" s="65" t="s">
        <v>17</v>
      </c>
      <c r="C28" s="66">
        <v>1336.5170000000001</v>
      </c>
      <c r="D28" s="66">
        <v>1341.3780000000002</v>
      </c>
      <c r="E28" s="66">
        <v>2338.9110000000001</v>
      </c>
      <c r="F28" s="66">
        <v>1121.578</v>
      </c>
      <c r="G28" s="66">
        <v>2160.3549999999996</v>
      </c>
      <c r="H28" s="24">
        <v>3121.0690000000004</v>
      </c>
      <c r="I28" s="60">
        <v>44.470191241717274</v>
      </c>
      <c r="J28" s="24">
        <v>144.47019124171726</v>
      </c>
      <c r="K28" s="24">
        <v>92.617455049938528</v>
      </c>
      <c r="L28" s="52"/>
    </row>
    <row r="29" spans="1:40" ht="18.75" customHeight="1" x14ac:dyDescent="0.25">
      <c r="A29" s="50"/>
      <c r="B29" s="65" t="s">
        <v>16</v>
      </c>
      <c r="C29" s="66"/>
      <c r="D29" s="66">
        <v>0.36370655966218024</v>
      </c>
      <c r="E29" s="66">
        <v>74.366286013338495</v>
      </c>
      <c r="F29" s="66">
        <v>-52.046999650692136</v>
      </c>
      <c r="G29" s="66">
        <v>92.617455049938528</v>
      </c>
      <c r="H29" s="24">
        <v>44.470191241717274</v>
      </c>
      <c r="I29" s="39"/>
      <c r="J29" s="39"/>
      <c r="K29" s="39"/>
      <c r="L29" s="52"/>
    </row>
    <row r="30" spans="1:40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0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0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11"/>
      <c r="V32" s="111"/>
      <c r="W32" s="111"/>
      <c r="X32" s="111"/>
      <c r="Y32" s="111"/>
      <c r="Z32" s="111"/>
      <c r="AA32" s="111"/>
      <c r="AB32" s="111"/>
      <c r="AC32" s="111"/>
      <c r="AD32" s="145"/>
      <c r="AE32" s="145"/>
      <c r="AF32" s="145"/>
      <c r="AG32" s="145"/>
      <c r="AH32" s="145"/>
      <c r="AI32" s="145"/>
      <c r="AJ32" s="145"/>
      <c r="AK32" s="145"/>
      <c r="AL32" s="145"/>
      <c r="AM32" s="145"/>
      <c r="AN32" s="145"/>
    </row>
    <row r="33" spans="1:40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11"/>
      <c r="V33" s="111"/>
      <c r="W33" s="111"/>
      <c r="X33" s="111"/>
      <c r="Y33" s="111"/>
      <c r="Z33" s="111"/>
      <c r="AA33" s="111"/>
      <c r="AB33" s="111"/>
      <c r="AC33" s="111"/>
      <c r="AD33" s="145"/>
      <c r="AE33" s="145"/>
      <c r="AF33" s="145"/>
      <c r="AG33" s="145"/>
      <c r="AH33" s="145"/>
      <c r="AI33" s="145"/>
      <c r="AJ33" s="145"/>
      <c r="AK33" s="145"/>
      <c r="AL33" s="145"/>
      <c r="AM33" s="145"/>
      <c r="AN33" s="145"/>
    </row>
    <row r="34" spans="1:40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11"/>
      <c r="V34" s="111"/>
      <c r="W34" s="111"/>
      <c r="X34" s="111"/>
      <c r="Y34" s="111"/>
      <c r="Z34" s="111"/>
      <c r="AA34" s="111"/>
      <c r="AB34" s="111"/>
      <c r="AC34" s="111"/>
      <c r="AD34" s="145"/>
      <c r="AE34" s="145"/>
      <c r="AF34" s="145"/>
      <c r="AG34" s="145"/>
      <c r="AH34" s="145"/>
      <c r="AI34" s="145"/>
      <c r="AJ34" s="145"/>
      <c r="AK34" s="145"/>
      <c r="AL34" s="145"/>
      <c r="AM34" s="145"/>
      <c r="AN34" s="145"/>
    </row>
    <row r="35" spans="1:40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11"/>
      <c r="V35" s="111"/>
      <c r="W35" s="111"/>
      <c r="X35" s="111"/>
      <c r="Y35" s="111"/>
      <c r="Z35" s="111"/>
      <c r="AA35" s="111"/>
      <c r="AB35" s="111"/>
      <c r="AC35" s="111"/>
      <c r="AD35" s="145"/>
      <c r="AE35" s="145"/>
      <c r="AF35" s="145"/>
      <c r="AG35" s="145"/>
      <c r="AH35" s="145"/>
      <c r="AI35" s="145"/>
      <c r="AJ35" s="145"/>
      <c r="AK35" s="145"/>
      <c r="AL35" s="145"/>
      <c r="AM35" s="145"/>
      <c r="AN35" s="145"/>
    </row>
    <row r="36" spans="1:40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11"/>
      <c r="V36" s="111"/>
      <c r="W36" s="111"/>
      <c r="X36" s="111"/>
      <c r="Y36" s="111"/>
      <c r="Z36" s="111"/>
      <c r="AA36" s="111"/>
      <c r="AB36" s="111"/>
      <c r="AC36" s="111"/>
      <c r="AD36" s="145"/>
      <c r="AE36" s="145"/>
      <c r="AF36" s="145"/>
      <c r="AG36" s="145"/>
      <c r="AH36" s="145"/>
      <c r="AI36" s="145"/>
      <c r="AJ36" s="145"/>
      <c r="AK36" s="145"/>
      <c r="AL36" s="145"/>
      <c r="AM36" s="145"/>
      <c r="AN36" s="145"/>
    </row>
    <row r="37" spans="1:40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11"/>
      <c r="V37" s="111"/>
      <c r="W37" s="111"/>
      <c r="X37" s="111"/>
      <c r="Y37" s="111"/>
      <c r="Z37" s="111"/>
      <c r="AA37" s="111"/>
      <c r="AB37" s="111"/>
      <c r="AC37" s="111"/>
      <c r="AD37" s="145"/>
      <c r="AE37" s="145"/>
      <c r="AF37" s="145"/>
      <c r="AG37" s="145"/>
      <c r="AH37" s="145"/>
      <c r="AI37" s="145"/>
      <c r="AJ37" s="145"/>
      <c r="AK37" s="145"/>
      <c r="AL37" s="145"/>
      <c r="AM37" s="145"/>
      <c r="AN37" s="145"/>
    </row>
    <row r="38" spans="1:40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11"/>
      <c r="V38" s="111"/>
      <c r="W38" s="111"/>
      <c r="X38" s="111"/>
      <c r="Y38" s="111"/>
      <c r="Z38" s="111"/>
      <c r="AA38" s="111"/>
      <c r="AB38" s="111"/>
      <c r="AC38" s="111"/>
      <c r="AD38" s="145"/>
      <c r="AE38" s="145"/>
      <c r="AF38" s="145"/>
      <c r="AG38" s="145"/>
      <c r="AH38" s="145"/>
      <c r="AI38" s="145"/>
      <c r="AJ38" s="145"/>
      <c r="AK38" s="145"/>
      <c r="AL38" s="145"/>
      <c r="AM38" s="145"/>
      <c r="AN38" s="145"/>
    </row>
    <row r="39" spans="1:40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11"/>
      <c r="V39" s="111"/>
      <c r="W39" s="111"/>
      <c r="X39" s="111"/>
      <c r="Y39" s="111"/>
      <c r="Z39" s="111"/>
      <c r="AA39" s="111"/>
      <c r="AB39" s="111"/>
      <c r="AC39" s="111"/>
      <c r="AD39" s="145"/>
      <c r="AE39" s="145"/>
      <c r="AF39" s="145"/>
      <c r="AG39" s="145"/>
      <c r="AH39" s="145"/>
      <c r="AI39" s="145"/>
      <c r="AJ39" s="145"/>
      <c r="AK39" s="145"/>
      <c r="AL39" s="145"/>
      <c r="AM39" s="145"/>
      <c r="AN39" s="145"/>
    </row>
    <row r="40" spans="1:40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11"/>
      <c r="V40" s="111"/>
      <c r="W40" s="111"/>
      <c r="X40" s="111"/>
      <c r="Y40" s="111"/>
      <c r="Z40" s="111"/>
      <c r="AA40" s="111"/>
      <c r="AB40" s="111"/>
      <c r="AC40" s="111"/>
      <c r="AD40" s="145"/>
      <c r="AE40" s="145"/>
      <c r="AF40" s="145"/>
      <c r="AG40" s="145"/>
      <c r="AH40" s="145"/>
      <c r="AI40" s="145"/>
      <c r="AJ40" s="145"/>
      <c r="AK40" s="145"/>
      <c r="AL40" s="145"/>
      <c r="AM40" s="145"/>
      <c r="AN40" s="145"/>
    </row>
    <row r="41" spans="1:40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11"/>
      <c r="V41" s="111"/>
      <c r="W41" s="111"/>
      <c r="X41" s="111"/>
      <c r="Y41" s="111"/>
      <c r="Z41" s="111"/>
      <c r="AA41" s="111"/>
      <c r="AB41" s="111"/>
      <c r="AC41" s="111"/>
      <c r="AD41" s="145"/>
      <c r="AE41" s="145"/>
      <c r="AF41" s="145"/>
      <c r="AG41" s="145"/>
      <c r="AH41" s="145"/>
      <c r="AI41" s="145"/>
      <c r="AJ41" s="145"/>
      <c r="AK41" s="145"/>
      <c r="AL41" s="145"/>
      <c r="AM41" s="145"/>
      <c r="AN41" s="145"/>
    </row>
    <row r="42" spans="1:40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11"/>
      <c r="V42" s="111"/>
      <c r="W42" s="111"/>
      <c r="X42" s="111"/>
      <c r="Y42" s="111"/>
      <c r="Z42" s="111"/>
      <c r="AA42" s="111"/>
      <c r="AB42" s="111"/>
      <c r="AC42" s="111"/>
      <c r="AD42" s="145"/>
      <c r="AE42" s="145"/>
      <c r="AF42" s="145"/>
      <c r="AG42" s="145"/>
      <c r="AH42" s="145"/>
      <c r="AI42" s="145"/>
      <c r="AJ42" s="145"/>
      <c r="AK42" s="145"/>
      <c r="AL42" s="145"/>
      <c r="AM42" s="145"/>
      <c r="AN42" s="145"/>
    </row>
    <row r="43" spans="1:40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11"/>
      <c r="V43" s="111"/>
      <c r="W43" s="111"/>
      <c r="X43" s="111"/>
      <c r="Y43" s="111"/>
      <c r="Z43" s="111"/>
      <c r="AA43" s="111"/>
      <c r="AB43" s="111"/>
      <c r="AC43" s="111"/>
      <c r="AD43" s="145"/>
      <c r="AE43" s="145"/>
      <c r="AF43" s="145"/>
      <c r="AG43" s="145"/>
      <c r="AH43" s="145"/>
      <c r="AI43" s="145"/>
      <c r="AJ43" s="145"/>
      <c r="AK43" s="145"/>
      <c r="AL43" s="145"/>
      <c r="AM43" s="145"/>
      <c r="AN43" s="145"/>
    </row>
    <row r="44" spans="1:40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11"/>
      <c r="V44" s="111"/>
      <c r="W44" s="111"/>
      <c r="X44" s="111"/>
      <c r="Y44" s="111"/>
      <c r="Z44" s="111"/>
      <c r="AA44" s="111"/>
      <c r="AB44" s="111"/>
      <c r="AC44" s="111"/>
      <c r="AD44" s="145"/>
      <c r="AE44" s="145"/>
      <c r="AF44" s="145"/>
      <c r="AG44" s="145"/>
      <c r="AH44" s="145"/>
      <c r="AI44" s="145"/>
      <c r="AJ44" s="145"/>
      <c r="AK44" s="145"/>
      <c r="AL44" s="145"/>
      <c r="AM44" s="145"/>
      <c r="AN44" s="145"/>
    </row>
    <row r="45" spans="1:40" x14ac:dyDescent="0.2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0" s="111" customFormat="1" x14ac:dyDescent="0.25">
      <c r="M46" s="18"/>
      <c r="N46" s="18"/>
      <c r="O46" s="18"/>
      <c r="P46" s="18"/>
      <c r="Q46" s="18"/>
      <c r="R46" s="18"/>
      <c r="S46" s="18"/>
      <c r="T46" s="18"/>
    </row>
    <row r="47" spans="1:40" s="18" customFormat="1" x14ac:dyDescent="0.25"/>
    <row r="48" spans="1:40" s="18" customFormat="1" x14ac:dyDescent="0.25">
      <c r="B48" s="18" t="s">
        <v>99</v>
      </c>
    </row>
    <row r="49" spans="2:7" s="18" customFormat="1" x14ac:dyDescent="0.25">
      <c r="B49" s="69">
        <v>333345</v>
      </c>
      <c r="D49" s="146">
        <v>38353</v>
      </c>
    </row>
    <row r="50" spans="2:7" s="18" customFormat="1" x14ac:dyDescent="0.25">
      <c r="B50" s="69">
        <v>291808</v>
      </c>
      <c r="D50" s="146">
        <v>38384</v>
      </c>
    </row>
    <row r="51" spans="2:7" s="18" customFormat="1" x14ac:dyDescent="0.25">
      <c r="B51" s="69">
        <v>328718</v>
      </c>
      <c r="D51" s="146">
        <v>38412</v>
      </c>
    </row>
    <row r="52" spans="2:7" s="18" customFormat="1" x14ac:dyDescent="0.25">
      <c r="B52" s="69">
        <v>234104</v>
      </c>
      <c r="D52" s="146">
        <v>38443</v>
      </c>
    </row>
    <row r="53" spans="2:7" s="18" customFormat="1" x14ac:dyDescent="0.25">
      <c r="B53" s="69">
        <v>379570</v>
      </c>
      <c r="D53" s="146">
        <v>38473</v>
      </c>
    </row>
    <row r="54" spans="2:7" s="18" customFormat="1" x14ac:dyDescent="0.25">
      <c r="B54" s="69">
        <v>347630</v>
      </c>
      <c r="D54" s="146">
        <v>38504</v>
      </c>
    </row>
    <row r="55" spans="2:7" s="18" customFormat="1" x14ac:dyDescent="0.25">
      <c r="B55" s="69">
        <v>347385</v>
      </c>
      <c r="D55" s="146">
        <v>38534</v>
      </c>
    </row>
    <row r="56" spans="2:7" s="18" customFormat="1" x14ac:dyDescent="0.25">
      <c r="B56" s="69">
        <v>244276</v>
      </c>
      <c r="D56" s="146">
        <v>38565</v>
      </c>
    </row>
    <row r="57" spans="2:7" s="18" customFormat="1" x14ac:dyDescent="0.25">
      <c r="B57" s="69">
        <v>327030</v>
      </c>
      <c r="D57" s="146">
        <v>38596</v>
      </c>
    </row>
    <row r="58" spans="2:7" s="18" customFormat="1" x14ac:dyDescent="0.25">
      <c r="B58" s="69">
        <v>277637</v>
      </c>
      <c r="D58" s="146">
        <v>38626</v>
      </c>
    </row>
    <row r="59" spans="2:7" s="18" customFormat="1" x14ac:dyDescent="0.25">
      <c r="B59" s="69">
        <v>380294</v>
      </c>
      <c r="D59" s="146">
        <v>38657</v>
      </c>
    </row>
    <row r="60" spans="2:7" s="18" customFormat="1" x14ac:dyDescent="0.25">
      <c r="B60" s="69">
        <v>257460</v>
      </c>
      <c r="D60" s="146">
        <v>38687</v>
      </c>
      <c r="E60" s="142">
        <v>312.43808333333334</v>
      </c>
      <c r="F60" s="69"/>
      <c r="G60" s="185"/>
    </row>
    <row r="61" spans="2:7" s="18" customFormat="1" x14ac:dyDescent="0.25">
      <c r="B61" s="69">
        <v>516291</v>
      </c>
      <c r="D61" s="146">
        <v>38718</v>
      </c>
      <c r="E61" s="142">
        <v>327.68358333333333</v>
      </c>
      <c r="F61" s="69"/>
      <c r="G61" s="185"/>
    </row>
    <row r="62" spans="2:7" s="18" customFormat="1" x14ac:dyDescent="0.25">
      <c r="B62" s="69">
        <v>439284</v>
      </c>
      <c r="D62" s="146">
        <v>38749</v>
      </c>
      <c r="E62" s="142">
        <v>339.97325000000001</v>
      </c>
      <c r="F62" s="69"/>
      <c r="G62" s="185"/>
    </row>
    <row r="63" spans="2:7" s="18" customFormat="1" x14ac:dyDescent="0.25">
      <c r="B63" s="69">
        <v>476371</v>
      </c>
      <c r="D63" s="146">
        <v>38777</v>
      </c>
      <c r="E63" s="142">
        <v>352.27766666666668</v>
      </c>
      <c r="F63" s="69"/>
      <c r="G63" s="185"/>
    </row>
    <row r="64" spans="2:7" s="18" customFormat="1" x14ac:dyDescent="0.25">
      <c r="B64" s="69">
        <v>347439</v>
      </c>
      <c r="D64" s="146">
        <v>38808</v>
      </c>
      <c r="E64" s="142">
        <v>361.72224999999997</v>
      </c>
      <c r="F64" s="69"/>
      <c r="G64" s="185"/>
    </row>
    <row r="65" spans="2:7" s="18" customFormat="1" x14ac:dyDescent="0.25">
      <c r="B65" s="69">
        <v>567045</v>
      </c>
      <c r="D65" s="146">
        <v>38838</v>
      </c>
      <c r="E65" s="142">
        <v>377.34516666666667</v>
      </c>
      <c r="F65" s="69"/>
      <c r="G65" s="185"/>
    </row>
    <row r="66" spans="2:7" s="18" customFormat="1" x14ac:dyDescent="0.25">
      <c r="B66" s="69">
        <v>378074</v>
      </c>
      <c r="D66" s="146">
        <v>38869</v>
      </c>
      <c r="E66" s="142">
        <v>379.88216666666671</v>
      </c>
      <c r="F66" s="69"/>
      <c r="G66" s="185"/>
    </row>
    <row r="67" spans="2:7" s="18" customFormat="1" x14ac:dyDescent="0.25">
      <c r="B67" s="69">
        <v>376789</v>
      </c>
      <c r="D67" s="146">
        <v>38899</v>
      </c>
      <c r="E67" s="142">
        <v>382.33249999999998</v>
      </c>
      <c r="F67" s="69"/>
      <c r="G67" s="185"/>
    </row>
    <row r="68" spans="2:7" s="18" customFormat="1" x14ac:dyDescent="0.25">
      <c r="B68" s="69">
        <v>507049</v>
      </c>
      <c r="D68" s="146">
        <v>38930</v>
      </c>
      <c r="E68" s="142">
        <v>404.23025000000001</v>
      </c>
      <c r="F68" s="69"/>
      <c r="G68" s="185"/>
    </row>
    <row r="69" spans="2:7" s="18" customFormat="1" x14ac:dyDescent="0.25">
      <c r="B69" s="69">
        <v>414079</v>
      </c>
      <c r="D69" s="146">
        <v>38961</v>
      </c>
      <c r="E69" s="142">
        <v>411.48433333333332</v>
      </c>
      <c r="F69" s="69"/>
      <c r="G69" s="185"/>
    </row>
    <row r="70" spans="2:7" s="18" customFormat="1" x14ac:dyDescent="0.25">
      <c r="B70" s="69">
        <v>513692</v>
      </c>
      <c r="D70" s="146">
        <v>38991</v>
      </c>
      <c r="E70" s="142">
        <v>431.15558333333331</v>
      </c>
      <c r="F70" s="69"/>
      <c r="G70" s="185"/>
    </row>
    <row r="71" spans="2:7" s="18" customFormat="1" x14ac:dyDescent="0.25">
      <c r="B71" s="69">
        <v>368015</v>
      </c>
      <c r="D71" s="146">
        <v>39022</v>
      </c>
      <c r="E71" s="142">
        <v>430.13233333333329</v>
      </c>
      <c r="F71" s="69"/>
      <c r="G71" s="185"/>
    </row>
    <row r="72" spans="2:7" s="18" customFormat="1" x14ac:dyDescent="0.25">
      <c r="B72" s="69">
        <v>430522</v>
      </c>
      <c r="D72" s="146">
        <v>39052</v>
      </c>
      <c r="E72" s="142">
        <v>444.55416666666667</v>
      </c>
      <c r="F72" s="69"/>
      <c r="G72" s="185"/>
    </row>
    <row r="73" spans="2:7" s="18" customFormat="1" x14ac:dyDescent="0.25">
      <c r="B73" s="69">
        <v>500191</v>
      </c>
      <c r="D73" s="146">
        <v>39083</v>
      </c>
      <c r="E73" s="142">
        <v>443.21249999999998</v>
      </c>
      <c r="F73" s="69"/>
      <c r="G73" s="185"/>
    </row>
    <row r="74" spans="2:7" s="18" customFormat="1" x14ac:dyDescent="0.25">
      <c r="B74" s="69">
        <v>502766</v>
      </c>
      <c r="D74" s="146">
        <v>39114</v>
      </c>
      <c r="E74" s="142">
        <v>448.5026666666667</v>
      </c>
      <c r="F74" s="69"/>
      <c r="G74" s="185"/>
    </row>
    <row r="75" spans="2:7" s="18" customFormat="1" x14ac:dyDescent="0.25">
      <c r="B75" s="69">
        <v>465094</v>
      </c>
      <c r="D75" s="146">
        <v>39142</v>
      </c>
      <c r="E75" s="142">
        <v>447.56291666666669</v>
      </c>
      <c r="F75" s="69"/>
      <c r="G75" s="185"/>
    </row>
    <row r="76" spans="2:7" s="18" customFormat="1" x14ac:dyDescent="0.25">
      <c r="B76" s="69">
        <v>383151</v>
      </c>
      <c r="D76" s="146">
        <v>39173</v>
      </c>
      <c r="E76" s="142">
        <v>450.53891666666669</v>
      </c>
      <c r="F76" s="69"/>
      <c r="G76" s="185"/>
    </row>
    <row r="77" spans="2:7" s="18" customFormat="1" x14ac:dyDescent="0.25">
      <c r="B77" s="69">
        <v>532422</v>
      </c>
      <c r="D77" s="146">
        <v>39203</v>
      </c>
      <c r="E77" s="142">
        <v>447.65366666666671</v>
      </c>
      <c r="F77" s="69"/>
      <c r="G77" s="185"/>
    </row>
    <row r="78" spans="2:7" s="18" customFormat="1" x14ac:dyDescent="0.25">
      <c r="B78" s="69">
        <v>382341</v>
      </c>
      <c r="D78" s="146">
        <v>39234</v>
      </c>
      <c r="E78" s="142">
        <v>448.00925000000001</v>
      </c>
      <c r="F78" s="69"/>
      <c r="G78" s="185"/>
    </row>
    <row r="79" spans="2:7" s="18" customFormat="1" x14ac:dyDescent="0.25">
      <c r="B79" s="69">
        <v>768365</v>
      </c>
      <c r="D79" s="146">
        <v>39264</v>
      </c>
      <c r="E79" s="142">
        <v>480.64058333333332</v>
      </c>
      <c r="F79" s="69"/>
      <c r="G79" s="185"/>
    </row>
    <row r="80" spans="2:7" s="18" customFormat="1" x14ac:dyDescent="0.25">
      <c r="B80" s="69">
        <v>628264</v>
      </c>
      <c r="D80" s="146">
        <v>39295</v>
      </c>
      <c r="E80" s="142">
        <v>490.74183333333332</v>
      </c>
      <c r="F80" s="69"/>
      <c r="G80" s="185"/>
    </row>
    <row r="81" spans="2:7" s="18" customFormat="1" x14ac:dyDescent="0.25">
      <c r="B81" s="69">
        <v>728295</v>
      </c>
      <c r="D81" s="146">
        <v>39326</v>
      </c>
      <c r="E81" s="142">
        <v>516.92650000000003</v>
      </c>
      <c r="F81" s="69"/>
      <c r="G81" s="185"/>
    </row>
    <row r="82" spans="2:7" s="18" customFormat="1" x14ac:dyDescent="0.25">
      <c r="B82" s="69">
        <v>522942</v>
      </c>
      <c r="D82" s="146">
        <v>39356</v>
      </c>
      <c r="E82" s="142">
        <v>517.69733333333329</v>
      </c>
      <c r="F82" s="69"/>
      <c r="G82" s="185"/>
    </row>
    <row r="83" spans="2:7" s="18" customFormat="1" x14ac:dyDescent="0.25">
      <c r="B83" s="69">
        <v>384651</v>
      </c>
      <c r="D83" s="146">
        <v>39387</v>
      </c>
      <c r="E83" s="142">
        <v>519.08366666666666</v>
      </c>
      <c r="F83" s="69"/>
      <c r="G83" s="185"/>
    </row>
    <row r="84" spans="2:7" s="18" customFormat="1" x14ac:dyDescent="0.25">
      <c r="B84" s="69">
        <v>478553</v>
      </c>
      <c r="D84" s="146">
        <v>39417</v>
      </c>
      <c r="E84" s="142">
        <v>523.08624999999995</v>
      </c>
      <c r="F84" s="69"/>
      <c r="G84" s="185"/>
    </row>
    <row r="85" spans="2:7" s="18" customFormat="1" x14ac:dyDescent="0.25">
      <c r="B85" s="69">
        <v>452952</v>
      </c>
      <c r="D85" s="146">
        <v>39448</v>
      </c>
      <c r="E85" s="142">
        <v>519.14966666666669</v>
      </c>
      <c r="F85" s="69"/>
      <c r="G85" s="185"/>
    </row>
    <row r="86" spans="2:7" s="18" customFormat="1" x14ac:dyDescent="0.25">
      <c r="B86" s="69">
        <v>419824</v>
      </c>
      <c r="D86" s="146">
        <v>39479</v>
      </c>
      <c r="E86" s="142">
        <v>512.23783333333336</v>
      </c>
      <c r="F86" s="69"/>
      <c r="G86" s="185"/>
    </row>
    <row r="87" spans="2:7" s="18" customFormat="1" x14ac:dyDescent="0.25">
      <c r="B87" s="69">
        <v>466171</v>
      </c>
      <c r="D87" s="146">
        <v>39508</v>
      </c>
      <c r="E87" s="142">
        <v>512.32758333333334</v>
      </c>
      <c r="F87" s="69"/>
      <c r="G87" s="185"/>
    </row>
    <row r="88" spans="2:7" s="18" customFormat="1" x14ac:dyDescent="0.25">
      <c r="B88" s="69">
        <v>595231</v>
      </c>
      <c r="D88" s="146">
        <v>39539</v>
      </c>
      <c r="E88" s="142">
        <v>530.00091666666663</v>
      </c>
      <c r="F88" s="69"/>
      <c r="G88" s="185"/>
    </row>
    <row r="89" spans="2:7" s="18" customFormat="1" x14ac:dyDescent="0.25">
      <c r="B89" s="69">
        <v>513822</v>
      </c>
      <c r="D89" s="146">
        <v>39569</v>
      </c>
      <c r="E89" s="142">
        <v>528.45091666666667</v>
      </c>
      <c r="F89" s="69"/>
      <c r="G89" s="185"/>
    </row>
    <row r="90" spans="2:7" s="18" customFormat="1" x14ac:dyDescent="0.25">
      <c r="B90" s="69">
        <v>360509</v>
      </c>
      <c r="D90" s="146">
        <v>39600</v>
      </c>
      <c r="E90" s="142">
        <v>526.63158333333342</v>
      </c>
      <c r="F90" s="69"/>
      <c r="G90" s="185"/>
    </row>
    <row r="91" spans="2:7" s="18" customFormat="1" x14ac:dyDescent="0.25">
      <c r="B91" s="69">
        <v>537965</v>
      </c>
      <c r="D91" s="146">
        <v>39630</v>
      </c>
      <c r="E91" s="142">
        <v>507.43158333333332</v>
      </c>
      <c r="F91" s="69"/>
      <c r="G91" s="185"/>
    </row>
    <row r="92" spans="2:7" s="18" customFormat="1" x14ac:dyDescent="0.25">
      <c r="B92" s="69">
        <v>417765</v>
      </c>
      <c r="D92" s="146">
        <v>39661</v>
      </c>
      <c r="E92" s="142">
        <v>489.89</v>
      </c>
      <c r="F92" s="69"/>
      <c r="G92" s="185"/>
    </row>
    <row r="93" spans="2:7" s="18" customFormat="1" x14ac:dyDescent="0.25">
      <c r="B93" s="69">
        <v>578976</v>
      </c>
      <c r="D93" s="146">
        <v>39692</v>
      </c>
      <c r="E93" s="142">
        <v>477.44675000000001</v>
      </c>
      <c r="F93" s="69"/>
      <c r="G93" s="185"/>
    </row>
    <row r="94" spans="2:7" s="18" customFormat="1" x14ac:dyDescent="0.25">
      <c r="B94" s="69">
        <v>465101</v>
      </c>
      <c r="D94" s="146">
        <v>39722</v>
      </c>
      <c r="E94" s="142">
        <v>472.62666666666667</v>
      </c>
      <c r="F94" s="69"/>
      <c r="G94" s="185"/>
    </row>
    <row r="95" spans="2:7" s="18" customFormat="1" x14ac:dyDescent="0.25">
      <c r="B95" s="69">
        <v>485909</v>
      </c>
      <c r="D95" s="146">
        <v>39753</v>
      </c>
      <c r="E95" s="142">
        <v>481.0648333333333</v>
      </c>
      <c r="F95" s="69"/>
      <c r="G95" s="185"/>
    </row>
    <row r="96" spans="2:7" s="18" customFormat="1" x14ac:dyDescent="0.25">
      <c r="B96" s="69">
        <v>307896</v>
      </c>
      <c r="D96" s="146">
        <v>39783</v>
      </c>
      <c r="E96" s="142">
        <v>466.84341666666671</v>
      </c>
      <c r="F96" s="69"/>
      <c r="G96" s="185"/>
    </row>
    <row r="97" spans="2:7" s="18" customFormat="1" x14ac:dyDescent="0.25">
      <c r="B97" s="69">
        <v>313729</v>
      </c>
      <c r="D97" s="146">
        <v>39814</v>
      </c>
      <c r="E97" s="142">
        <v>455.24149999999997</v>
      </c>
      <c r="F97" s="69"/>
      <c r="G97" s="185"/>
    </row>
    <row r="98" spans="2:7" s="18" customFormat="1" x14ac:dyDescent="0.25">
      <c r="B98" s="69">
        <v>270125</v>
      </c>
      <c r="D98" s="146">
        <v>39845</v>
      </c>
      <c r="E98" s="142">
        <v>442.7665833333333</v>
      </c>
      <c r="F98" s="69"/>
      <c r="G98" s="185"/>
    </row>
    <row r="99" spans="2:7" s="18" customFormat="1" x14ac:dyDescent="0.25">
      <c r="B99" s="69">
        <v>410312</v>
      </c>
      <c r="D99" s="146">
        <v>39873</v>
      </c>
      <c r="E99" s="142">
        <v>438.11166666666668</v>
      </c>
      <c r="F99" s="69"/>
      <c r="G99" s="185"/>
    </row>
    <row r="100" spans="2:7" s="18" customFormat="1" x14ac:dyDescent="0.25">
      <c r="B100" s="69">
        <v>342351</v>
      </c>
      <c r="D100" s="146">
        <v>39904</v>
      </c>
      <c r="E100" s="142">
        <v>417.0383333333333</v>
      </c>
      <c r="F100" s="69"/>
      <c r="G100" s="185"/>
    </row>
    <row r="101" spans="2:7" s="18" customFormat="1" x14ac:dyDescent="0.25">
      <c r="B101" s="69">
        <v>244788</v>
      </c>
      <c r="D101" s="146">
        <v>39934</v>
      </c>
      <c r="E101" s="142">
        <v>394.61883333333333</v>
      </c>
      <c r="F101" s="69"/>
      <c r="G101" s="185"/>
    </row>
    <row r="102" spans="2:7" s="18" customFormat="1" x14ac:dyDescent="0.25">
      <c r="B102" s="69">
        <v>188283</v>
      </c>
      <c r="D102" s="146">
        <v>39965</v>
      </c>
      <c r="E102" s="142">
        <v>380.26666666666671</v>
      </c>
      <c r="F102" s="69"/>
      <c r="G102" s="185"/>
    </row>
    <row r="103" spans="2:7" s="18" customFormat="1" x14ac:dyDescent="0.25">
      <c r="B103" s="69">
        <v>350857</v>
      </c>
      <c r="D103" s="146">
        <v>39995</v>
      </c>
      <c r="E103" s="142">
        <v>364.67433333333332</v>
      </c>
      <c r="F103" s="69"/>
      <c r="G103" s="185"/>
    </row>
    <row r="104" spans="2:7" s="18" customFormat="1" x14ac:dyDescent="0.25">
      <c r="B104" s="69">
        <v>354386</v>
      </c>
      <c r="D104" s="146">
        <v>40026</v>
      </c>
      <c r="E104" s="142">
        <v>359.39274999999998</v>
      </c>
      <c r="F104" s="69"/>
      <c r="G104" s="185"/>
    </row>
    <row r="105" spans="2:7" s="18" customFormat="1" x14ac:dyDescent="0.25">
      <c r="B105" s="69">
        <v>413809</v>
      </c>
      <c r="D105" s="146">
        <v>40057</v>
      </c>
      <c r="E105" s="142">
        <v>345.62883333333332</v>
      </c>
      <c r="F105" s="69"/>
      <c r="G105" s="185"/>
    </row>
    <row r="106" spans="2:7" s="18" customFormat="1" x14ac:dyDescent="0.25">
      <c r="B106" s="69">
        <v>247890</v>
      </c>
      <c r="D106" s="146">
        <v>40087</v>
      </c>
      <c r="E106" s="142">
        <v>327.52791666666667</v>
      </c>
      <c r="F106" s="69"/>
      <c r="G106" s="185"/>
    </row>
    <row r="107" spans="2:7" s="18" customFormat="1" x14ac:dyDescent="0.25">
      <c r="B107" s="69">
        <v>234890</v>
      </c>
      <c r="D107" s="146">
        <v>40118</v>
      </c>
      <c r="E107" s="142">
        <v>306.60966666666667</v>
      </c>
      <c r="F107" s="69"/>
      <c r="G107" s="185"/>
    </row>
    <row r="108" spans="2:7" s="18" customFormat="1" x14ac:dyDescent="0.25">
      <c r="B108" s="69">
        <v>352971</v>
      </c>
      <c r="D108" s="146">
        <v>40148</v>
      </c>
      <c r="E108" s="142">
        <v>310.36591666666669</v>
      </c>
      <c r="F108" s="69"/>
      <c r="G108" s="185"/>
    </row>
    <row r="109" spans="2:7" s="18" customFormat="1" x14ac:dyDescent="0.25">
      <c r="B109" s="69">
        <v>409303</v>
      </c>
      <c r="D109" s="146">
        <v>40179</v>
      </c>
      <c r="E109" s="142">
        <v>318.33041666666668</v>
      </c>
      <c r="F109" s="69"/>
      <c r="G109" s="185"/>
    </row>
    <row r="110" spans="2:7" s="18" customFormat="1" x14ac:dyDescent="0.25">
      <c r="B110" s="69">
        <v>322792</v>
      </c>
      <c r="D110" s="146">
        <v>40210</v>
      </c>
      <c r="E110" s="142">
        <v>322.71933333333334</v>
      </c>
      <c r="F110" s="69"/>
      <c r="G110" s="185"/>
    </row>
    <row r="111" spans="2:7" s="18" customFormat="1" x14ac:dyDescent="0.25">
      <c r="B111" s="69">
        <v>286273</v>
      </c>
      <c r="D111" s="146">
        <v>40238</v>
      </c>
      <c r="E111" s="142">
        <v>312.38274999999999</v>
      </c>
      <c r="F111" s="69"/>
      <c r="G111" s="185"/>
    </row>
    <row r="112" spans="2:7" s="18" customFormat="1" x14ac:dyDescent="0.25">
      <c r="B112" s="69">
        <v>323010</v>
      </c>
      <c r="D112" s="146">
        <v>40269</v>
      </c>
      <c r="E112" s="142">
        <v>310.77100000000002</v>
      </c>
      <c r="F112" s="69"/>
      <c r="G112" s="185"/>
    </row>
    <row r="113" spans="2:7" s="18" customFormat="1" x14ac:dyDescent="0.25">
      <c r="B113" s="69">
        <v>436279</v>
      </c>
      <c r="D113" s="146">
        <v>40299</v>
      </c>
      <c r="E113" s="142">
        <v>326.72858333333329</v>
      </c>
      <c r="F113" s="69"/>
      <c r="G113" s="185"/>
    </row>
    <row r="114" spans="2:7" s="18" customFormat="1" x14ac:dyDescent="0.25">
      <c r="B114" s="69">
        <v>343402</v>
      </c>
      <c r="D114" s="146">
        <v>40330</v>
      </c>
      <c r="E114" s="142">
        <v>339.65516666666667</v>
      </c>
      <c r="F114" s="69"/>
      <c r="G114" s="185"/>
    </row>
    <row r="115" spans="2:7" s="18" customFormat="1" x14ac:dyDescent="0.25">
      <c r="B115" s="69">
        <v>336634</v>
      </c>
      <c r="D115" s="146">
        <v>40360</v>
      </c>
      <c r="E115" s="142">
        <v>338.46991666666668</v>
      </c>
      <c r="F115" s="69"/>
      <c r="G115" s="185"/>
    </row>
    <row r="116" spans="2:7" s="18" customFormat="1" x14ac:dyDescent="0.25">
      <c r="B116" s="69">
        <v>347417</v>
      </c>
      <c r="D116" s="146">
        <v>40391</v>
      </c>
      <c r="E116" s="142">
        <v>337.88916666666671</v>
      </c>
      <c r="F116" s="69"/>
      <c r="G116" s="185"/>
    </row>
    <row r="117" spans="2:7" s="18" customFormat="1" x14ac:dyDescent="0.25">
      <c r="B117" s="69">
        <v>507114</v>
      </c>
      <c r="D117" s="146">
        <v>40422</v>
      </c>
      <c r="E117" s="142">
        <v>345.66458333333333</v>
      </c>
      <c r="F117" s="69"/>
      <c r="G117" s="185"/>
    </row>
    <row r="118" spans="2:7" s="18" customFormat="1" x14ac:dyDescent="0.25">
      <c r="B118" s="69">
        <v>369831</v>
      </c>
      <c r="D118" s="146">
        <v>40452</v>
      </c>
      <c r="E118" s="142">
        <v>355.82633333333331</v>
      </c>
      <c r="F118" s="69"/>
      <c r="G118" s="185"/>
    </row>
    <row r="119" spans="2:7" s="18" customFormat="1" x14ac:dyDescent="0.25">
      <c r="B119" s="69">
        <v>613692</v>
      </c>
      <c r="D119" s="146">
        <v>40483</v>
      </c>
      <c r="E119" s="142">
        <v>387.39316666666667</v>
      </c>
      <c r="F119" s="69"/>
      <c r="G119" s="185"/>
    </row>
    <row r="120" spans="2:7" s="18" customFormat="1" x14ac:dyDescent="0.25">
      <c r="B120" s="69">
        <v>1062696</v>
      </c>
      <c r="D120" s="146">
        <v>40513</v>
      </c>
      <c r="E120" s="142">
        <v>446.53691666666668</v>
      </c>
      <c r="F120" s="69"/>
      <c r="G120" s="185"/>
    </row>
    <row r="121" spans="2:7" s="18" customFormat="1" x14ac:dyDescent="0.25">
      <c r="B121" s="69">
        <v>596520</v>
      </c>
      <c r="D121" s="146">
        <v>40544</v>
      </c>
      <c r="E121" s="142">
        <v>462.13833333333332</v>
      </c>
      <c r="F121" s="69"/>
      <c r="G121" s="185"/>
    </row>
    <row r="122" spans="2:7" s="18" customFormat="1" x14ac:dyDescent="0.25">
      <c r="B122" s="69">
        <v>457126</v>
      </c>
      <c r="D122" s="146">
        <v>40575</v>
      </c>
      <c r="E122" s="142">
        <v>473.33283333333333</v>
      </c>
      <c r="F122" s="69"/>
      <c r="G122" s="185"/>
    </row>
    <row r="123" spans="2:7" s="18" customFormat="1" x14ac:dyDescent="0.25">
      <c r="B123" s="69">
        <v>656444</v>
      </c>
      <c r="D123" s="146">
        <v>40603</v>
      </c>
      <c r="E123" s="142">
        <v>504.1804166666667</v>
      </c>
      <c r="F123" s="69"/>
      <c r="G123" s="185"/>
    </row>
    <row r="124" spans="2:7" s="18" customFormat="1" x14ac:dyDescent="0.25">
      <c r="B124" s="69">
        <v>628821</v>
      </c>
      <c r="D124" s="146">
        <v>40634</v>
      </c>
      <c r="E124" s="142">
        <v>529.66466666666668</v>
      </c>
      <c r="F124" s="69"/>
      <c r="G124" s="185"/>
    </row>
    <row r="125" spans="2:7" s="18" customFormat="1" x14ac:dyDescent="0.25">
      <c r="B125" s="69">
        <v>1226738</v>
      </c>
      <c r="D125" s="146">
        <v>40664</v>
      </c>
      <c r="E125" s="142">
        <v>595.53625</v>
      </c>
      <c r="F125" s="69"/>
      <c r="G125" s="185"/>
    </row>
    <row r="126" spans="2:7" s="18" customFormat="1" x14ac:dyDescent="0.25">
      <c r="B126" s="69">
        <v>733145</v>
      </c>
      <c r="D126" s="146">
        <v>40695</v>
      </c>
      <c r="E126" s="142">
        <v>628.0148333333334</v>
      </c>
      <c r="F126" s="69"/>
      <c r="G126" s="185"/>
    </row>
    <row r="127" spans="2:7" s="18" customFormat="1" x14ac:dyDescent="0.25">
      <c r="B127" s="69">
        <v>567737</v>
      </c>
      <c r="D127" s="146">
        <v>40725</v>
      </c>
      <c r="E127" s="142">
        <v>647.27341666666666</v>
      </c>
      <c r="F127" s="69"/>
      <c r="G127" s="185"/>
    </row>
    <row r="128" spans="2:7" s="18" customFormat="1" x14ac:dyDescent="0.25">
      <c r="B128" s="69">
        <v>455917</v>
      </c>
      <c r="D128" s="146">
        <v>40756</v>
      </c>
      <c r="E128" s="142">
        <v>656.3150833333334</v>
      </c>
      <c r="F128" s="69"/>
      <c r="G128" s="185"/>
    </row>
    <row r="129" spans="2:7" s="18" customFormat="1" x14ac:dyDescent="0.25">
      <c r="B129" s="69">
        <v>247330</v>
      </c>
      <c r="D129" s="146">
        <v>40787</v>
      </c>
      <c r="E129" s="142">
        <v>634.66641666666658</v>
      </c>
      <c r="F129" s="69"/>
      <c r="G129" s="185"/>
    </row>
    <row r="130" spans="2:7" s="18" customFormat="1" x14ac:dyDescent="0.25">
      <c r="B130" s="18">
        <v>235644</v>
      </c>
      <c r="D130" s="146">
        <v>40817</v>
      </c>
      <c r="E130" s="142">
        <v>623.48416666666662</v>
      </c>
      <c r="F130" s="69"/>
      <c r="G130" s="185"/>
    </row>
    <row r="131" spans="2:7" s="18" customFormat="1" x14ac:dyDescent="0.25">
      <c r="B131" s="18">
        <v>303379</v>
      </c>
      <c r="D131" s="146">
        <v>40848</v>
      </c>
      <c r="E131" s="142">
        <v>597.62474999999995</v>
      </c>
      <c r="F131" s="69"/>
      <c r="G131" s="185"/>
    </row>
    <row r="132" spans="2:7" s="18" customFormat="1" x14ac:dyDescent="0.25">
      <c r="B132" s="18">
        <v>288734</v>
      </c>
      <c r="D132" s="146">
        <v>40878</v>
      </c>
      <c r="E132" s="142">
        <v>533.12791666666658</v>
      </c>
      <c r="F132" s="69"/>
      <c r="G132" s="185"/>
    </row>
    <row r="133" spans="2:7" s="18" customFormat="1" x14ac:dyDescent="0.25">
      <c r="B133" s="69">
        <v>243414</v>
      </c>
      <c r="D133" s="146">
        <v>40909</v>
      </c>
      <c r="E133" s="142">
        <v>503.70241666666669</v>
      </c>
      <c r="F133" s="69"/>
      <c r="G133" s="185"/>
    </row>
    <row r="134" spans="2:7" s="18" customFormat="1" x14ac:dyDescent="0.25">
      <c r="B134" s="69">
        <v>326838</v>
      </c>
      <c r="D134" s="146">
        <v>40940</v>
      </c>
      <c r="E134" s="142">
        <v>492.84508333333332</v>
      </c>
      <c r="F134" s="69"/>
      <c r="G134" s="185"/>
    </row>
    <row r="135" spans="2:7" s="18" customFormat="1" x14ac:dyDescent="0.25">
      <c r="B135" s="69">
        <v>188730</v>
      </c>
      <c r="D135" s="146">
        <v>40969</v>
      </c>
      <c r="E135" s="142">
        <v>453.86891666666668</v>
      </c>
      <c r="F135" s="69"/>
      <c r="G135" s="185"/>
    </row>
    <row r="136" spans="2:7" s="18" customFormat="1" x14ac:dyDescent="0.25">
      <c r="B136" s="69">
        <v>362596</v>
      </c>
      <c r="D136" s="146">
        <v>41000</v>
      </c>
      <c r="E136" s="142">
        <v>431.68349999999998</v>
      </c>
      <c r="F136" s="69"/>
      <c r="G136" s="185"/>
    </row>
    <row r="137" spans="2:7" s="18" customFormat="1" x14ac:dyDescent="0.25">
      <c r="B137" s="69">
        <v>470227</v>
      </c>
      <c r="D137" s="146">
        <v>41030</v>
      </c>
      <c r="E137" s="142">
        <v>368.64091666666667</v>
      </c>
      <c r="F137" s="69"/>
      <c r="G137" s="185"/>
    </row>
    <row r="138" spans="2:7" s="18" customFormat="1" x14ac:dyDescent="0.25">
      <c r="B138" s="69">
        <v>525226</v>
      </c>
      <c r="D138" s="146">
        <v>41061</v>
      </c>
      <c r="E138" s="142">
        <v>351.31433333333331</v>
      </c>
      <c r="F138" s="69"/>
      <c r="G138" s="185"/>
    </row>
    <row r="139" spans="2:7" s="18" customFormat="1" x14ac:dyDescent="0.25">
      <c r="B139" s="69">
        <v>473405</v>
      </c>
      <c r="D139" s="146">
        <v>41091</v>
      </c>
      <c r="E139" s="142">
        <v>343.45333333333332</v>
      </c>
      <c r="F139" s="69"/>
      <c r="G139" s="185"/>
    </row>
    <row r="140" spans="2:7" s="18" customFormat="1" x14ac:dyDescent="0.25">
      <c r="B140" s="69">
        <v>669779</v>
      </c>
      <c r="D140" s="146">
        <v>41122</v>
      </c>
      <c r="E140" s="142">
        <v>361.27516666666668</v>
      </c>
      <c r="F140" s="69"/>
      <c r="G140" s="185"/>
    </row>
    <row r="141" spans="2:7" s="18" customFormat="1" x14ac:dyDescent="0.25">
      <c r="B141" s="69">
        <v>445828</v>
      </c>
      <c r="D141" s="146">
        <v>41153</v>
      </c>
      <c r="E141" s="142">
        <v>377.81666666666666</v>
      </c>
      <c r="F141" s="69"/>
      <c r="G141" s="185"/>
    </row>
    <row r="142" spans="2:7" s="18" customFormat="1" x14ac:dyDescent="0.25">
      <c r="B142" s="69">
        <v>360311</v>
      </c>
      <c r="D142" s="146">
        <v>41183</v>
      </c>
      <c r="E142" s="142">
        <v>388.20558333333332</v>
      </c>
      <c r="F142" s="69"/>
      <c r="G142" s="185"/>
    </row>
    <row r="143" spans="2:7" s="18" customFormat="1" x14ac:dyDescent="0.25">
      <c r="B143" s="69">
        <v>359783</v>
      </c>
      <c r="D143" s="146">
        <v>41214</v>
      </c>
      <c r="E143" s="142">
        <v>392.90591666666671</v>
      </c>
      <c r="F143" s="69"/>
      <c r="G143" s="185"/>
    </row>
    <row r="144" spans="2:7" s="18" customFormat="1" x14ac:dyDescent="0.25">
      <c r="B144" s="69">
        <v>375308</v>
      </c>
      <c r="D144" s="146">
        <v>41244</v>
      </c>
      <c r="E144" s="142">
        <v>400.1204166666667</v>
      </c>
      <c r="F144" s="69"/>
      <c r="G144" s="185"/>
    </row>
    <row r="145" spans="2:40" s="30" customFormat="1" x14ac:dyDescent="0.25">
      <c r="B145" s="184">
        <v>592512</v>
      </c>
      <c r="D145" s="146">
        <v>41275</v>
      </c>
      <c r="E145" s="142">
        <v>429.2119166666667</v>
      </c>
      <c r="F145" s="69"/>
      <c r="G145" s="185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</row>
    <row r="146" spans="2:40" s="30" customFormat="1" x14ac:dyDescent="0.25">
      <c r="B146" s="184">
        <v>551592</v>
      </c>
      <c r="D146" s="146">
        <v>41306</v>
      </c>
      <c r="E146" s="142">
        <v>447.94141666666667</v>
      </c>
      <c r="F146" s="69"/>
      <c r="G146" s="185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</row>
    <row r="147" spans="2:40" s="30" customFormat="1" x14ac:dyDescent="0.25">
      <c r="B147" s="184">
        <v>565196</v>
      </c>
      <c r="D147" s="146">
        <v>41334</v>
      </c>
      <c r="E147" s="142">
        <v>479.31358333333333</v>
      </c>
      <c r="F147" s="69"/>
      <c r="G147" s="185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</row>
    <row r="148" spans="2:40" s="30" customFormat="1" x14ac:dyDescent="0.25">
      <c r="B148" s="184">
        <v>451055</v>
      </c>
      <c r="D148" s="146">
        <v>41365</v>
      </c>
      <c r="E148" s="142">
        <v>486.6851666666667</v>
      </c>
      <c r="F148" s="69"/>
      <c r="G148" s="185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</row>
    <row r="149" spans="2:40" s="30" customFormat="1" x14ac:dyDescent="0.25">
      <c r="B149" s="184">
        <v>714020</v>
      </c>
      <c r="D149" s="146">
        <v>41395</v>
      </c>
      <c r="E149" s="142">
        <v>507.00125000000003</v>
      </c>
      <c r="F149" s="69"/>
      <c r="G149" s="185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</row>
    <row r="150" spans="2:40" s="30" customFormat="1" x14ac:dyDescent="0.25">
      <c r="B150" s="184">
        <v>409861</v>
      </c>
      <c r="D150" s="146">
        <v>41426</v>
      </c>
      <c r="E150" s="142">
        <v>497.38749999999999</v>
      </c>
      <c r="F150" s="69"/>
      <c r="G150" s="185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</row>
    <row r="151" spans="2:40" s="30" customFormat="1" x14ac:dyDescent="0.25">
      <c r="B151" s="184">
        <v>556804</v>
      </c>
      <c r="D151" s="146">
        <v>41456</v>
      </c>
      <c r="E151" s="142">
        <v>504.33741666666668</v>
      </c>
      <c r="F151" s="69"/>
      <c r="G151" s="185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</row>
    <row r="152" spans="2:40" s="30" customFormat="1" x14ac:dyDescent="0.25">
      <c r="B152" s="184">
        <v>603360</v>
      </c>
      <c r="D152" s="146">
        <v>41487</v>
      </c>
      <c r="E152" s="142">
        <v>498.80250000000001</v>
      </c>
      <c r="F152" s="69"/>
      <c r="G152" s="185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</row>
    <row r="153" spans="2:40" s="30" customFormat="1" x14ac:dyDescent="0.25">
      <c r="B153" s="184">
        <v>786204</v>
      </c>
      <c r="D153" s="146">
        <v>41518</v>
      </c>
      <c r="E153" s="142">
        <v>527.16716666666662</v>
      </c>
      <c r="F153" s="69"/>
      <c r="G153" s="185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</row>
    <row r="154" spans="2:40" s="30" customFormat="1" x14ac:dyDescent="0.25">
      <c r="B154" s="184">
        <v>256038</v>
      </c>
      <c r="D154" s="146">
        <v>41548</v>
      </c>
      <c r="E154" s="142">
        <v>518.47775000000001</v>
      </c>
      <c r="F154" s="69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</row>
    <row r="155" spans="2:40" s="30" customFormat="1" x14ac:dyDescent="0.25">
      <c r="B155" s="184">
        <v>440020</v>
      </c>
      <c r="D155" s="146">
        <v>41579</v>
      </c>
      <c r="E155" s="142">
        <v>525.16416666666657</v>
      </c>
      <c r="F155" s="69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</row>
    <row r="156" spans="2:40" s="30" customFormat="1" x14ac:dyDescent="0.25">
      <c r="B156" s="184">
        <v>411607</v>
      </c>
      <c r="D156" s="146">
        <v>41609</v>
      </c>
      <c r="E156" s="142">
        <v>528.18908333333343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</row>
    <row r="157" spans="2:40" s="30" customFormat="1" x14ac:dyDescent="0.25">
      <c r="B157" s="184">
        <v>494851</v>
      </c>
      <c r="D157" s="146">
        <v>41640</v>
      </c>
      <c r="E157" s="142">
        <v>520.05066666666664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</row>
    <row r="158" spans="2:40" s="30" customFormat="1" x14ac:dyDescent="0.25">
      <c r="B158" s="184">
        <v>654784</v>
      </c>
      <c r="D158" s="146">
        <v>41671</v>
      </c>
      <c r="E158" s="142">
        <v>528.65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</row>
    <row r="159" spans="2:40" s="30" customFormat="1" x14ac:dyDescent="0.25">
      <c r="B159" s="184">
        <v>853658</v>
      </c>
      <c r="D159" s="146">
        <v>41699</v>
      </c>
      <c r="E159" s="142">
        <v>552.68849999999998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</row>
    <row r="160" spans="2:40" s="30" customFormat="1" x14ac:dyDescent="0.25">
      <c r="B160" s="184">
        <v>1117776</v>
      </c>
      <c r="D160" s="146">
        <v>41730</v>
      </c>
      <c r="E160" s="142">
        <v>608.24858333333339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</row>
    <row r="161" spans="15:40" s="30" customFormat="1" x14ac:dyDescent="0.25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</row>
    <row r="162" spans="15:40" s="30" customFormat="1" x14ac:dyDescent="0.25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</row>
    <row r="163" spans="15:40" s="30" customFormat="1" x14ac:dyDescent="0.25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</row>
    <row r="164" spans="15:40" s="30" customFormat="1" x14ac:dyDescent="0.25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</row>
    <row r="165" spans="15:40" s="30" customFormat="1" x14ac:dyDescent="0.25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</row>
    <row r="166" spans="15:40" s="30" customFormat="1" x14ac:dyDescent="0.25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</row>
    <row r="167" spans="15:40" s="30" customFormat="1" x14ac:dyDescent="0.25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</row>
    <row r="168" spans="15:40" s="30" customFormat="1" x14ac:dyDescent="0.25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</row>
    <row r="169" spans="15:40" s="30" customFormat="1" x14ac:dyDescent="0.25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</row>
    <row r="170" spans="15:40" s="30" customFormat="1" x14ac:dyDescent="0.25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</row>
    <row r="171" spans="15:40" s="30" customFormat="1" x14ac:dyDescent="0.25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</row>
    <row r="172" spans="15:40" s="30" customFormat="1" x14ac:dyDescent="0.25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</row>
    <row r="173" spans="15:40" s="30" customFormat="1" x14ac:dyDescent="0.25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</row>
    <row r="174" spans="15:40" s="30" customFormat="1" x14ac:dyDescent="0.25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  <c r="AJ174" s="18"/>
      <c r="AK174" s="18"/>
      <c r="AL174" s="18"/>
      <c r="AM174" s="18"/>
      <c r="AN174" s="18"/>
    </row>
    <row r="175" spans="15:40" s="30" customFormat="1" x14ac:dyDescent="0.25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  <c r="AI175" s="18"/>
      <c r="AJ175" s="18"/>
      <c r="AK175" s="18"/>
      <c r="AL175" s="18"/>
      <c r="AM175" s="18"/>
      <c r="AN175" s="18"/>
    </row>
    <row r="176" spans="15:40" s="30" customFormat="1" x14ac:dyDescent="0.25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  <c r="AI176" s="18"/>
      <c r="AJ176" s="18"/>
      <c r="AK176" s="18"/>
      <c r="AL176" s="18"/>
      <c r="AM176" s="18"/>
      <c r="AN176" s="18"/>
    </row>
    <row r="177" spans="15:40" s="30" customFormat="1" x14ac:dyDescent="0.25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  <c r="AI177" s="18"/>
      <c r="AJ177" s="18"/>
      <c r="AK177" s="18"/>
      <c r="AL177" s="18"/>
      <c r="AM177" s="18"/>
      <c r="AN177" s="18"/>
    </row>
    <row r="178" spans="15:40" s="30" customFormat="1" x14ac:dyDescent="0.25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  <c r="AI178" s="18"/>
      <c r="AJ178" s="18"/>
      <c r="AK178" s="18"/>
      <c r="AL178" s="18"/>
      <c r="AM178" s="18"/>
      <c r="AN178" s="18"/>
    </row>
    <row r="179" spans="15:40" s="30" customFormat="1" x14ac:dyDescent="0.25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  <c r="AI179" s="18"/>
      <c r="AJ179" s="18"/>
      <c r="AK179" s="18"/>
      <c r="AL179" s="18"/>
      <c r="AM179" s="18"/>
      <c r="AN179" s="18"/>
    </row>
    <row r="180" spans="15:40" s="30" customFormat="1" x14ac:dyDescent="0.25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  <c r="AI180" s="18"/>
      <c r="AJ180" s="18"/>
      <c r="AK180" s="18"/>
      <c r="AL180" s="18"/>
      <c r="AM180" s="18"/>
      <c r="AN180" s="18"/>
    </row>
    <row r="181" spans="15:40" s="30" customFormat="1" x14ac:dyDescent="0.25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  <c r="AI181" s="18"/>
      <c r="AJ181" s="18"/>
      <c r="AK181" s="18"/>
      <c r="AL181" s="18"/>
      <c r="AM181" s="18"/>
      <c r="AN181" s="18"/>
    </row>
    <row r="182" spans="15:40" s="30" customFormat="1" x14ac:dyDescent="0.25"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  <c r="AH182" s="18"/>
      <c r="AI182" s="18"/>
      <c r="AJ182" s="18"/>
      <c r="AK182" s="18"/>
      <c r="AL182" s="18"/>
      <c r="AM182" s="18"/>
      <c r="AN182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82"/>
  <sheetViews>
    <sheetView zoomScaleSheetLayoutView="55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0.5703125" style="30" hidden="1" customWidth="1"/>
    <col min="15" max="15" width="11.42578125" style="30"/>
    <col min="16" max="22" width="11.42578125" style="18"/>
    <col min="23" max="24" width="11.42578125" style="111"/>
    <col min="25" max="28" width="11.42578125" style="30"/>
    <col min="29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3" t="s">
        <v>75</v>
      </c>
      <c r="D7" s="203"/>
      <c r="E7" s="203"/>
      <c r="F7" s="203"/>
      <c r="G7" s="203"/>
      <c r="H7" s="203"/>
      <c r="I7" s="203"/>
      <c r="J7" s="203"/>
      <c r="K7" s="203"/>
      <c r="L7" s="52"/>
    </row>
    <row r="8" spans="1:20" x14ac:dyDescent="0.25">
      <c r="A8" s="50"/>
      <c r="B8" s="31"/>
      <c r="C8" s="200" t="s">
        <v>74</v>
      </c>
      <c r="D8" s="200"/>
      <c r="E8" s="200"/>
      <c r="F8" s="200"/>
      <c r="G8" s="200"/>
      <c r="H8" s="200"/>
      <c r="I8" s="200"/>
      <c r="J8" s="200"/>
      <c r="K8" s="200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20" ht="15.75" customHeight="1" x14ac:dyDescent="0.25">
      <c r="A10" s="50"/>
      <c r="B10" s="33"/>
      <c r="C10" s="201" t="s">
        <v>1</v>
      </c>
      <c r="D10" s="201"/>
      <c r="E10" s="201"/>
      <c r="F10" s="201"/>
      <c r="G10" s="201"/>
      <c r="H10" s="201"/>
      <c r="I10" s="202" t="s">
        <v>223</v>
      </c>
      <c r="J10" s="202" t="s">
        <v>225</v>
      </c>
      <c r="K10" s="202" t="s">
        <v>205</v>
      </c>
      <c r="L10" s="52"/>
    </row>
    <row r="11" spans="1:20" x14ac:dyDescent="0.25">
      <c r="A11" s="50"/>
      <c r="B11" s="33"/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202"/>
      <c r="J11" s="202"/>
      <c r="K11" s="202"/>
      <c r="L11" s="52"/>
      <c r="O11" s="186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169.11500000000001</v>
      </c>
      <c r="D13" s="64">
        <v>229.898</v>
      </c>
      <c r="E13" s="64">
        <v>502.99799999999999</v>
      </c>
      <c r="F13" s="64">
        <v>206.12</v>
      </c>
      <c r="G13" s="64">
        <v>342.86</v>
      </c>
      <c r="H13" s="66">
        <v>335.459</v>
      </c>
      <c r="I13" s="64">
        <v>-2.1586070116082379</v>
      </c>
      <c r="J13" s="64">
        <v>97.84139298839176</v>
      </c>
      <c r="K13" s="64">
        <v>66.339996118765782</v>
      </c>
      <c r="L13" s="52"/>
      <c r="N13" s="30">
        <v>1</v>
      </c>
      <c r="O13" s="184">
        <v>169115</v>
      </c>
      <c r="P13" s="69">
        <v>229898</v>
      </c>
      <c r="Q13" s="69">
        <v>502998</v>
      </c>
      <c r="R13" s="69">
        <v>206120</v>
      </c>
      <c r="S13" s="69">
        <v>342860</v>
      </c>
      <c r="T13" s="69">
        <v>335459</v>
      </c>
    </row>
    <row r="14" spans="1:20" x14ac:dyDescent="0.25">
      <c r="A14" s="50"/>
      <c r="B14" s="61" t="s">
        <v>5</v>
      </c>
      <c r="C14" s="64">
        <v>206.47800000000001</v>
      </c>
      <c r="D14" s="64">
        <v>252.08600000000001</v>
      </c>
      <c r="E14" s="64">
        <v>313.35000000000002</v>
      </c>
      <c r="F14" s="64">
        <v>238.26900000000001</v>
      </c>
      <c r="G14" s="64">
        <v>437.029</v>
      </c>
      <c r="H14" s="66">
        <v>518.14499999999998</v>
      </c>
      <c r="I14" s="64">
        <v>18.560782007601318</v>
      </c>
      <c r="J14" s="64">
        <v>118.56078200760132</v>
      </c>
      <c r="K14" s="64">
        <v>83.418321309108606</v>
      </c>
      <c r="L14" s="52"/>
      <c r="N14" s="30">
        <v>1</v>
      </c>
      <c r="O14" s="184">
        <v>206478</v>
      </c>
      <c r="P14" s="69">
        <v>252086</v>
      </c>
      <c r="Q14" s="69">
        <v>313350</v>
      </c>
      <c r="R14" s="69">
        <v>238269</v>
      </c>
      <c r="S14" s="69">
        <v>437029</v>
      </c>
      <c r="T14" s="69">
        <v>518145</v>
      </c>
    </row>
    <row r="15" spans="1:20" x14ac:dyDescent="0.25">
      <c r="A15" s="50"/>
      <c r="B15" s="61" t="s">
        <v>6</v>
      </c>
      <c r="C15" s="64">
        <v>223.05199999999999</v>
      </c>
      <c r="D15" s="64">
        <v>243.65700000000001</v>
      </c>
      <c r="E15" s="64">
        <v>518.80799999999999</v>
      </c>
      <c r="F15" s="64">
        <v>142.01300000000001</v>
      </c>
      <c r="G15" s="64">
        <v>321.46899999999999</v>
      </c>
      <c r="H15" s="66">
        <v>608.80999999999995</v>
      </c>
      <c r="I15" s="64">
        <v>89.383735290183481</v>
      </c>
      <c r="J15" s="64">
        <v>189.38373529018349</v>
      </c>
      <c r="K15" s="64">
        <v>126.36589607993631</v>
      </c>
      <c r="L15" s="52"/>
      <c r="N15" s="30">
        <v>1</v>
      </c>
      <c r="O15" s="184">
        <v>223052</v>
      </c>
      <c r="P15" s="69">
        <v>243657</v>
      </c>
      <c r="Q15" s="69">
        <v>518808</v>
      </c>
      <c r="R15" s="69">
        <v>142013</v>
      </c>
      <c r="S15" s="69">
        <v>321469</v>
      </c>
      <c r="T15" s="69">
        <v>608810</v>
      </c>
    </row>
    <row r="16" spans="1:20" x14ac:dyDescent="0.25">
      <c r="A16" s="50"/>
      <c r="B16" s="61" t="s">
        <v>7</v>
      </c>
      <c r="C16" s="64">
        <v>259.69499999999999</v>
      </c>
      <c r="D16" s="64">
        <v>236.90299999999999</v>
      </c>
      <c r="E16" s="64">
        <v>578.88300000000004</v>
      </c>
      <c r="F16" s="64">
        <v>273.35599999999999</v>
      </c>
      <c r="G16" s="64">
        <v>224.43</v>
      </c>
      <c r="H16" s="24">
        <v>483.303</v>
      </c>
      <c r="I16" s="23">
        <v>115.34687875952412</v>
      </c>
      <c r="J16" s="23">
        <v>215.34687875952412</v>
      </c>
      <c r="K16" s="23">
        <v>-17.898271850627012</v>
      </c>
      <c r="L16" s="52"/>
      <c r="N16" s="30">
        <v>1</v>
      </c>
      <c r="O16" s="184">
        <v>259695</v>
      </c>
      <c r="P16" s="69">
        <v>236903</v>
      </c>
      <c r="Q16" s="69">
        <v>578883</v>
      </c>
      <c r="R16" s="69">
        <v>273356</v>
      </c>
      <c r="S16" s="69">
        <v>224430</v>
      </c>
      <c r="T16" s="69">
        <v>483303</v>
      </c>
    </row>
    <row r="17" spans="1:28" x14ac:dyDescent="0.25">
      <c r="A17" s="50"/>
      <c r="B17" s="61" t="s">
        <v>8</v>
      </c>
      <c r="C17" s="64">
        <v>185.74</v>
      </c>
      <c r="D17" s="64">
        <v>327.78</v>
      </c>
      <c r="E17" s="64">
        <v>1033.24</v>
      </c>
      <c r="F17" s="64">
        <v>383.80799999999999</v>
      </c>
      <c r="G17" s="64">
        <v>587.42600000000004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184">
        <v>185740</v>
      </c>
      <c r="P17" s="69">
        <v>327780</v>
      </c>
      <c r="Q17" s="69">
        <v>1033240</v>
      </c>
      <c r="R17" s="69">
        <v>383808</v>
      </c>
      <c r="S17" s="69">
        <v>587426</v>
      </c>
    </row>
    <row r="18" spans="1:28" x14ac:dyDescent="0.25">
      <c r="A18" s="50"/>
      <c r="B18" s="61" t="s">
        <v>9</v>
      </c>
      <c r="C18" s="64">
        <v>160.846</v>
      </c>
      <c r="D18" s="64">
        <v>273.41899999999998</v>
      </c>
      <c r="E18" s="64">
        <v>646.85699999999997</v>
      </c>
      <c r="F18" s="64">
        <v>411.13499999999999</v>
      </c>
      <c r="G18" s="64">
        <v>311.61099999999999</v>
      </c>
      <c r="H18" s="66"/>
      <c r="I18" s="64" t="s">
        <v>125</v>
      </c>
      <c r="J18" s="64" t="s">
        <v>125</v>
      </c>
      <c r="K18" s="64" t="s">
        <v>125</v>
      </c>
      <c r="L18" s="52"/>
      <c r="N18" s="30" t="s">
        <v>125</v>
      </c>
      <c r="O18" s="184">
        <v>160846</v>
      </c>
      <c r="P18" s="69">
        <v>273419</v>
      </c>
      <c r="Q18" s="69">
        <v>646857</v>
      </c>
      <c r="R18" s="69">
        <v>411135</v>
      </c>
      <c r="S18" s="69">
        <v>311611</v>
      </c>
    </row>
    <row r="19" spans="1:28" x14ac:dyDescent="0.25">
      <c r="A19" s="50"/>
      <c r="B19" s="61" t="s">
        <v>10</v>
      </c>
      <c r="C19" s="64">
        <v>231.108</v>
      </c>
      <c r="D19" s="64">
        <v>259.01400000000001</v>
      </c>
      <c r="E19" s="64">
        <v>530.65599999999995</v>
      </c>
      <c r="F19" s="64">
        <v>330.44600000000003</v>
      </c>
      <c r="G19" s="64">
        <v>415.98599999999999</v>
      </c>
      <c r="H19" s="66"/>
      <c r="I19" s="64" t="s">
        <v>125</v>
      </c>
      <c r="J19" s="64" t="s">
        <v>125</v>
      </c>
      <c r="K19" s="64" t="s">
        <v>125</v>
      </c>
      <c r="L19" s="52"/>
      <c r="N19" s="30" t="s">
        <v>125</v>
      </c>
      <c r="O19" s="184">
        <v>231108</v>
      </c>
      <c r="P19" s="69">
        <v>259014</v>
      </c>
      <c r="Q19" s="69">
        <v>530656</v>
      </c>
      <c r="R19" s="69">
        <v>330446</v>
      </c>
      <c r="S19" s="69">
        <v>415986</v>
      </c>
    </row>
    <row r="20" spans="1:28" x14ac:dyDescent="0.25">
      <c r="A20" s="50"/>
      <c r="B20" s="61" t="s">
        <v>11</v>
      </c>
      <c r="C20" s="64">
        <v>226.24600000000001</v>
      </c>
      <c r="D20" s="64">
        <v>301.24400000000003</v>
      </c>
      <c r="E20" s="64">
        <v>389.363</v>
      </c>
      <c r="F20" s="64">
        <v>428.96</v>
      </c>
      <c r="G20" s="64">
        <v>506.48</v>
      </c>
      <c r="H20" s="66"/>
      <c r="I20" s="64" t="s">
        <v>125</v>
      </c>
      <c r="J20" s="64" t="s">
        <v>125</v>
      </c>
      <c r="K20" s="64" t="s">
        <v>125</v>
      </c>
      <c r="L20" s="52"/>
      <c r="N20" s="30" t="s">
        <v>125</v>
      </c>
      <c r="O20" s="184">
        <v>226246</v>
      </c>
      <c r="P20" s="69">
        <v>301244</v>
      </c>
      <c r="Q20" s="69">
        <v>389363</v>
      </c>
      <c r="R20" s="69">
        <v>428960</v>
      </c>
      <c r="S20" s="69">
        <v>506480</v>
      </c>
    </row>
    <row r="21" spans="1:28" x14ac:dyDescent="0.25">
      <c r="A21" s="50"/>
      <c r="B21" s="61" t="s">
        <v>12</v>
      </c>
      <c r="C21" s="64">
        <v>306.13400000000001</v>
      </c>
      <c r="D21" s="64">
        <v>384.99099999999999</v>
      </c>
      <c r="E21" s="64">
        <v>200.36699999999999</v>
      </c>
      <c r="F21" s="64">
        <v>381.49299999999999</v>
      </c>
      <c r="G21" s="64">
        <v>349.66300000000001</v>
      </c>
      <c r="H21" s="158"/>
      <c r="I21" s="159" t="s">
        <v>125</v>
      </c>
      <c r="J21" s="159" t="s">
        <v>125</v>
      </c>
      <c r="K21" s="159" t="s">
        <v>125</v>
      </c>
      <c r="L21" s="52"/>
      <c r="N21" s="30" t="s">
        <v>125</v>
      </c>
      <c r="O21" s="184">
        <v>306134</v>
      </c>
      <c r="P21" s="69">
        <v>384991</v>
      </c>
      <c r="Q21" s="69">
        <v>200367</v>
      </c>
      <c r="R21" s="69">
        <v>381493</v>
      </c>
      <c r="S21" s="69">
        <v>349663</v>
      </c>
    </row>
    <row r="22" spans="1:28" x14ac:dyDescent="0.25">
      <c r="A22" s="50"/>
      <c r="B22" s="61" t="s">
        <v>13</v>
      </c>
      <c r="C22" s="64">
        <v>185.96299999999999</v>
      </c>
      <c r="D22" s="64">
        <v>306.65800000000002</v>
      </c>
      <c r="E22" s="64">
        <v>152.38399999999999</v>
      </c>
      <c r="F22" s="64">
        <v>232.96</v>
      </c>
      <c r="G22" s="64">
        <v>215.23500000000001</v>
      </c>
      <c r="H22" s="158"/>
      <c r="I22" s="159" t="s">
        <v>125</v>
      </c>
      <c r="J22" s="159" t="s">
        <v>125</v>
      </c>
      <c r="K22" s="159" t="s">
        <v>125</v>
      </c>
      <c r="L22" s="52"/>
      <c r="N22" s="30" t="s">
        <v>125</v>
      </c>
      <c r="O22" s="184">
        <v>185963</v>
      </c>
      <c r="P22" s="69">
        <v>306658</v>
      </c>
      <c r="Q22" s="69">
        <v>152384</v>
      </c>
      <c r="R22" s="69">
        <v>232960</v>
      </c>
      <c r="S22" s="69">
        <v>215235</v>
      </c>
    </row>
    <row r="23" spans="1:28" x14ac:dyDescent="0.25">
      <c r="A23" s="50"/>
      <c r="B23" s="61" t="s">
        <v>14</v>
      </c>
      <c r="C23" s="64">
        <v>178.44</v>
      </c>
      <c r="D23" s="64">
        <v>573.62599999999998</v>
      </c>
      <c r="E23" s="64">
        <v>183.89500000000001</v>
      </c>
      <c r="F23" s="64">
        <v>201.85</v>
      </c>
      <c r="G23" s="64">
        <v>295.37200000000001</v>
      </c>
      <c r="H23" s="158"/>
      <c r="I23" s="159" t="s">
        <v>125</v>
      </c>
      <c r="J23" s="159" t="s">
        <v>125</v>
      </c>
      <c r="K23" s="159" t="s">
        <v>125</v>
      </c>
      <c r="L23" s="52"/>
      <c r="N23" s="30" t="s">
        <v>125</v>
      </c>
      <c r="O23" s="184">
        <v>178440</v>
      </c>
      <c r="P23" s="69">
        <v>573626</v>
      </c>
      <c r="Q23" s="69">
        <v>183895</v>
      </c>
      <c r="R23" s="69">
        <v>201850</v>
      </c>
      <c r="S23" s="69">
        <v>295372</v>
      </c>
    </row>
    <row r="24" spans="1:28" x14ac:dyDescent="0.25">
      <c r="A24" s="50"/>
      <c r="B24" s="61" t="s">
        <v>15</v>
      </c>
      <c r="C24" s="64">
        <v>290.70100000000002</v>
      </c>
      <c r="D24" s="64">
        <v>936.67700000000002</v>
      </c>
      <c r="E24" s="64">
        <v>193.70699999999999</v>
      </c>
      <c r="F24" s="64">
        <v>248.99199999999999</v>
      </c>
      <c r="G24" s="64">
        <v>212.81899999999999</v>
      </c>
      <c r="H24" s="158"/>
      <c r="I24" s="159" t="s">
        <v>125</v>
      </c>
      <c r="J24" s="159" t="s">
        <v>125</v>
      </c>
      <c r="K24" s="159" t="s">
        <v>125</v>
      </c>
      <c r="L24" s="52"/>
      <c r="N24" s="30" t="s">
        <v>125</v>
      </c>
      <c r="O24" s="184">
        <v>290701</v>
      </c>
      <c r="P24" s="69">
        <v>936677</v>
      </c>
      <c r="Q24" s="69">
        <v>193707</v>
      </c>
      <c r="R24" s="69">
        <v>248992</v>
      </c>
      <c r="S24" s="69">
        <v>212819</v>
      </c>
    </row>
    <row r="25" spans="1:28" x14ac:dyDescent="0.25">
      <c r="A25" s="50"/>
      <c r="B25" s="65" t="s">
        <v>19</v>
      </c>
      <c r="C25" s="66">
        <v>2623.518</v>
      </c>
      <c r="D25" s="66">
        <v>4325.9529999999995</v>
      </c>
      <c r="E25" s="66">
        <v>5244.5080000000007</v>
      </c>
      <c r="F25" s="66">
        <v>3479.402</v>
      </c>
      <c r="G25" s="66">
        <v>4220.38</v>
      </c>
      <c r="H25" s="84">
        <v>1945.7170000000001</v>
      </c>
      <c r="I25" s="57"/>
      <c r="J25" s="39"/>
      <c r="K25" s="39"/>
      <c r="L25" s="52"/>
    </row>
    <row r="26" spans="1:28" ht="18.75" customHeight="1" x14ac:dyDescent="0.25">
      <c r="A26" s="50"/>
      <c r="B26" s="65" t="s">
        <v>16</v>
      </c>
      <c r="C26" s="66"/>
      <c r="D26" s="66">
        <v>64.891302441988174</v>
      </c>
      <c r="E26" s="66">
        <v>21.233587142532564</v>
      </c>
      <c r="F26" s="66">
        <v>-33.65627433498053</v>
      </c>
      <c r="G26" s="66">
        <v>21.296130771897005</v>
      </c>
      <c r="H26" s="38"/>
      <c r="I26" s="39"/>
      <c r="J26" s="39"/>
      <c r="K26" s="39"/>
      <c r="L26" s="52"/>
    </row>
    <row r="27" spans="1:28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8" ht="18.75" customHeight="1" x14ac:dyDescent="0.25">
      <c r="A28" s="50"/>
      <c r="B28" s="65" t="s">
        <v>17</v>
      </c>
      <c r="C28" s="66">
        <v>858.33999999999992</v>
      </c>
      <c r="D28" s="66">
        <v>962.5440000000001</v>
      </c>
      <c r="E28" s="66">
        <v>1914.039</v>
      </c>
      <c r="F28" s="66">
        <v>859.75800000000004</v>
      </c>
      <c r="G28" s="66">
        <v>1325.788</v>
      </c>
      <c r="H28" s="24">
        <v>1945.7170000000001</v>
      </c>
      <c r="I28" s="60">
        <v>46.759285798332769</v>
      </c>
      <c r="J28" s="24">
        <v>146.75928579833277</v>
      </c>
      <c r="K28" s="24">
        <v>54.204787858909121</v>
      </c>
      <c r="L28" s="52"/>
    </row>
    <row r="29" spans="1:28" ht="18.75" customHeight="1" x14ac:dyDescent="0.25">
      <c r="A29" s="50"/>
      <c r="B29" s="65" t="s">
        <v>16</v>
      </c>
      <c r="C29" s="66"/>
      <c r="D29" s="66">
        <v>12.140177552019038</v>
      </c>
      <c r="E29" s="66">
        <v>98.852104423278291</v>
      </c>
      <c r="F29" s="66">
        <v>-55.081479530981348</v>
      </c>
      <c r="G29" s="66">
        <v>54.204787858909121</v>
      </c>
      <c r="H29" s="24">
        <v>46.759285798332769</v>
      </c>
      <c r="I29" s="39"/>
      <c r="J29" s="39"/>
      <c r="K29" s="39"/>
      <c r="L29" s="52"/>
    </row>
    <row r="30" spans="1:28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8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30"/>
      <c r="P32" s="18"/>
      <c r="Q32" s="18"/>
      <c r="R32" s="18"/>
      <c r="S32" s="18"/>
      <c r="T32" s="18"/>
      <c r="U32" s="18"/>
      <c r="V32" s="18"/>
      <c r="W32" s="111"/>
      <c r="X32" s="111"/>
      <c r="Y32" s="147"/>
      <c r="Z32" s="147"/>
      <c r="AA32" s="147"/>
      <c r="AB32" s="147"/>
    </row>
    <row r="33" spans="1:2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30"/>
      <c r="P33" s="18"/>
      <c r="Q33" s="18"/>
      <c r="R33" s="18"/>
      <c r="S33" s="18"/>
      <c r="T33" s="18"/>
      <c r="U33" s="18"/>
      <c r="V33" s="18"/>
      <c r="W33" s="111"/>
      <c r="X33" s="111"/>
      <c r="Y33" s="147"/>
      <c r="Z33" s="147"/>
      <c r="AA33" s="147"/>
      <c r="AB33" s="147"/>
    </row>
    <row r="34" spans="1:28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30"/>
      <c r="P34" s="18"/>
      <c r="Q34" s="18"/>
      <c r="R34" s="18"/>
      <c r="S34" s="18"/>
      <c r="T34" s="18"/>
      <c r="U34" s="18"/>
      <c r="V34" s="18"/>
      <c r="W34" s="111"/>
      <c r="X34" s="111"/>
      <c r="Y34" s="147"/>
      <c r="Z34" s="147"/>
      <c r="AA34" s="147"/>
      <c r="AB34" s="147"/>
    </row>
    <row r="35" spans="1:28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30"/>
      <c r="P35" s="18"/>
      <c r="Q35" s="18"/>
      <c r="R35" s="18"/>
      <c r="S35" s="18"/>
      <c r="T35" s="18"/>
      <c r="U35" s="18"/>
      <c r="V35" s="18"/>
      <c r="W35" s="111"/>
      <c r="X35" s="111"/>
      <c r="Y35" s="147"/>
      <c r="Z35" s="147"/>
      <c r="AA35" s="147"/>
      <c r="AB35" s="147"/>
    </row>
    <row r="36" spans="1:28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30"/>
      <c r="P36" s="18"/>
      <c r="Q36" s="18"/>
      <c r="R36" s="18"/>
      <c r="S36" s="18"/>
      <c r="T36" s="18"/>
      <c r="U36" s="18"/>
      <c r="V36" s="18"/>
      <c r="W36" s="111"/>
      <c r="X36" s="111"/>
      <c r="Y36" s="147"/>
      <c r="Z36" s="147"/>
      <c r="AA36" s="147"/>
      <c r="AB36" s="147"/>
    </row>
    <row r="37" spans="1:28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30"/>
      <c r="P37" s="18"/>
      <c r="Q37" s="18"/>
      <c r="R37" s="18"/>
      <c r="S37" s="18"/>
      <c r="T37" s="18"/>
      <c r="U37" s="18"/>
      <c r="V37" s="18"/>
      <c r="W37" s="111"/>
      <c r="X37" s="111"/>
      <c r="Y37" s="147"/>
      <c r="Z37" s="147"/>
      <c r="AA37" s="147"/>
      <c r="AB37" s="147"/>
    </row>
    <row r="38" spans="1:28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30"/>
      <c r="P38" s="18"/>
      <c r="Q38" s="18"/>
      <c r="R38" s="18"/>
      <c r="S38" s="18"/>
      <c r="T38" s="18"/>
      <c r="U38" s="18"/>
      <c r="V38" s="18"/>
      <c r="W38" s="111"/>
      <c r="X38" s="111"/>
      <c r="Y38" s="147"/>
      <c r="Z38" s="147"/>
      <c r="AA38" s="147"/>
      <c r="AB38" s="147"/>
    </row>
    <row r="39" spans="1:28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30"/>
      <c r="P39" s="18"/>
      <c r="Q39" s="18"/>
      <c r="R39" s="18"/>
      <c r="S39" s="18"/>
      <c r="T39" s="18"/>
      <c r="U39" s="18"/>
      <c r="V39" s="18"/>
      <c r="W39" s="111"/>
      <c r="X39" s="111"/>
      <c r="Y39" s="147"/>
      <c r="Z39" s="147"/>
      <c r="AA39" s="147"/>
      <c r="AB39" s="147"/>
    </row>
    <row r="40" spans="1:28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30"/>
      <c r="P40" s="18"/>
      <c r="Q40" s="18"/>
      <c r="R40" s="18"/>
      <c r="S40" s="18"/>
      <c r="T40" s="18"/>
      <c r="U40" s="18"/>
      <c r="V40" s="18"/>
      <c r="W40" s="111"/>
      <c r="X40" s="111"/>
      <c r="Y40" s="147"/>
      <c r="Z40" s="147"/>
      <c r="AA40" s="147"/>
      <c r="AB40" s="147"/>
    </row>
    <row r="41" spans="1:28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30"/>
      <c r="P41" s="18"/>
      <c r="Q41" s="18"/>
      <c r="R41" s="18"/>
      <c r="S41" s="18"/>
      <c r="T41" s="18"/>
      <c r="U41" s="18"/>
      <c r="V41" s="18"/>
      <c r="W41" s="111"/>
      <c r="X41" s="111"/>
      <c r="Y41" s="147"/>
      <c r="Z41" s="147"/>
      <c r="AA41" s="147"/>
      <c r="AB41" s="147"/>
    </row>
    <row r="42" spans="1:28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30"/>
      <c r="P42" s="18"/>
      <c r="Q42" s="18"/>
      <c r="R42" s="18"/>
      <c r="S42" s="18"/>
      <c r="T42" s="18"/>
      <c r="U42" s="18"/>
      <c r="V42" s="18"/>
      <c r="W42" s="111"/>
      <c r="X42" s="111"/>
      <c r="Y42" s="147"/>
      <c r="Z42" s="147"/>
      <c r="AA42" s="147"/>
      <c r="AB42" s="147"/>
    </row>
    <row r="43" spans="1:28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30"/>
      <c r="P43" s="18"/>
      <c r="Q43" s="18"/>
      <c r="R43" s="18"/>
      <c r="S43" s="18"/>
      <c r="T43" s="18"/>
      <c r="U43" s="18"/>
      <c r="V43" s="18"/>
      <c r="W43" s="111"/>
      <c r="X43" s="111"/>
      <c r="Y43" s="147"/>
      <c r="Z43" s="147"/>
      <c r="AA43" s="147"/>
      <c r="AB43" s="147"/>
    </row>
    <row r="44" spans="1:28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30"/>
      <c r="P44" s="18"/>
      <c r="Q44" s="18"/>
      <c r="R44" s="18"/>
      <c r="S44" s="18"/>
      <c r="T44" s="18"/>
      <c r="U44" s="18"/>
      <c r="V44" s="18"/>
      <c r="W44" s="111"/>
      <c r="X44" s="111"/>
      <c r="Y44" s="147"/>
      <c r="Z44" s="147"/>
      <c r="AA44" s="147"/>
      <c r="AB44" s="147"/>
    </row>
    <row r="45" spans="1:28" x14ac:dyDescent="0.2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28" s="111" customFormat="1" x14ac:dyDescent="0.25">
      <c r="M46" s="18"/>
      <c r="N46" s="18"/>
      <c r="O46" s="18"/>
      <c r="P46" s="18"/>
      <c r="Q46" s="18"/>
      <c r="R46" s="18"/>
      <c r="S46" s="18"/>
      <c r="T46" s="18"/>
      <c r="U46" s="18"/>
      <c r="V46" s="18"/>
      <c r="Y46" s="18"/>
      <c r="Z46" s="18"/>
      <c r="AA46" s="18"/>
      <c r="AB46" s="18"/>
    </row>
    <row r="47" spans="1:28" s="18" customFormat="1" x14ac:dyDescent="0.25"/>
    <row r="48" spans="1:28" s="18" customFormat="1" x14ac:dyDescent="0.25">
      <c r="B48" s="18" t="s">
        <v>100</v>
      </c>
    </row>
    <row r="49" spans="2:5" s="18" customFormat="1" x14ac:dyDescent="0.25">
      <c r="B49" s="69">
        <v>222137</v>
      </c>
      <c r="D49" s="146">
        <v>38353</v>
      </c>
    </row>
    <row r="50" spans="2:5" s="18" customFormat="1" x14ac:dyDescent="0.25">
      <c r="B50" s="69">
        <v>234793</v>
      </c>
      <c r="D50" s="146">
        <v>38384</v>
      </c>
    </row>
    <row r="51" spans="2:5" s="18" customFormat="1" x14ac:dyDescent="0.25">
      <c r="B51" s="69">
        <v>249214</v>
      </c>
      <c r="D51" s="146">
        <v>38412</v>
      </c>
    </row>
    <row r="52" spans="2:5" s="18" customFormat="1" x14ac:dyDescent="0.25">
      <c r="B52" s="69">
        <v>169730</v>
      </c>
      <c r="D52" s="146">
        <v>38443</v>
      </c>
    </row>
    <row r="53" spans="2:5" s="18" customFormat="1" x14ac:dyDescent="0.25">
      <c r="B53" s="69">
        <v>313407</v>
      </c>
      <c r="D53" s="146">
        <v>38473</v>
      </c>
    </row>
    <row r="54" spans="2:5" s="18" customFormat="1" x14ac:dyDescent="0.25">
      <c r="B54" s="69">
        <v>280409</v>
      </c>
      <c r="D54" s="146">
        <v>38504</v>
      </c>
    </row>
    <row r="55" spans="2:5" s="18" customFormat="1" x14ac:dyDescent="0.25">
      <c r="B55" s="69">
        <v>256960</v>
      </c>
      <c r="D55" s="146">
        <v>38534</v>
      </c>
    </row>
    <row r="56" spans="2:5" s="18" customFormat="1" x14ac:dyDescent="0.25">
      <c r="B56" s="69">
        <v>163861</v>
      </c>
      <c r="D56" s="146">
        <v>38565</v>
      </c>
    </row>
    <row r="57" spans="2:5" s="18" customFormat="1" x14ac:dyDescent="0.25">
      <c r="B57" s="69">
        <v>225348</v>
      </c>
      <c r="D57" s="146">
        <v>38596</v>
      </c>
    </row>
    <row r="58" spans="2:5" s="18" customFormat="1" x14ac:dyDescent="0.25">
      <c r="B58" s="69">
        <v>212615</v>
      </c>
      <c r="D58" s="146">
        <v>38626</v>
      </c>
    </row>
    <row r="59" spans="2:5" s="18" customFormat="1" x14ac:dyDescent="0.25">
      <c r="B59" s="69">
        <v>300177</v>
      </c>
      <c r="D59" s="146">
        <v>38657</v>
      </c>
    </row>
    <row r="60" spans="2:5" s="18" customFormat="1" x14ac:dyDescent="0.25">
      <c r="B60" s="69">
        <v>187470</v>
      </c>
      <c r="D60" s="146">
        <v>38687</v>
      </c>
      <c r="E60" s="142">
        <v>234.67675</v>
      </c>
    </row>
    <row r="61" spans="2:5" s="18" customFormat="1" x14ac:dyDescent="0.25">
      <c r="B61" s="69">
        <v>454628</v>
      </c>
      <c r="D61" s="146">
        <v>38718</v>
      </c>
      <c r="E61" s="142">
        <v>254.05099999999999</v>
      </c>
    </row>
    <row r="62" spans="2:5" s="18" customFormat="1" x14ac:dyDescent="0.25">
      <c r="B62" s="69">
        <v>325135</v>
      </c>
      <c r="D62" s="146">
        <v>38749</v>
      </c>
      <c r="E62" s="142">
        <v>261.5795</v>
      </c>
    </row>
    <row r="63" spans="2:5" s="18" customFormat="1" x14ac:dyDescent="0.25">
      <c r="B63" s="69">
        <v>333085</v>
      </c>
      <c r="D63" s="146">
        <v>38777</v>
      </c>
      <c r="E63" s="142">
        <v>268.56875000000002</v>
      </c>
    </row>
    <row r="64" spans="2:5" s="18" customFormat="1" x14ac:dyDescent="0.25">
      <c r="B64" s="69">
        <v>271756</v>
      </c>
      <c r="D64" s="146">
        <v>38808</v>
      </c>
      <c r="E64" s="142">
        <v>277.07091666666668</v>
      </c>
    </row>
    <row r="65" spans="2:5" s="18" customFormat="1" x14ac:dyDescent="0.25">
      <c r="B65" s="69">
        <v>467540</v>
      </c>
      <c r="D65" s="146">
        <v>38838</v>
      </c>
      <c r="E65" s="142">
        <v>289.91533333333331</v>
      </c>
    </row>
    <row r="66" spans="2:5" s="18" customFormat="1" x14ac:dyDescent="0.25">
      <c r="B66" s="69">
        <v>288651</v>
      </c>
      <c r="D66" s="146">
        <v>38869</v>
      </c>
      <c r="E66" s="142">
        <v>290.60216666666668</v>
      </c>
    </row>
    <row r="67" spans="2:5" s="18" customFormat="1" x14ac:dyDescent="0.25">
      <c r="B67" s="69">
        <v>261167</v>
      </c>
      <c r="D67" s="146">
        <v>38899</v>
      </c>
      <c r="E67" s="142">
        <v>290.95274999999998</v>
      </c>
    </row>
    <row r="68" spans="2:5" s="18" customFormat="1" x14ac:dyDescent="0.25">
      <c r="B68" s="69">
        <v>317275</v>
      </c>
      <c r="D68" s="146">
        <v>38930</v>
      </c>
      <c r="E68" s="142">
        <v>303.73725000000002</v>
      </c>
    </row>
    <row r="69" spans="2:5" s="18" customFormat="1" x14ac:dyDescent="0.25">
      <c r="B69" s="69">
        <v>335233</v>
      </c>
      <c r="D69" s="146">
        <v>38961</v>
      </c>
      <c r="E69" s="142">
        <v>312.89433333333329</v>
      </c>
    </row>
    <row r="70" spans="2:5" s="18" customFormat="1" x14ac:dyDescent="0.25">
      <c r="B70" s="69">
        <v>427767</v>
      </c>
      <c r="D70" s="146">
        <v>38991</v>
      </c>
      <c r="E70" s="142">
        <v>330.82366666666667</v>
      </c>
    </row>
    <row r="71" spans="2:5" s="18" customFormat="1" x14ac:dyDescent="0.25">
      <c r="B71" s="69">
        <v>276403</v>
      </c>
      <c r="D71" s="146">
        <v>39022</v>
      </c>
      <c r="E71" s="142">
        <v>328.84249999999997</v>
      </c>
    </row>
    <row r="72" spans="2:5" s="18" customFormat="1" x14ac:dyDescent="0.25">
      <c r="B72" s="69">
        <v>379674</v>
      </c>
      <c r="D72" s="146">
        <v>39052</v>
      </c>
      <c r="E72" s="142">
        <v>344.85950000000003</v>
      </c>
    </row>
    <row r="73" spans="2:5" s="18" customFormat="1" x14ac:dyDescent="0.25">
      <c r="B73" s="69">
        <v>373929</v>
      </c>
      <c r="D73" s="146">
        <v>39083</v>
      </c>
      <c r="E73" s="142">
        <v>338.1345833333333</v>
      </c>
    </row>
    <row r="74" spans="2:5" s="18" customFormat="1" x14ac:dyDescent="0.25">
      <c r="B74" s="69">
        <v>441561</v>
      </c>
      <c r="D74" s="146">
        <v>39114</v>
      </c>
      <c r="E74" s="142">
        <v>347.83674999999999</v>
      </c>
    </row>
    <row r="75" spans="2:5" s="18" customFormat="1" x14ac:dyDescent="0.25">
      <c r="B75" s="69">
        <v>352988</v>
      </c>
      <c r="D75" s="146">
        <v>39142</v>
      </c>
      <c r="E75" s="142">
        <v>349.49533333333329</v>
      </c>
    </row>
    <row r="76" spans="2:5" s="18" customFormat="1" x14ac:dyDescent="0.25">
      <c r="B76" s="69">
        <v>304721</v>
      </c>
      <c r="D76" s="146">
        <v>39173</v>
      </c>
      <c r="E76" s="142">
        <v>352.24241666666671</v>
      </c>
    </row>
    <row r="77" spans="2:5" s="18" customFormat="1" x14ac:dyDescent="0.25">
      <c r="B77" s="69">
        <v>373654</v>
      </c>
      <c r="D77" s="146">
        <v>39203</v>
      </c>
      <c r="E77" s="142">
        <v>344.41858333333329</v>
      </c>
    </row>
    <row r="78" spans="2:5" s="18" customFormat="1" x14ac:dyDescent="0.25">
      <c r="B78" s="69">
        <v>305193</v>
      </c>
      <c r="D78" s="146">
        <v>39234</v>
      </c>
      <c r="E78" s="142">
        <v>345.79708333333332</v>
      </c>
    </row>
    <row r="79" spans="2:5" s="18" customFormat="1" x14ac:dyDescent="0.25">
      <c r="B79" s="69">
        <v>546837</v>
      </c>
      <c r="D79" s="146">
        <v>39264</v>
      </c>
      <c r="E79" s="142">
        <v>369.60291666666666</v>
      </c>
    </row>
    <row r="80" spans="2:5" s="18" customFormat="1" x14ac:dyDescent="0.25">
      <c r="B80" s="69">
        <v>495743</v>
      </c>
      <c r="D80" s="146">
        <v>39295</v>
      </c>
      <c r="E80" s="142">
        <v>384.47525000000002</v>
      </c>
    </row>
    <row r="81" spans="2:5" s="18" customFormat="1" x14ac:dyDescent="0.25">
      <c r="B81" s="69">
        <v>487640</v>
      </c>
      <c r="D81" s="146">
        <v>39326</v>
      </c>
      <c r="E81" s="142">
        <v>397.17583333333329</v>
      </c>
    </row>
    <row r="82" spans="2:5" s="18" customFormat="1" x14ac:dyDescent="0.25">
      <c r="B82" s="69">
        <v>396693</v>
      </c>
      <c r="D82" s="146">
        <v>39356</v>
      </c>
      <c r="E82" s="142">
        <v>394.5863333333333</v>
      </c>
    </row>
    <row r="83" spans="2:5" s="18" customFormat="1" x14ac:dyDescent="0.25">
      <c r="B83" s="69">
        <v>292202</v>
      </c>
      <c r="D83" s="146">
        <v>39387</v>
      </c>
      <c r="E83" s="142">
        <v>395.90291666666667</v>
      </c>
    </row>
    <row r="84" spans="2:5" s="18" customFormat="1" x14ac:dyDescent="0.25">
      <c r="B84" s="69">
        <v>414294</v>
      </c>
      <c r="D84" s="146">
        <v>39417</v>
      </c>
      <c r="E84" s="142">
        <v>398.78791666666666</v>
      </c>
    </row>
    <row r="85" spans="2:5" s="18" customFormat="1" x14ac:dyDescent="0.25">
      <c r="B85" s="69">
        <v>353727</v>
      </c>
      <c r="D85" s="146">
        <v>39448</v>
      </c>
      <c r="E85" s="142">
        <v>397.10441666666668</v>
      </c>
    </row>
    <row r="86" spans="2:5" s="18" customFormat="1" x14ac:dyDescent="0.25">
      <c r="B86" s="69">
        <v>322028</v>
      </c>
      <c r="D86" s="146">
        <v>39479</v>
      </c>
      <c r="E86" s="142">
        <v>387.14333333333332</v>
      </c>
    </row>
    <row r="87" spans="2:5" s="18" customFormat="1" x14ac:dyDescent="0.25">
      <c r="B87" s="69">
        <v>223766</v>
      </c>
      <c r="D87" s="146">
        <v>39508</v>
      </c>
      <c r="E87" s="142">
        <v>376.3748333333333</v>
      </c>
    </row>
    <row r="88" spans="2:5" s="18" customFormat="1" x14ac:dyDescent="0.25">
      <c r="B88" s="69">
        <v>310817</v>
      </c>
      <c r="D88" s="146">
        <v>39539</v>
      </c>
      <c r="E88" s="142">
        <v>376.88283333333334</v>
      </c>
    </row>
    <row r="89" spans="2:5" s="18" customFormat="1" x14ac:dyDescent="0.25">
      <c r="B89" s="69">
        <v>379675</v>
      </c>
      <c r="D89" s="146">
        <v>39569</v>
      </c>
      <c r="E89" s="142">
        <v>377.3845833333333</v>
      </c>
    </row>
    <row r="90" spans="2:5" s="18" customFormat="1" x14ac:dyDescent="0.25">
      <c r="B90" s="69">
        <v>262194</v>
      </c>
      <c r="D90" s="146">
        <v>39600</v>
      </c>
      <c r="E90" s="142">
        <v>373.80133333333333</v>
      </c>
    </row>
    <row r="91" spans="2:5" s="18" customFormat="1" x14ac:dyDescent="0.25">
      <c r="B91" s="69">
        <v>376133</v>
      </c>
      <c r="D91" s="146">
        <v>39630</v>
      </c>
      <c r="E91" s="142">
        <v>359.57600000000002</v>
      </c>
    </row>
    <row r="92" spans="2:5" s="18" customFormat="1" x14ac:dyDescent="0.25">
      <c r="B92" s="69">
        <v>338395</v>
      </c>
      <c r="D92" s="146">
        <v>39661</v>
      </c>
      <c r="E92" s="142">
        <v>346.46366666666671</v>
      </c>
    </row>
    <row r="93" spans="2:5" s="18" customFormat="1" x14ac:dyDescent="0.25">
      <c r="B93" s="69">
        <v>466655</v>
      </c>
      <c r="D93" s="146">
        <v>39692</v>
      </c>
      <c r="E93" s="142">
        <v>344.71491666666668</v>
      </c>
    </row>
    <row r="94" spans="2:5" s="18" customFormat="1" x14ac:dyDescent="0.25">
      <c r="B94" s="69">
        <v>335992</v>
      </c>
      <c r="D94" s="146">
        <v>39722</v>
      </c>
      <c r="E94" s="142">
        <v>339.65649999999999</v>
      </c>
    </row>
    <row r="95" spans="2:5" s="18" customFormat="1" x14ac:dyDescent="0.25">
      <c r="B95" s="69">
        <v>372075</v>
      </c>
      <c r="D95" s="146">
        <v>39753</v>
      </c>
      <c r="E95" s="142">
        <v>346.31258333333329</v>
      </c>
    </row>
    <row r="96" spans="2:5" s="18" customFormat="1" x14ac:dyDescent="0.25">
      <c r="B96" s="69">
        <v>192957</v>
      </c>
      <c r="D96" s="146">
        <v>39783</v>
      </c>
      <c r="E96" s="142">
        <v>327.86783333333329</v>
      </c>
    </row>
    <row r="97" spans="2:5" s="18" customFormat="1" x14ac:dyDescent="0.25">
      <c r="B97" s="69">
        <v>169115</v>
      </c>
      <c r="D97" s="146">
        <v>39814</v>
      </c>
      <c r="E97" s="142">
        <v>312.48349999999999</v>
      </c>
    </row>
    <row r="98" spans="2:5" s="18" customFormat="1" x14ac:dyDescent="0.25">
      <c r="B98" s="69">
        <v>206478</v>
      </c>
      <c r="D98" s="146">
        <v>39845</v>
      </c>
      <c r="E98" s="142">
        <v>302.85433333333333</v>
      </c>
    </row>
    <row r="99" spans="2:5" s="18" customFormat="1" x14ac:dyDescent="0.25">
      <c r="B99" s="69">
        <v>223052</v>
      </c>
      <c r="D99" s="146">
        <v>39873</v>
      </c>
      <c r="E99" s="142">
        <v>302.79483333333332</v>
      </c>
    </row>
    <row r="100" spans="2:5" s="18" customFormat="1" x14ac:dyDescent="0.25">
      <c r="B100" s="69">
        <v>259695</v>
      </c>
      <c r="D100" s="146">
        <v>39904</v>
      </c>
      <c r="E100" s="142">
        <v>298.53466666666668</v>
      </c>
    </row>
    <row r="101" spans="2:5" s="18" customFormat="1" x14ac:dyDescent="0.25">
      <c r="B101" s="69">
        <v>185740</v>
      </c>
      <c r="D101" s="146">
        <v>39934</v>
      </c>
      <c r="E101" s="142">
        <v>282.37341666666669</v>
      </c>
    </row>
    <row r="102" spans="2:5" s="18" customFormat="1" x14ac:dyDescent="0.25">
      <c r="B102" s="69">
        <v>160846</v>
      </c>
      <c r="D102" s="146">
        <v>39965</v>
      </c>
      <c r="E102" s="142">
        <v>273.92775</v>
      </c>
    </row>
    <row r="103" spans="2:5" s="18" customFormat="1" x14ac:dyDescent="0.25">
      <c r="B103" s="69">
        <v>231108</v>
      </c>
      <c r="D103" s="146">
        <v>39995</v>
      </c>
      <c r="E103" s="142">
        <v>261.84233333333333</v>
      </c>
    </row>
    <row r="104" spans="2:5" s="18" customFormat="1" x14ac:dyDescent="0.25">
      <c r="B104" s="69">
        <v>226246</v>
      </c>
      <c r="D104" s="146">
        <v>40026</v>
      </c>
      <c r="E104" s="142">
        <v>252.49658333333335</v>
      </c>
    </row>
    <row r="105" spans="2:5" s="18" customFormat="1" x14ac:dyDescent="0.25">
      <c r="B105" s="69">
        <v>306134</v>
      </c>
      <c r="D105" s="146">
        <v>40057</v>
      </c>
      <c r="E105" s="142">
        <v>239.11983333333333</v>
      </c>
    </row>
    <row r="106" spans="2:5" s="18" customFormat="1" x14ac:dyDescent="0.25">
      <c r="B106" s="69">
        <v>185963</v>
      </c>
      <c r="D106" s="146">
        <v>40087</v>
      </c>
      <c r="E106" s="142">
        <v>226.61741666666666</v>
      </c>
    </row>
    <row r="107" spans="2:5" s="18" customFormat="1" x14ac:dyDescent="0.25">
      <c r="B107" s="69">
        <v>178440</v>
      </c>
      <c r="D107" s="146">
        <v>40118</v>
      </c>
      <c r="E107" s="142">
        <v>210.48116666666667</v>
      </c>
    </row>
    <row r="108" spans="2:5" s="18" customFormat="1" x14ac:dyDescent="0.25">
      <c r="B108" s="69">
        <v>290701</v>
      </c>
      <c r="D108" s="146">
        <v>40148</v>
      </c>
      <c r="E108" s="142">
        <v>218.62649999999999</v>
      </c>
    </row>
    <row r="109" spans="2:5" s="18" customFormat="1" x14ac:dyDescent="0.25">
      <c r="B109" s="69">
        <v>229898</v>
      </c>
      <c r="D109" s="146">
        <v>40179</v>
      </c>
      <c r="E109" s="142">
        <v>223.69175000000001</v>
      </c>
    </row>
    <row r="110" spans="2:5" s="18" customFormat="1" x14ac:dyDescent="0.25">
      <c r="B110" s="69">
        <v>252086</v>
      </c>
      <c r="D110" s="146">
        <v>40210</v>
      </c>
      <c r="E110" s="142">
        <v>227.49241666666666</v>
      </c>
    </row>
    <row r="111" spans="2:5" s="18" customFormat="1" x14ac:dyDescent="0.25">
      <c r="B111" s="69">
        <v>243657</v>
      </c>
      <c r="D111" s="146">
        <v>40238</v>
      </c>
      <c r="E111" s="142">
        <v>229.20949999999999</v>
      </c>
    </row>
    <row r="112" spans="2:5" s="18" customFormat="1" x14ac:dyDescent="0.25">
      <c r="B112" s="69">
        <v>236903</v>
      </c>
      <c r="D112" s="146">
        <v>40269</v>
      </c>
      <c r="E112" s="142">
        <v>227.31016666666665</v>
      </c>
    </row>
    <row r="113" spans="2:5" s="18" customFormat="1" x14ac:dyDescent="0.25">
      <c r="B113" s="69">
        <v>327780</v>
      </c>
      <c r="D113" s="146">
        <v>40299</v>
      </c>
      <c r="E113" s="142">
        <v>239.14683333333335</v>
      </c>
    </row>
    <row r="114" spans="2:5" s="18" customFormat="1" x14ac:dyDescent="0.25">
      <c r="B114" s="69">
        <v>273419</v>
      </c>
      <c r="D114" s="146">
        <v>40330</v>
      </c>
      <c r="E114" s="142">
        <v>248.52791666666667</v>
      </c>
    </row>
    <row r="115" spans="2:5" s="18" customFormat="1" x14ac:dyDescent="0.25">
      <c r="B115" s="69">
        <v>259014</v>
      </c>
      <c r="D115" s="146">
        <v>40360</v>
      </c>
      <c r="E115" s="142">
        <v>250.85341666666665</v>
      </c>
    </row>
    <row r="116" spans="2:5" s="18" customFormat="1" x14ac:dyDescent="0.25">
      <c r="B116" s="69">
        <v>301244</v>
      </c>
      <c r="D116" s="146">
        <v>40391</v>
      </c>
      <c r="E116" s="142">
        <v>257.10325</v>
      </c>
    </row>
    <row r="117" spans="2:5" s="18" customFormat="1" x14ac:dyDescent="0.25">
      <c r="B117" s="69">
        <v>384991</v>
      </c>
      <c r="D117" s="146">
        <v>40422</v>
      </c>
      <c r="E117" s="142">
        <v>263.67466666666667</v>
      </c>
    </row>
    <row r="118" spans="2:5" s="18" customFormat="1" x14ac:dyDescent="0.25">
      <c r="B118" s="69">
        <v>306658</v>
      </c>
      <c r="D118" s="146">
        <v>40452</v>
      </c>
      <c r="E118" s="142">
        <v>273.73258333333331</v>
      </c>
    </row>
    <row r="119" spans="2:5" s="18" customFormat="1" x14ac:dyDescent="0.25">
      <c r="B119" s="69">
        <v>573626</v>
      </c>
      <c r="D119" s="146">
        <v>40483</v>
      </c>
      <c r="E119" s="142">
        <v>306.66475000000003</v>
      </c>
    </row>
    <row r="120" spans="2:5" s="18" customFormat="1" x14ac:dyDescent="0.25">
      <c r="B120" s="69">
        <v>936677</v>
      </c>
      <c r="D120" s="146">
        <v>40513</v>
      </c>
      <c r="E120" s="142">
        <v>360.49608333333333</v>
      </c>
    </row>
    <row r="121" spans="2:5" s="18" customFormat="1" x14ac:dyDescent="0.25">
      <c r="B121" s="69">
        <v>502998</v>
      </c>
      <c r="D121" s="146">
        <v>40544</v>
      </c>
      <c r="E121" s="142">
        <v>383.25441666666671</v>
      </c>
    </row>
    <row r="122" spans="2:5" s="18" customFormat="1" x14ac:dyDescent="0.25">
      <c r="B122" s="69">
        <v>313350</v>
      </c>
      <c r="D122" s="146">
        <v>40575</v>
      </c>
      <c r="E122" s="142">
        <v>388.35975000000002</v>
      </c>
    </row>
    <row r="123" spans="2:5" s="18" customFormat="1" x14ac:dyDescent="0.25">
      <c r="B123" s="69">
        <v>518808</v>
      </c>
      <c r="D123" s="146">
        <v>40603</v>
      </c>
      <c r="E123" s="142">
        <v>411.28899999999999</v>
      </c>
    </row>
    <row r="124" spans="2:5" s="18" customFormat="1" x14ac:dyDescent="0.25">
      <c r="B124" s="69">
        <v>578883</v>
      </c>
      <c r="D124" s="146">
        <v>40634</v>
      </c>
      <c r="E124" s="142">
        <v>439.78733333333332</v>
      </c>
    </row>
    <row r="125" spans="2:5" s="18" customFormat="1" x14ac:dyDescent="0.25">
      <c r="B125" s="69">
        <v>1033240</v>
      </c>
      <c r="D125" s="146">
        <v>40664</v>
      </c>
      <c r="E125" s="142">
        <v>498.57566666666668</v>
      </c>
    </row>
    <row r="126" spans="2:5" s="18" customFormat="1" x14ac:dyDescent="0.25">
      <c r="B126" s="69">
        <v>646857</v>
      </c>
      <c r="D126" s="146">
        <v>40695</v>
      </c>
      <c r="E126" s="142">
        <v>529.69550000000004</v>
      </c>
    </row>
    <row r="127" spans="2:5" s="18" customFormat="1" x14ac:dyDescent="0.25">
      <c r="B127" s="69">
        <v>530656</v>
      </c>
      <c r="D127" s="146">
        <v>40725</v>
      </c>
      <c r="E127" s="142">
        <v>552.33233333333339</v>
      </c>
    </row>
    <row r="128" spans="2:5" s="18" customFormat="1" x14ac:dyDescent="0.25">
      <c r="B128" s="69">
        <v>389363</v>
      </c>
      <c r="D128" s="146">
        <v>40756</v>
      </c>
      <c r="E128" s="142">
        <v>559.67558333333341</v>
      </c>
    </row>
    <row r="129" spans="2:5" s="18" customFormat="1" x14ac:dyDescent="0.25">
      <c r="B129" s="69">
        <v>200367</v>
      </c>
      <c r="D129" s="146">
        <v>40787</v>
      </c>
      <c r="E129" s="142">
        <v>544.29025000000001</v>
      </c>
    </row>
    <row r="130" spans="2:5" s="18" customFormat="1" x14ac:dyDescent="0.25">
      <c r="B130" s="18">
        <v>152384</v>
      </c>
      <c r="D130" s="146">
        <v>40817</v>
      </c>
      <c r="E130" s="142">
        <v>531.43408333333332</v>
      </c>
    </row>
    <row r="131" spans="2:5" s="18" customFormat="1" x14ac:dyDescent="0.25">
      <c r="B131" s="18">
        <v>183895</v>
      </c>
      <c r="D131" s="146">
        <v>40848</v>
      </c>
      <c r="E131" s="142">
        <v>498.95650000000001</v>
      </c>
    </row>
    <row r="132" spans="2:5" s="18" customFormat="1" x14ac:dyDescent="0.25">
      <c r="B132" s="18">
        <v>193707</v>
      </c>
      <c r="D132" s="146">
        <v>40878</v>
      </c>
      <c r="E132" s="142">
        <v>437.04233333333332</v>
      </c>
    </row>
    <row r="133" spans="2:5" s="18" customFormat="1" x14ac:dyDescent="0.25">
      <c r="B133" s="69">
        <v>206120</v>
      </c>
      <c r="D133" s="146">
        <v>40909</v>
      </c>
      <c r="E133" s="142">
        <v>412.30250000000001</v>
      </c>
    </row>
    <row r="134" spans="2:5" s="18" customFormat="1" x14ac:dyDescent="0.25">
      <c r="B134" s="69">
        <v>238269</v>
      </c>
      <c r="D134" s="146">
        <v>40940</v>
      </c>
      <c r="E134" s="142">
        <v>406.04575</v>
      </c>
    </row>
    <row r="135" spans="2:5" s="18" customFormat="1" x14ac:dyDescent="0.25">
      <c r="B135" s="69">
        <v>142013</v>
      </c>
      <c r="D135" s="146">
        <v>40969</v>
      </c>
      <c r="E135" s="142">
        <v>374.64616666666666</v>
      </c>
    </row>
    <row r="136" spans="2:5" s="18" customFormat="1" x14ac:dyDescent="0.25">
      <c r="B136" s="69">
        <v>273356</v>
      </c>
      <c r="D136" s="146">
        <v>41000</v>
      </c>
      <c r="E136" s="142">
        <v>349.18558333333334</v>
      </c>
    </row>
    <row r="137" spans="2:5" s="18" customFormat="1" x14ac:dyDescent="0.25">
      <c r="B137" s="69">
        <v>383808</v>
      </c>
      <c r="D137" s="146">
        <v>41030</v>
      </c>
      <c r="E137" s="142">
        <v>295.06625000000003</v>
      </c>
    </row>
    <row r="138" spans="2:5" s="18" customFormat="1" x14ac:dyDescent="0.25">
      <c r="B138" s="69">
        <v>411135</v>
      </c>
      <c r="D138" s="146">
        <v>41061</v>
      </c>
      <c r="E138" s="142">
        <v>275.42275000000001</v>
      </c>
    </row>
    <row r="139" spans="2:5" s="18" customFormat="1" x14ac:dyDescent="0.25">
      <c r="B139" s="69">
        <v>330446</v>
      </c>
      <c r="D139" s="146">
        <v>41091</v>
      </c>
      <c r="E139" s="142">
        <v>258.73858333333334</v>
      </c>
    </row>
    <row r="140" spans="2:5" s="18" customFormat="1" x14ac:dyDescent="0.25">
      <c r="B140" s="69">
        <v>428960</v>
      </c>
      <c r="D140" s="146">
        <v>41122</v>
      </c>
      <c r="E140" s="142">
        <v>262.03833333333336</v>
      </c>
    </row>
    <row r="141" spans="2:5" s="18" customFormat="1" x14ac:dyDescent="0.25">
      <c r="B141" s="69">
        <v>381493</v>
      </c>
      <c r="D141" s="146">
        <v>41153</v>
      </c>
      <c r="E141" s="142">
        <v>277.13216666666671</v>
      </c>
    </row>
    <row r="142" spans="2:5" s="18" customFormat="1" x14ac:dyDescent="0.25">
      <c r="B142" s="69">
        <v>232960</v>
      </c>
      <c r="D142" s="146">
        <v>41183</v>
      </c>
      <c r="E142" s="142">
        <v>283.84683333333334</v>
      </c>
    </row>
    <row r="143" spans="2:5" s="18" customFormat="1" x14ac:dyDescent="0.25">
      <c r="B143" s="69">
        <v>201850</v>
      </c>
      <c r="D143" s="146">
        <v>41214</v>
      </c>
      <c r="E143" s="142">
        <v>285.34308333333331</v>
      </c>
    </row>
    <row r="144" spans="2:5" s="18" customFormat="1" x14ac:dyDescent="0.25">
      <c r="B144" s="69">
        <v>248992</v>
      </c>
      <c r="D144" s="146">
        <v>41244</v>
      </c>
      <c r="E144" s="142">
        <v>289.95016666666669</v>
      </c>
    </row>
    <row r="145" spans="2:24" s="30" customFormat="1" x14ac:dyDescent="0.25">
      <c r="B145" s="184">
        <v>342860</v>
      </c>
      <c r="D145" s="146">
        <v>41275</v>
      </c>
      <c r="E145" s="142">
        <v>301.34516666666667</v>
      </c>
      <c r="P145" s="18"/>
      <c r="Q145" s="18"/>
      <c r="R145" s="18"/>
      <c r="S145" s="18"/>
      <c r="T145" s="18"/>
      <c r="U145" s="18"/>
      <c r="V145" s="18"/>
      <c r="W145" s="18"/>
      <c r="X145" s="18"/>
    </row>
    <row r="146" spans="2:24" s="30" customFormat="1" x14ac:dyDescent="0.25">
      <c r="B146" s="184">
        <v>437029</v>
      </c>
      <c r="D146" s="146">
        <v>41306</v>
      </c>
      <c r="E146" s="142">
        <v>317.9085</v>
      </c>
      <c r="P146" s="18"/>
      <c r="Q146" s="18"/>
      <c r="R146" s="18"/>
      <c r="S146" s="18"/>
      <c r="T146" s="18"/>
      <c r="U146" s="18"/>
      <c r="V146" s="18"/>
      <c r="W146" s="18"/>
      <c r="X146" s="18"/>
    </row>
    <row r="147" spans="2:24" s="30" customFormat="1" x14ac:dyDescent="0.25">
      <c r="B147" s="184">
        <v>321469</v>
      </c>
      <c r="D147" s="146">
        <v>41334</v>
      </c>
      <c r="E147" s="142">
        <v>332.8631666666667</v>
      </c>
      <c r="P147" s="18"/>
      <c r="Q147" s="18"/>
      <c r="R147" s="18"/>
      <c r="S147" s="18"/>
      <c r="T147" s="18"/>
      <c r="U147" s="18"/>
      <c r="V147" s="18"/>
      <c r="W147" s="18"/>
      <c r="X147" s="18"/>
    </row>
    <row r="148" spans="2:24" s="30" customFormat="1" x14ac:dyDescent="0.25">
      <c r="B148" s="184">
        <v>224430</v>
      </c>
      <c r="D148" s="146">
        <v>41365</v>
      </c>
      <c r="E148" s="142">
        <v>328.786</v>
      </c>
      <c r="P148" s="18"/>
      <c r="Q148" s="18"/>
      <c r="R148" s="18"/>
      <c r="S148" s="18"/>
      <c r="T148" s="18"/>
      <c r="U148" s="18"/>
      <c r="V148" s="18"/>
      <c r="W148" s="18"/>
      <c r="X148" s="18"/>
    </row>
    <row r="149" spans="2:24" s="30" customFormat="1" x14ac:dyDescent="0.25">
      <c r="B149" s="184">
        <v>587426</v>
      </c>
      <c r="D149" s="146">
        <v>41395</v>
      </c>
      <c r="E149" s="142">
        <v>345.75416666666666</v>
      </c>
      <c r="P149" s="18"/>
      <c r="Q149" s="18"/>
      <c r="R149" s="18"/>
      <c r="S149" s="18"/>
      <c r="T149" s="18"/>
      <c r="U149" s="18"/>
      <c r="V149" s="18"/>
      <c r="W149" s="18"/>
      <c r="X149" s="18"/>
    </row>
    <row r="150" spans="2:24" s="30" customFormat="1" x14ac:dyDescent="0.25">
      <c r="B150" s="184">
        <v>311611</v>
      </c>
      <c r="D150" s="146">
        <v>41426</v>
      </c>
      <c r="E150" s="142">
        <v>337.46050000000002</v>
      </c>
      <c r="P150" s="18"/>
      <c r="Q150" s="18"/>
      <c r="R150" s="18"/>
      <c r="S150" s="18"/>
      <c r="T150" s="18"/>
      <c r="U150" s="18"/>
      <c r="V150" s="18"/>
      <c r="W150" s="18"/>
      <c r="X150" s="18"/>
    </row>
    <row r="151" spans="2:24" s="30" customFormat="1" x14ac:dyDescent="0.25">
      <c r="B151" s="184">
        <v>415986</v>
      </c>
      <c r="D151" s="146">
        <v>41456</v>
      </c>
      <c r="E151" s="142">
        <v>344.5888333333333</v>
      </c>
      <c r="P151" s="18"/>
      <c r="Q151" s="18"/>
      <c r="R151" s="18"/>
      <c r="S151" s="18"/>
      <c r="T151" s="18"/>
      <c r="U151" s="18"/>
      <c r="V151" s="18"/>
      <c r="W151" s="18"/>
      <c r="X151" s="18"/>
    </row>
    <row r="152" spans="2:24" s="30" customFormat="1" x14ac:dyDescent="0.25">
      <c r="B152" s="184">
        <v>506480</v>
      </c>
      <c r="D152" s="146">
        <v>41487</v>
      </c>
      <c r="E152" s="142">
        <v>351.04883333333333</v>
      </c>
      <c r="P152" s="18"/>
      <c r="Q152" s="18"/>
      <c r="R152" s="18"/>
      <c r="S152" s="18"/>
      <c r="T152" s="18"/>
      <c r="U152" s="18"/>
      <c r="V152" s="18"/>
      <c r="W152" s="18"/>
      <c r="X152" s="18"/>
    </row>
    <row r="153" spans="2:24" s="30" customFormat="1" x14ac:dyDescent="0.25">
      <c r="B153" s="184">
        <v>349663</v>
      </c>
      <c r="D153" s="146">
        <v>41518</v>
      </c>
      <c r="E153" s="142">
        <v>348.3963333333333</v>
      </c>
      <c r="P153" s="18"/>
      <c r="Q153" s="18"/>
      <c r="R153" s="18"/>
      <c r="S153" s="18"/>
      <c r="T153" s="18"/>
      <c r="U153" s="18"/>
      <c r="V153" s="18"/>
      <c r="W153" s="18"/>
      <c r="X153" s="18"/>
    </row>
    <row r="154" spans="2:24" s="30" customFormat="1" x14ac:dyDescent="0.25">
      <c r="B154" s="184">
        <v>215235</v>
      </c>
      <c r="D154" s="146">
        <v>41548</v>
      </c>
      <c r="E154" s="142">
        <v>346.91924999999998</v>
      </c>
      <c r="P154" s="18"/>
      <c r="Q154" s="18"/>
      <c r="R154" s="18"/>
      <c r="S154" s="18"/>
      <c r="T154" s="18"/>
      <c r="U154" s="18"/>
      <c r="V154" s="18"/>
      <c r="W154" s="18"/>
      <c r="X154" s="18"/>
    </row>
    <row r="155" spans="2:24" s="30" customFormat="1" x14ac:dyDescent="0.25">
      <c r="B155" s="184">
        <v>295372</v>
      </c>
      <c r="D155" s="146">
        <v>41579</v>
      </c>
      <c r="E155" s="142">
        <v>354.71275000000003</v>
      </c>
      <c r="P155" s="18"/>
      <c r="Q155" s="18"/>
      <c r="R155" s="18"/>
      <c r="S155" s="18"/>
      <c r="T155" s="18"/>
      <c r="U155" s="18"/>
      <c r="V155" s="18"/>
      <c r="W155" s="18"/>
      <c r="X155" s="18"/>
    </row>
    <row r="156" spans="2:24" s="30" customFormat="1" x14ac:dyDescent="0.25">
      <c r="B156" s="184">
        <v>212819</v>
      </c>
      <c r="D156" s="146">
        <v>41609</v>
      </c>
      <c r="E156" s="142">
        <v>351.69833333333332</v>
      </c>
      <c r="P156" s="18"/>
      <c r="Q156" s="18"/>
      <c r="R156" s="18"/>
      <c r="S156" s="18"/>
      <c r="T156" s="18"/>
      <c r="U156" s="18"/>
      <c r="V156" s="18"/>
      <c r="W156" s="18"/>
      <c r="X156" s="18"/>
    </row>
    <row r="157" spans="2:24" s="30" customFormat="1" x14ac:dyDescent="0.25">
      <c r="B157" s="184">
        <v>335459</v>
      </c>
      <c r="D157" s="146">
        <v>41640</v>
      </c>
      <c r="E157" s="142">
        <v>351.0815833333333</v>
      </c>
      <c r="P157" s="18"/>
      <c r="Q157" s="18"/>
      <c r="R157" s="18"/>
      <c r="S157" s="18"/>
      <c r="T157" s="18"/>
      <c r="U157" s="18"/>
      <c r="V157" s="18"/>
      <c r="W157" s="18"/>
      <c r="X157" s="18"/>
    </row>
    <row r="158" spans="2:24" s="30" customFormat="1" x14ac:dyDescent="0.25">
      <c r="B158" s="184">
        <v>518145</v>
      </c>
      <c r="D158" s="146">
        <v>41671</v>
      </c>
      <c r="E158" s="142">
        <v>357.84125</v>
      </c>
      <c r="P158" s="18"/>
      <c r="Q158" s="18"/>
      <c r="R158" s="18"/>
      <c r="S158" s="18"/>
      <c r="T158" s="18"/>
      <c r="U158" s="18"/>
      <c r="V158" s="18"/>
      <c r="W158" s="18"/>
      <c r="X158" s="18"/>
    </row>
    <row r="159" spans="2:24" s="30" customFormat="1" x14ac:dyDescent="0.25">
      <c r="B159" s="184">
        <v>608810</v>
      </c>
      <c r="D159" s="146">
        <v>41699</v>
      </c>
      <c r="E159" s="142">
        <v>381.78633333333329</v>
      </c>
      <c r="P159" s="18"/>
      <c r="Q159" s="18"/>
      <c r="R159" s="18"/>
      <c r="S159" s="18"/>
      <c r="T159" s="18"/>
      <c r="U159" s="18"/>
      <c r="V159" s="18"/>
      <c r="W159" s="18"/>
      <c r="X159" s="18"/>
    </row>
    <row r="160" spans="2:24" s="30" customFormat="1" x14ac:dyDescent="0.25">
      <c r="B160" s="184">
        <v>483303</v>
      </c>
      <c r="D160" s="146">
        <v>41730</v>
      </c>
      <c r="E160" s="142">
        <v>403.35908333333333</v>
      </c>
      <c r="P160" s="18"/>
      <c r="Q160" s="18"/>
      <c r="R160" s="18"/>
      <c r="S160" s="18"/>
      <c r="T160" s="18"/>
      <c r="U160" s="18"/>
      <c r="V160" s="18"/>
      <c r="W160" s="18"/>
      <c r="X160" s="18"/>
    </row>
    <row r="161" spans="16:24" s="30" customFormat="1" x14ac:dyDescent="0.25">
      <c r="P161" s="18"/>
      <c r="Q161" s="18"/>
      <c r="R161" s="18"/>
      <c r="S161" s="18"/>
      <c r="T161" s="18"/>
      <c r="U161" s="18"/>
      <c r="V161" s="18"/>
      <c r="W161" s="18"/>
      <c r="X161" s="18"/>
    </row>
    <row r="162" spans="16:24" s="30" customFormat="1" x14ac:dyDescent="0.25">
      <c r="P162" s="18"/>
      <c r="Q162" s="18"/>
      <c r="R162" s="18"/>
      <c r="S162" s="18"/>
      <c r="T162" s="18"/>
      <c r="U162" s="18"/>
      <c r="V162" s="18"/>
      <c r="W162" s="18"/>
      <c r="X162" s="18"/>
    </row>
    <row r="163" spans="16:24" s="30" customFormat="1" x14ac:dyDescent="0.25">
      <c r="P163" s="18"/>
      <c r="Q163" s="18"/>
      <c r="R163" s="18"/>
      <c r="S163" s="18"/>
      <c r="T163" s="18"/>
      <c r="U163" s="18"/>
      <c r="V163" s="18"/>
      <c r="W163" s="18"/>
      <c r="X163" s="18"/>
    </row>
    <row r="164" spans="16:24" s="30" customFormat="1" x14ac:dyDescent="0.25">
      <c r="P164" s="18"/>
      <c r="Q164" s="18"/>
      <c r="R164" s="18"/>
      <c r="S164" s="18"/>
      <c r="T164" s="18"/>
      <c r="U164" s="18"/>
      <c r="V164" s="18"/>
      <c r="W164" s="18"/>
      <c r="X164" s="18"/>
    </row>
    <row r="165" spans="16:24" s="30" customFormat="1" x14ac:dyDescent="0.25">
      <c r="P165" s="18"/>
      <c r="Q165" s="18"/>
      <c r="R165" s="18"/>
      <c r="S165" s="18"/>
      <c r="T165" s="18"/>
      <c r="U165" s="18"/>
      <c r="V165" s="18"/>
      <c r="W165" s="18"/>
      <c r="X165" s="18"/>
    </row>
    <row r="166" spans="16:24" s="30" customFormat="1" x14ac:dyDescent="0.25">
      <c r="P166" s="18"/>
      <c r="Q166" s="18"/>
      <c r="R166" s="18"/>
      <c r="S166" s="18"/>
      <c r="T166" s="18"/>
      <c r="U166" s="18"/>
      <c r="V166" s="18"/>
      <c r="W166" s="18"/>
      <c r="X166" s="18"/>
    </row>
    <row r="167" spans="16:24" s="30" customFormat="1" x14ac:dyDescent="0.25">
      <c r="P167" s="18"/>
      <c r="Q167" s="18"/>
      <c r="R167" s="18"/>
      <c r="S167" s="18"/>
      <c r="T167" s="18"/>
      <c r="U167" s="18"/>
      <c r="V167" s="18"/>
      <c r="W167" s="18"/>
      <c r="X167" s="18"/>
    </row>
    <row r="168" spans="16:24" s="30" customFormat="1" x14ac:dyDescent="0.25">
      <c r="P168" s="18"/>
      <c r="Q168" s="18"/>
      <c r="R168" s="18"/>
      <c r="S168" s="18"/>
      <c r="T168" s="18"/>
      <c r="U168" s="18"/>
      <c r="V168" s="18"/>
      <c r="W168" s="18"/>
      <c r="X168" s="18"/>
    </row>
    <row r="169" spans="16:24" s="30" customFormat="1" x14ac:dyDescent="0.25">
      <c r="P169" s="18"/>
      <c r="Q169" s="18"/>
      <c r="R169" s="18"/>
      <c r="S169" s="18"/>
      <c r="T169" s="18"/>
      <c r="U169" s="18"/>
      <c r="V169" s="18"/>
      <c r="W169" s="18"/>
      <c r="X169" s="18"/>
    </row>
    <row r="170" spans="16:24" s="30" customFormat="1" x14ac:dyDescent="0.25">
      <c r="P170" s="18"/>
      <c r="Q170" s="18"/>
      <c r="R170" s="18"/>
      <c r="S170" s="18"/>
      <c r="T170" s="18"/>
      <c r="U170" s="18"/>
      <c r="V170" s="18"/>
      <c r="W170" s="18"/>
      <c r="X170" s="18"/>
    </row>
    <row r="171" spans="16:24" s="30" customFormat="1" x14ac:dyDescent="0.25">
      <c r="P171" s="18"/>
      <c r="Q171" s="18"/>
      <c r="R171" s="18"/>
      <c r="S171" s="18"/>
      <c r="T171" s="18"/>
      <c r="U171" s="18"/>
      <c r="V171" s="18"/>
      <c r="W171" s="18"/>
      <c r="X171" s="18"/>
    </row>
    <row r="172" spans="16:24" s="30" customFormat="1" x14ac:dyDescent="0.25">
      <c r="P172" s="18"/>
      <c r="Q172" s="18"/>
      <c r="R172" s="18"/>
      <c r="S172" s="18"/>
      <c r="T172" s="18"/>
      <c r="U172" s="18"/>
      <c r="V172" s="18"/>
      <c r="W172" s="18"/>
      <c r="X172" s="18"/>
    </row>
    <row r="173" spans="16:24" s="30" customFormat="1" x14ac:dyDescent="0.25">
      <c r="P173" s="18"/>
      <c r="Q173" s="18"/>
      <c r="R173" s="18"/>
      <c r="S173" s="18"/>
      <c r="T173" s="18"/>
      <c r="U173" s="18"/>
      <c r="V173" s="18"/>
      <c r="W173" s="18"/>
      <c r="X173" s="18"/>
    </row>
    <row r="174" spans="16:24" s="30" customFormat="1" x14ac:dyDescent="0.25">
      <c r="P174" s="18"/>
      <c r="Q174" s="18"/>
      <c r="R174" s="18"/>
      <c r="S174" s="18"/>
      <c r="T174" s="18"/>
      <c r="U174" s="18"/>
      <c r="V174" s="18"/>
      <c r="W174" s="18"/>
      <c r="X174" s="18"/>
    </row>
    <row r="175" spans="16:24" s="30" customFormat="1" x14ac:dyDescent="0.25">
      <c r="P175" s="18"/>
      <c r="Q175" s="18"/>
      <c r="R175" s="18"/>
      <c r="S175" s="18"/>
      <c r="T175" s="18"/>
      <c r="U175" s="18"/>
      <c r="V175" s="18"/>
      <c r="W175" s="18"/>
      <c r="X175" s="18"/>
    </row>
    <row r="176" spans="16:24" s="30" customFormat="1" x14ac:dyDescent="0.25">
      <c r="P176" s="18"/>
      <c r="Q176" s="18"/>
      <c r="R176" s="18"/>
      <c r="S176" s="18"/>
      <c r="T176" s="18"/>
      <c r="U176" s="18"/>
      <c r="V176" s="18"/>
      <c r="W176" s="18"/>
      <c r="X176" s="18"/>
    </row>
    <row r="177" spans="16:24" s="30" customFormat="1" x14ac:dyDescent="0.25">
      <c r="P177" s="18"/>
      <c r="Q177" s="18"/>
      <c r="R177" s="18"/>
      <c r="S177" s="18"/>
      <c r="T177" s="18"/>
      <c r="U177" s="18"/>
      <c r="V177" s="18"/>
      <c r="W177" s="18"/>
      <c r="X177" s="18"/>
    </row>
    <row r="178" spans="16:24" s="30" customFormat="1" x14ac:dyDescent="0.25">
      <c r="P178" s="18"/>
      <c r="Q178" s="18"/>
      <c r="R178" s="18"/>
      <c r="S178" s="18"/>
      <c r="T178" s="18"/>
      <c r="U178" s="18"/>
      <c r="V178" s="18"/>
      <c r="W178" s="18"/>
      <c r="X178" s="18"/>
    </row>
    <row r="179" spans="16:24" s="30" customFormat="1" x14ac:dyDescent="0.25">
      <c r="P179" s="18"/>
      <c r="Q179" s="18"/>
      <c r="R179" s="18"/>
      <c r="S179" s="18"/>
      <c r="T179" s="18"/>
      <c r="U179" s="18"/>
      <c r="V179" s="18"/>
      <c r="W179" s="18"/>
      <c r="X179" s="18"/>
    </row>
    <row r="180" spans="16:24" s="30" customFormat="1" x14ac:dyDescent="0.25">
      <c r="P180" s="18"/>
      <c r="Q180" s="18"/>
      <c r="R180" s="18"/>
      <c r="S180" s="18"/>
      <c r="T180" s="18"/>
      <c r="U180" s="18"/>
      <c r="V180" s="18"/>
      <c r="W180" s="18"/>
      <c r="X180" s="18"/>
    </row>
    <row r="181" spans="16:24" s="30" customFormat="1" x14ac:dyDescent="0.25">
      <c r="P181" s="18"/>
      <c r="Q181" s="18"/>
      <c r="R181" s="18"/>
      <c r="S181" s="18"/>
      <c r="T181" s="18"/>
      <c r="U181" s="18"/>
      <c r="V181" s="18"/>
      <c r="W181" s="18"/>
      <c r="X181" s="18"/>
    </row>
    <row r="182" spans="16:24" s="30" customFormat="1" x14ac:dyDescent="0.25">
      <c r="P182" s="18"/>
      <c r="Q182" s="18"/>
      <c r="R182" s="18"/>
      <c r="S182" s="18"/>
      <c r="T182" s="18"/>
      <c r="U182" s="18"/>
      <c r="V182" s="18"/>
      <c r="W182" s="18"/>
      <c r="X182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209"/>
  <sheetViews>
    <sheetView zoomScaleSheetLayoutView="55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.5703125" style="30" hidden="1" customWidth="1"/>
    <col min="15" max="23" width="11.42578125" style="18"/>
    <col min="24" max="25" width="11.42578125" style="111"/>
    <col min="26" max="34" width="11.42578125" style="5"/>
    <col min="35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3" t="s">
        <v>76</v>
      </c>
      <c r="D7" s="203"/>
      <c r="E7" s="203"/>
      <c r="F7" s="203"/>
      <c r="G7" s="203"/>
      <c r="H7" s="203"/>
      <c r="I7" s="203"/>
      <c r="J7" s="203"/>
      <c r="K7" s="203"/>
      <c r="L7" s="52"/>
    </row>
    <row r="8" spans="1:20" x14ac:dyDescent="0.25">
      <c r="A8" s="50"/>
      <c r="B8" s="31"/>
      <c r="C8" s="200" t="s">
        <v>74</v>
      </c>
      <c r="D8" s="200"/>
      <c r="E8" s="200"/>
      <c r="F8" s="200"/>
      <c r="G8" s="200"/>
      <c r="H8" s="200"/>
      <c r="I8" s="200"/>
      <c r="J8" s="200"/>
      <c r="K8" s="200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88"/>
      <c r="L9" s="52"/>
    </row>
    <row r="10" spans="1:20" ht="15.75" customHeight="1" x14ac:dyDescent="0.25">
      <c r="A10" s="50"/>
      <c r="B10" s="33"/>
      <c r="C10" s="201" t="s">
        <v>1</v>
      </c>
      <c r="D10" s="201"/>
      <c r="E10" s="201"/>
      <c r="F10" s="201"/>
      <c r="G10" s="201"/>
      <c r="H10" s="201"/>
      <c r="I10" s="202" t="s">
        <v>223</v>
      </c>
      <c r="J10" s="202" t="s">
        <v>225</v>
      </c>
      <c r="K10" s="202" t="s">
        <v>205</v>
      </c>
      <c r="L10" s="52"/>
    </row>
    <row r="11" spans="1:20" x14ac:dyDescent="0.25">
      <c r="A11" s="50"/>
      <c r="B11" s="33"/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202"/>
      <c r="J11" s="202"/>
      <c r="K11" s="202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51.448</v>
      </c>
      <c r="D13" s="64">
        <v>3.8149999999999999</v>
      </c>
      <c r="E13" s="64">
        <v>76.953999999999994</v>
      </c>
      <c r="F13" s="64">
        <v>22.902000000000001</v>
      </c>
      <c r="G13" s="64">
        <v>25.353000000000002</v>
      </c>
      <c r="H13" s="66">
        <v>23.702999999999999</v>
      </c>
      <c r="I13" s="64">
        <v>-6.5081055496391098</v>
      </c>
      <c r="J13" s="64">
        <v>93.491894450360888</v>
      </c>
      <c r="K13" s="64">
        <v>10.702122085407396</v>
      </c>
      <c r="L13" s="52"/>
      <c r="N13" s="30">
        <v>1</v>
      </c>
      <c r="O13" s="69">
        <v>51448</v>
      </c>
      <c r="P13" s="69">
        <v>3815</v>
      </c>
      <c r="Q13" s="69">
        <v>76954</v>
      </c>
      <c r="R13" s="69">
        <v>22902</v>
      </c>
      <c r="S13" s="69">
        <v>25353</v>
      </c>
      <c r="T13" s="69">
        <v>23703</v>
      </c>
    </row>
    <row r="14" spans="1:20" x14ac:dyDescent="0.25">
      <c r="A14" s="50"/>
      <c r="B14" s="61" t="s">
        <v>5</v>
      </c>
      <c r="C14" s="64">
        <v>52.923999999999999</v>
      </c>
      <c r="D14" s="64">
        <v>51.478999999999999</v>
      </c>
      <c r="E14" s="64">
        <v>68.338999999999999</v>
      </c>
      <c r="F14" s="64">
        <v>52.103000000000002</v>
      </c>
      <c r="G14" s="64">
        <v>124.575</v>
      </c>
      <c r="H14" s="66">
        <v>124.41</v>
      </c>
      <c r="I14" s="64">
        <v>-0.13245033112583293</v>
      </c>
      <c r="J14" s="64">
        <v>99.867549668874162</v>
      </c>
      <c r="K14" s="64">
        <v>139.09371821200315</v>
      </c>
      <c r="L14" s="52"/>
      <c r="N14" s="30">
        <v>1</v>
      </c>
      <c r="O14" s="69">
        <v>52924</v>
      </c>
      <c r="P14" s="69">
        <v>51479</v>
      </c>
      <c r="Q14" s="69">
        <v>68339</v>
      </c>
      <c r="R14" s="69">
        <v>52103</v>
      </c>
      <c r="S14" s="69">
        <v>124575</v>
      </c>
      <c r="T14" s="69">
        <v>124410</v>
      </c>
    </row>
    <row r="15" spans="1:20" x14ac:dyDescent="0.25">
      <c r="A15" s="50"/>
      <c r="B15" s="61" t="s">
        <v>6</v>
      </c>
      <c r="C15" s="64">
        <v>74.537999999999997</v>
      </c>
      <c r="D15" s="64">
        <v>99.489000000000004</v>
      </c>
      <c r="E15" s="64">
        <v>116.07899999999999</v>
      </c>
      <c r="F15" s="64">
        <v>44.972999999999999</v>
      </c>
      <c r="G15" s="64">
        <v>54.387</v>
      </c>
      <c r="H15" s="66">
        <v>116.764</v>
      </c>
      <c r="I15" s="64">
        <v>114.69101071947341</v>
      </c>
      <c r="J15" s="64">
        <v>214.69101071947341</v>
      </c>
      <c r="K15" s="64">
        <v>20.932559535721438</v>
      </c>
      <c r="L15" s="52"/>
      <c r="N15" s="30">
        <v>1</v>
      </c>
      <c r="O15" s="69">
        <v>74538</v>
      </c>
      <c r="P15" s="69">
        <v>99489</v>
      </c>
      <c r="Q15" s="69">
        <v>116079</v>
      </c>
      <c r="R15" s="69">
        <v>44973</v>
      </c>
      <c r="S15" s="69">
        <v>54387</v>
      </c>
      <c r="T15" s="69">
        <v>116764</v>
      </c>
    </row>
    <row r="16" spans="1:20" x14ac:dyDescent="0.25">
      <c r="A16" s="50"/>
      <c r="B16" s="61" t="s">
        <v>7</v>
      </c>
      <c r="C16" s="64">
        <v>116.80200000000001</v>
      </c>
      <c r="D16" s="64">
        <v>51.183</v>
      </c>
      <c r="E16" s="64">
        <v>173.249</v>
      </c>
      <c r="F16" s="64">
        <v>55.128999999999998</v>
      </c>
      <c r="G16" s="64">
        <v>32.353999999999999</v>
      </c>
      <c r="H16" s="24">
        <v>56.29</v>
      </c>
      <c r="I16" s="24">
        <v>73.981578784694307</v>
      </c>
      <c r="J16" s="24">
        <v>173.98157878469431</v>
      </c>
      <c r="K16" s="24">
        <v>-41.312195033466956</v>
      </c>
      <c r="L16" s="52"/>
      <c r="N16" s="30">
        <v>1</v>
      </c>
      <c r="O16" s="69">
        <v>116802</v>
      </c>
      <c r="P16" s="69">
        <v>51183</v>
      </c>
      <c r="Q16" s="69">
        <v>173249</v>
      </c>
      <c r="R16" s="69">
        <v>55129</v>
      </c>
      <c r="S16" s="69">
        <v>32354</v>
      </c>
      <c r="T16" s="69">
        <v>56290</v>
      </c>
    </row>
    <row r="17" spans="1:34" x14ac:dyDescent="0.25">
      <c r="A17" s="50"/>
      <c r="B17" s="61" t="s">
        <v>8</v>
      </c>
      <c r="C17" s="64">
        <v>47.768000000000001</v>
      </c>
      <c r="D17" s="64">
        <v>159.54900000000001</v>
      </c>
      <c r="E17" s="64">
        <v>406.21499999999997</v>
      </c>
      <c r="F17" s="64">
        <v>83.239000000000004</v>
      </c>
      <c r="G17" s="64">
        <v>153.16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69">
        <v>47768</v>
      </c>
      <c r="P17" s="69">
        <v>159549</v>
      </c>
      <c r="Q17" s="69">
        <v>406215</v>
      </c>
      <c r="R17" s="69">
        <v>83239</v>
      </c>
      <c r="S17" s="69">
        <v>153160</v>
      </c>
    </row>
    <row r="18" spans="1:34" x14ac:dyDescent="0.25">
      <c r="A18" s="50"/>
      <c r="B18" s="61" t="s">
        <v>9</v>
      </c>
      <c r="C18" s="64">
        <v>60.426000000000002</v>
      </c>
      <c r="D18" s="64">
        <v>55.384999999999998</v>
      </c>
      <c r="E18" s="64">
        <v>192.858</v>
      </c>
      <c r="F18" s="64">
        <v>207.547</v>
      </c>
      <c r="G18" s="64">
        <v>49.826999999999998</v>
      </c>
      <c r="H18" s="66"/>
      <c r="I18" s="64" t="s">
        <v>125</v>
      </c>
      <c r="J18" s="64" t="s">
        <v>125</v>
      </c>
      <c r="K18" s="64" t="s">
        <v>125</v>
      </c>
      <c r="L18" s="52"/>
      <c r="N18" s="30" t="s">
        <v>125</v>
      </c>
      <c r="O18" s="69">
        <v>60426</v>
      </c>
      <c r="P18" s="69">
        <v>55385</v>
      </c>
      <c r="Q18" s="69">
        <v>192858</v>
      </c>
      <c r="R18" s="69">
        <v>207547</v>
      </c>
      <c r="S18" s="69">
        <v>49827</v>
      </c>
    </row>
    <row r="19" spans="1:34" x14ac:dyDescent="0.25">
      <c r="A19" s="50"/>
      <c r="B19" s="61" t="s">
        <v>10</v>
      </c>
      <c r="C19" s="64">
        <v>51.316000000000003</v>
      </c>
      <c r="D19" s="64">
        <v>41.195999999999998</v>
      </c>
      <c r="E19" s="64">
        <v>172.614</v>
      </c>
      <c r="F19" s="64">
        <v>88.063000000000002</v>
      </c>
      <c r="G19" s="64">
        <v>129.22300000000001</v>
      </c>
      <c r="H19" s="66"/>
      <c r="I19" s="64" t="s">
        <v>125</v>
      </c>
      <c r="J19" s="64" t="s">
        <v>125</v>
      </c>
      <c r="K19" s="64" t="s">
        <v>125</v>
      </c>
      <c r="L19" s="52"/>
      <c r="N19" s="30" t="s">
        <v>125</v>
      </c>
      <c r="O19" s="69">
        <v>51316</v>
      </c>
      <c r="P19" s="69">
        <v>41196</v>
      </c>
      <c r="Q19" s="69">
        <v>172614</v>
      </c>
      <c r="R19" s="69">
        <v>88063</v>
      </c>
      <c r="S19" s="69">
        <v>129223</v>
      </c>
    </row>
    <row r="20" spans="1:34" x14ac:dyDescent="0.25">
      <c r="A20" s="50"/>
      <c r="B20" s="61" t="s">
        <v>11</v>
      </c>
      <c r="C20" s="64">
        <v>89.858000000000004</v>
      </c>
      <c r="D20" s="64">
        <v>134.18700000000001</v>
      </c>
      <c r="E20" s="64">
        <v>77.680000000000007</v>
      </c>
      <c r="F20" s="64">
        <v>158.01400000000001</v>
      </c>
      <c r="G20" s="64">
        <v>270.13099999999997</v>
      </c>
      <c r="H20" s="66"/>
      <c r="I20" s="64" t="s">
        <v>125</v>
      </c>
      <c r="J20" s="64" t="s">
        <v>125</v>
      </c>
      <c r="K20" s="64" t="s">
        <v>125</v>
      </c>
      <c r="L20" s="52"/>
      <c r="N20" s="30" t="s">
        <v>125</v>
      </c>
      <c r="O20" s="69">
        <v>89858</v>
      </c>
      <c r="P20" s="69">
        <v>134187</v>
      </c>
      <c r="Q20" s="69">
        <v>77680</v>
      </c>
      <c r="R20" s="69">
        <v>158014</v>
      </c>
      <c r="S20" s="69">
        <v>270131</v>
      </c>
    </row>
    <row r="21" spans="1:34" x14ac:dyDescent="0.25">
      <c r="A21" s="50"/>
      <c r="B21" s="61" t="s">
        <v>12</v>
      </c>
      <c r="C21" s="64">
        <v>157.05799999999999</v>
      </c>
      <c r="D21" s="64">
        <v>147.35400000000001</v>
      </c>
      <c r="E21" s="64">
        <v>71.33</v>
      </c>
      <c r="F21" s="64">
        <v>61.104999999999997</v>
      </c>
      <c r="G21" s="64">
        <v>169.124</v>
      </c>
      <c r="H21" s="158"/>
      <c r="I21" s="64" t="s">
        <v>125</v>
      </c>
      <c r="J21" s="64" t="s">
        <v>125</v>
      </c>
      <c r="K21" s="64" t="s">
        <v>125</v>
      </c>
      <c r="L21" s="52"/>
      <c r="N21" s="30" t="s">
        <v>125</v>
      </c>
      <c r="O21" s="69">
        <v>157058</v>
      </c>
      <c r="P21" s="69">
        <v>147354</v>
      </c>
      <c r="Q21" s="69">
        <v>71330</v>
      </c>
      <c r="R21" s="69">
        <v>61105</v>
      </c>
      <c r="S21" s="69">
        <v>169124</v>
      </c>
    </row>
    <row r="22" spans="1:34" x14ac:dyDescent="0.25">
      <c r="A22" s="50"/>
      <c r="B22" s="61" t="s">
        <v>13</v>
      </c>
      <c r="C22" s="64">
        <v>46.686999999999998</v>
      </c>
      <c r="D22" s="64">
        <v>51.216999999999999</v>
      </c>
      <c r="E22" s="64">
        <v>24.29</v>
      </c>
      <c r="F22" s="64">
        <v>21.402000000000001</v>
      </c>
      <c r="G22" s="64">
        <v>59.871000000000002</v>
      </c>
      <c r="H22" s="158"/>
      <c r="I22" s="64" t="s">
        <v>125</v>
      </c>
      <c r="J22" s="64" t="s">
        <v>125</v>
      </c>
      <c r="K22" s="64" t="s">
        <v>125</v>
      </c>
      <c r="L22" s="52"/>
      <c r="N22" s="30" t="s">
        <v>125</v>
      </c>
      <c r="O22" s="69">
        <v>46687</v>
      </c>
      <c r="P22" s="69">
        <v>51217</v>
      </c>
      <c r="Q22" s="69">
        <v>24290</v>
      </c>
      <c r="R22" s="69">
        <v>21402</v>
      </c>
      <c r="S22" s="69">
        <v>59871</v>
      </c>
    </row>
    <row r="23" spans="1:34" x14ac:dyDescent="0.25">
      <c r="A23" s="50"/>
      <c r="B23" s="61" t="s">
        <v>14</v>
      </c>
      <c r="C23" s="64">
        <v>43.19</v>
      </c>
      <c r="D23" s="64">
        <v>198.52799999999999</v>
      </c>
      <c r="E23" s="64">
        <v>70.230999999999995</v>
      </c>
      <c r="F23" s="64">
        <v>51.847000000000001</v>
      </c>
      <c r="G23" s="64">
        <v>36.542999999999999</v>
      </c>
      <c r="H23" s="158"/>
      <c r="I23" s="64" t="s">
        <v>125</v>
      </c>
      <c r="J23" s="64" t="s">
        <v>125</v>
      </c>
      <c r="K23" s="64" t="s">
        <v>125</v>
      </c>
      <c r="L23" s="52"/>
      <c r="N23" s="30" t="s">
        <v>125</v>
      </c>
      <c r="O23" s="69">
        <v>43190</v>
      </c>
      <c r="P23" s="69">
        <v>198528</v>
      </c>
      <c r="Q23" s="69">
        <v>70231</v>
      </c>
      <c r="R23" s="69">
        <v>51847</v>
      </c>
      <c r="S23" s="69">
        <v>36543</v>
      </c>
    </row>
    <row r="24" spans="1:34" x14ac:dyDescent="0.25">
      <c r="A24" s="50"/>
      <c r="B24" s="61" t="s">
        <v>15</v>
      </c>
      <c r="C24" s="64">
        <v>118.866</v>
      </c>
      <c r="D24" s="64">
        <v>420.28699999999998</v>
      </c>
      <c r="E24" s="64">
        <v>45.24</v>
      </c>
      <c r="F24" s="64">
        <v>69.709000000000003</v>
      </c>
      <c r="G24" s="64">
        <v>33.107999999999997</v>
      </c>
      <c r="H24" s="158"/>
      <c r="I24" s="64" t="s">
        <v>125</v>
      </c>
      <c r="J24" s="64" t="s">
        <v>125</v>
      </c>
      <c r="K24" s="64" t="s">
        <v>125</v>
      </c>
      <c r="L24" s="52"/>
      <c r="N24" s="30" t="s">
        <v>125</v>
      </c>
      <c r="O24" s="69">
        <v>118866</v>
      </c>
      <c r="P24" s="69">
        <v>420287</v>
      </c>
      <c r="Q24" s="69">
        <v>45240</v>
      </c>
      <c r="R24" s="69">
        <v>69709</v>
      </c>
      <c r="S24" s="69">
        <v>33108</v>
      </c>
    </row>
    <row r="25" spans="1:34" x14ac:dyDescent="0.25">
      <c r="A25" s="50"/>
      <c r="B25" s="65" t="s">
        <v>19</v>
      </c>
      <c r="C25" s="66">
        <v>910.88099999999986</v>
      </c>
      <c r="D25" s="66">
        <v>1413.6690000000001</v>
      </c>
      <c r="E25" s="66">
        <v>1495.079</v>
      </c>
      <c r="F25" s="66">
        <v>916.03300000000013</v>
      </c>
      <c r="G25" s="66">
        <v>1137.6559999999997</v>
      </c>
      <c r="H25" s="84">
        <v>321.16700000000003</v>
      </c>
      <c r="I25" s="57"/>
      <c r="J25" s="39"/>
      <c r="K25" s="39"/>
      <c r="L25" s="52"/>
    </row>
    <row r="26" spans="1:34" ht="18.75" customHeight="1" x14ac:dyDescent="0.25">
      <c r="A26" s="50"/>
      <c r="B26" s="65" t="s">
        <v>16</v>
      </c>
      <c r="C26" s="66"/>
      <c r="D26" s="66">
        <v>55.19798963860265</v>
      </c>
      <c r="E26" s="66">
        <v>5.7587738006563027</v>
      </c>
      <c r="F26" s="66">
        <v>-38.730127304309661</v>
      </c>
      <c r="G26" s="66">
        <v>24.193779045078024</v>
      </c>
      <c r="H26" s="38"/>
      <c r="I26" s="39"/>
      <c r="J26" s="39"/>
      <c r="K26" s="39"/>
      <c r="L26" s="52"/>
    </row>
    <row r="27" spans="1:34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4" ht="18.75" customHeight="1" x14ac:dyDescent="0.25">
      <c r="A28" s="50"/>
      <c r="B28" s="65" t="s">
        <v>17</v>
      </c>
      <c r="C28" s="66">
        <v>295.71199999999999</v>
      </c>
      <c r="D28" s="66">
        <v>205.96600000000001</v>
      </c>
      <c r="E28" s="66">
        <v>434.62099999999998</v>
      </c>
      <c r="F28" s="66">
        <v>175.107</v>
      </c>
      <c r="G28" s="66">
        <v>236.66899999999998</v>
      </c>
      <c r="H28" s="24">
        <v>321.16700000000003</v>
      </c>
      <c r="I28" s="60">
        <v>35.70302828000289</v>
      </c>
      <c r="J28" s="24">
        <v>135.70302828000288</v>
      </c>
      <c r="K28" s="24">
        <v>35.156789848492622</v>
      </c>
      <c r="L28" s="52"/>
    </row>
    <row r="29" spans="1:34" ht="18.75" customHeight="1" x14ac:dyDescent="0.25">
      <c r="A29" s="50"/>
      <c r="B29" s="65" t="s">
        <v>16</v>
      </c>
      <c r="C29" s="66"/>
      <c r="D29" s="66">
        <v>-30.349123471485761</v>
      </c>
      <c r="E29" s="66">
        <v>111.01589582746665</v>
      </c>
      <c r="F29" s="66">
        <v>-59.710414361017982</v>
      </c>
      <c r="G29" s="66">
        <v>35.156789848492622</v>
      </c>
      <c r="H29" s="24">
        <v>35.70302828000289</v>
      </c>
      <c r="I29" s="39"/>
      <c r="J29" s="39"/>
      <c r="K29" s="39"/>
      <c r="L29" s="52"/>
    </row>
    <row r="30" spans="1:34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4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4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11"/>
      <c r="Y32" s="111"/>
      <c r="Z32" s="5"/>
      <c r="AA32" s="5"/>
      <c r="AB32" s="5"/>
      <c r="AC32" s="5"/>
      <c r="AD32" s="5"/>
      <c r="AE32" s="5"/>
      <c r="AF32" s="5"/>
      <c r="AG32" s="5"/>
      <c r="AH32" s="5"/>
    </row>
    <row r="33" spans="1:34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11"/>
      <c r="Y33" s="111"/>
      <c r="Z33" s="5"/>
      <c r="AA33" s="5"/>
      <c r="AB33" s="5"/>
      <c r="AC33" s="5"/>
      <c r="AD33" s="5"/>
      <c r="AE33" s="5"/>
      <c r="AF33" s="5"/>
      <c r="AG33" s="5"/>
      <c r="AH33" s="5"/>
    </row>
    <row r="34" spans="1:34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11"/>
      <c r="Y34" s="111"/>
      <c r="Z34" s="5"/>
      <c r="AA34" s="5"/>
      <c r="AB34" s="5"/>
      <c r="AC34" s="5"/>
      <c r="AD34" s="5"/>
      <c r="AE34" s="5"/>
      <c r="AF34" s="5"/>
      <c r="AG34" s="5"/>
      <c r="AH34" s="5"/>
    </row>
    <row r="35" spans="1:34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11"/>
      <c r="Y35" s="111"/>
      <c r="Z35" s="5"/>
      <c r="AA35" s="5"/>
      <c r="AB35" s="5"/>
      <c r="AC35" s="5"/>
      <c r="AD35" s="5"/>
      <c r="AE35" s="5"/>
      <c r="AF35" s="5"/>
      <c r="AG35" s="5"/>
      <c r="AH35" s="5"/>
    </row>
    <row r="36" spans="1:34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11"/>
      <c r="Y36" s="111"/>
      <c r="Z36" s="5"/>
      <c r="AA36" s="5"/>
      <c r="AB36" s="5"/>
      <c r="AC36" s="5"/>
      <c r="AD36" s="5"/>
      <c r="AE36" s="5"/>
      <c r="AF36" s="5"/>
      <c r="AG36" s="5"/>
      <c r="AH36" s="5"/>
    </row>
    <row r="37" spans="1:34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11"/>
      <c r="Y37" s="111"/>
      <c r="Z37" s="5"/>
      <c r="AA37" s="5"/>
      <c r="AB37" s="5"/>
      <c r="AC37" s="5"/>
      <c r="AD37" s="5"/>
      <c r="AE37" s="5"/>
      <c r="AF37" s="5"/>
      <c r="AG37" s="5"/>
      <c r="AH37" s="5"/>
    </row>
    <row r="38" spans="1:34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11"/>
      <c r="Y38" s="111"/>
      <c r="Z38" s="5"/>
      <c r="AA38" s="5"/>
      <c r="AB38" s="5"/>
      <c r="AC38" s="5"/>
      <c r="AD38" s="5"/>
      <c r="AE38" s="5"/>
      <c r="AF38" s="5"/>
      <c r="AG38" s="5"/>
      <c r="AH38" s="5"/>
    </row>
    <row r="39" spans="1:34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11"/>
      <c r="Y39" s="111"/>
      <c r="Z39" s="5"/>
      <c r="AA39" s="5"/>
      <c r="AB39" s="5"/>
      <c r="AC39" s="5"/>
      <c r="AD39" s="5"/>
      <c r="AE39" s="5"/>
      <c r="AF39" s="5"/>
      <c r="AG39" s="5"/>
      <c r="AH39" s="5"/>
    </row>
    <row r="40" spans="1:34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11"/>
      <c r="Y40" s="111"/>
      <c r="Z40" s="5"/>
      <c r="AA40" s="5"/>
      <c r="AB40" s="5"/>
      <c r="AC40" s="5"/>
      <c r="AD40" s="5"/>
      <c r="AE40" s="5"/>
      <c r="AF40" s="5"/>
      <c r="AG40" s="5"/>
      <c r="AH40" s="5"/>
    </row>
    <row r="41" spans="1:34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11"/>
      <c r="Y41" s="111"/>
      <c r="Z41" s="5"/>
      <c r="AA41" s="5"/>
      <c r="AB41" s="5"/>
      <c r="AC41" s="5"/>
      <c r="AD41" s="5"/>
      <c r="AE41" s="5"/>
      <c r="AF41" s="5"/>
      <c r="AG41" s="5"/>
      <c r="AH41" s="5"/>
    </row>
    <row r="42" spans="1:34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11"/>
      <c r="Y42" s="111"/>
      <c r="Z42" s="5"/>
      <c r="AA42" s="5"/>
      <c r="AB42" s="5"/>
      <c r="AC42" s="5"/>
      <c r="AD42" s="5"/>
      <c r="AE42" s="5"/>
      <c r="AF42" s="5"/>
      <c r="AG42" s="5"/>
      <c r="AH42" s="5"/>
    </row>
    <row r="43" spans="1:34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11"/>
      <c r="Y43" s="111"/>
      <c r="Z43" s="5"/>
      <c r="AA43" s="5"/>
      <c r="AB43" s="5"/>
      <c r="AC43" s="5"/>
      <c r="AD43" s="5"/>
      <c r="AE43" s="5"/>
      <c r="AF43" s="5"/>
      <c r="AG43" s="5"/>
      <c r="AH43" s="5"/>
    </row>
    <row r="44" spans="1:34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11"/>
      <c r="Y44" s="111"/>
      <c r="Z44" s="5"/>
      <c r="AA44" s="5"/>
      <c r="AB44" s="5"/>
      <c r="AC44" s="5"/>
      <c r="AD44" s="5"/>
      <c r="AE44" s="5"/>
      <c r="AF44" s="5"/>
      <c r="AG44" s="5"/>
      <c r="AH44" s="5"/>
    </row>
    <row r="45" spans="1:34" x14ac:dyDescent="0.2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34" s="111" customFormat="1" x14ac:dyDescent="0.25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Z46" s="5"/>
      <c r="AA46" s="5"/>
      <c r="AB46" s="5"/>
      <c r="AC46" s="5"/>
      <c r="AD46" s="5"/>
      <c r="AE46" s="5"/>
      <c r="AF46" s="5"/>
      <c r="AG46" s="5"/>
      <c r="AH46" s="5"/>
    </row>
    <row r="47" spans="1:34" s="18" customFormat="1" x14ac:dyDescent="0.25"/>
    <row r="48" spans="1:34" s="18" customFormat="1" x14ac:dyDescent="0.25">
      <c r="B48" s="18" t="s">
        <v>101</v>
      </c>
    </row>
    <row r="49" spans="2:5" s="18" customFormat="1" x14ac:dyDescent="0.25">
      <c r="B49" s="69">
        <v>86866</v>
      </c>
      <c r="D49" s="146">
        <v>38353</v>
      </c>
    </row>
    <row r="50" spans="2:5" s="18" customFormat="1" x14ac:dyDescent="0.25">
      <c r="B50" s="69">
        <v>90781</v>
      </c>
      <c r="D50" s="146">
        <v>38384</v>
      </c>
    </row>
    <row r="51" spans="2:5" s="18" customFormat="1" x14ac:dyDescent="0.25">
      <c r="B51" s="69">
        <v>56297</v>
      </c>
      <c r="D51" s="146">
        <v>38412</v>
      </c>
    </row>
    <row r="52" spans="2:5" s="18" customFormat="1" x14ac:dyDescent="0.25">
      <c r="B52" s="69">
        <v>53408</v>
      </c>
      <c r="D52" s="146">
        <v>38443</v>
      </c>
    </row>
    <row r="53" spans="2:5" s="18" customFormat="1" x14ac:dyDescent="0.25">
      <c r="B53" s="69">
        <v>107615</v>
      </c>
      <c r="D53" s="146">
        <v>38473</v>
      </c>
    </row>
    <row r="54" spans="2:5" s="18" customFormat="1" x14ac:dyDescent="0.25">
      <c r="B54" s="69">
        <v>38772</v>
      </c>
      <c r="D54" s="146">
        <v>38504</v>
      </c>
    </row>
    <row r="55" spans="2:5" s="18" customFormat="1" x14ac:dyDescent="0.25">
      <c r="B55" s="69">
        <v>54149</v>
      </c>
      <c r="D55" s="146">
        <v>38534</v>
      </c>
    </row>
    <row r="56" spans="2:5" s="18" customFormat="1" x14ac:dyDescent="0.25">
      <c r="B56" s="69">
        <v>41821</v>
      </c>
      <c r="D56" s="146">
        <v>38565</v>
      </c>
    </row>
    <row r="57" spans="2:5" s="18" customFormat="1" x14ac:dyDescent="0.25">
      <c r="B57" s="69">
        <v>48029</v>
      </c>
      <c r="D57" s="146">
        <v>38596</v>
      </c>
    </row>
    <row r="58" spans="2:5" s="18" customFormat="1" x14ac:dyDescent="0.25">
      <c r="B58" s="69">
        <v>60373</v>
      </c>
      <c r="D58" s="146">
        <v>38626</v>
      </c>
    </row>
    <row r="59" spans="2:5" s="18" customFormat="1" x14ac:dyDescent="0.25">
      <c r="B59" s="69">
        <v>94787</v>
      </c>
      <c r="D59" s="146">
        <v>38657</v>
      </c>
    </row>
    <row r="60" spans="2:5" s="18" customFormat="1" x14ac:dyDescent="0.25">
      <c r="B60" s="69">
        <v>30886</v>
      </c>
      <c r="D60" s="146">
        <v>38687</v>
      </c>
      <c r="E60" s="142">
        <v>63.648666666666664</v>
      </c>
    </row>
    <row r="61" spans="2:5" s="18" customFormat="1" x14ac:dyDescent="0.25">
      <c r="B61" s="69">
        <v>112847</v>
      </c>
      <c r="D61" s="146">
        <v>38718</v>
      </c>
      <c r="E61" s="142">
        <v>65.813749999999999</v>
      </c>
    </row>
    <row r="62" spans="2:5" s="18" customFormat="1" x14ac:dyDescent="0.25">
      <c r="B62" s="69">
        <v>45689</v>
      </c>
      <c r="D62" s="146">
        <v>38749</v>
      </c>
      <c r="E62" s="142">
        <v>62.056083333333333</v>
      </c>
    </row>
    <row r="63" spans="2:5" s="18" customFormat="1" x14ac:dyDescent="0.25">
      <c r="B63" s="69">
        <v>51167</v>
      </c>
      <c r="D63" s="146">
        <v>38777</v>
      </c>
      <c r="E63" s="142">
        <v>61.628583333333339</v>
      </c>
    </row>
    <row r="64" spans="2:5" s="18" customFormat="1" x14ac:dyDescent="0.25">
      <c r="B64" s="69">
        <v>64788</v>
      </c>
      <c r="D64" s="146">
        <v>38808</v>
      </c>
      <c r="E64" s="142">
        <v>62.576916666666662</v>
      </c>
    </row>
    <row r="65" spans="2:5" s="18" customFormat="1" x14ac:dyDescent="0.25">
      <c r="B65" s="69">
        <v>171995</v>
      </c>
      <c r="D65" s="146">
        <v>38838</v>
      </c>
      <c r="E65" s="142">
        <v>67.941916666666671</v>
      </c>
    </row>
    <row r="66" spans="2:5" s="18" customFormat="1" x14ac:dyDescent="0.25">
      <c r="B66" s="69">
        <v>110258</v>
      </c>
      <c r="D66" s="146">
        <v>38869</v>
      </c>
      <c r="E66" s="142">
        <v>73.899083333333323</v>
      </c>
    </row>
    <row r="67" spans="2:5" s="18" customFormat="1" x14ac:dyDescent="0.25">
      <c r="B67" s="69">
        <v>26102</v>
      </c>
      <c r="D67" s="146">
        <v>38899</v>
      </c>
      <c r="E67" s="142">
        <v>71.561833333333325</v>
      </c>
    </row>
    <row r="68" spans="2:5" s="18" customFormat="1" x14ac:dyDescent="0.25">
      <c r="B68" s="69">
        <v>24315</v>
      </c>
      <c r="D68" s="146">
        <v>38930</v>
      </c>
      <c r="E68" s="142">
        <v>70.102999999999994</v>
      </c>
    </row>
    <row r="69" spans="2:5" s="18" customFormat="1" x14ac:dyDescent="0.25">
      <c r="B69" s="69">
        <v>59650</v>
      </c>
      <c r="D69" s="146">
        <v>38961</v>
      </c>
      <c r="E69" s="142">
        <v>71.071416666666678</v>
      </c>
    </row>
    <row r="70" spans="2:5" s="18" customFormat="1" x14ac:dyDescent="0.25">
      <c r="B70" s="69">
        <v>111583</v>
      </c>
      <c r="D70" s="146">
        <v>38991</v>
      </c>
      <c r="E70" s="142">
        <v>75.338916666666677</v>
      </c>
    </row>
    <row r="71" spans="2:5" s="18" customFormat="1" x14ac:dyDescent="0.25">
      <c r="B71" s="69">
        <v>119338</v>
      </c>
      <c r="D71" s="146">
        <v>39022</v>
      </c>
      <c r="E71" s="142">
        <v>77.384833333333333</v>
      </c>
    </row>
    <row r="72" spans="2:5" s="18" customFormat="1" x14ac:dyDescent="0.25">
      <c r="B72" s="69">
        <v>95589</v>
      </c>
      <c r="D72" s="146">
        <v>39052</v>
      </c>
      <c r="E72" s="142">
        <v>82.776750000000007</v>
      </c>
    </row>
    <row r="73" spans="2:5" s="18" customFormat="1" x14ac:dyDescent="0.25">
      <c r="B73" s="69">
        <v>63650</v>
      </c>
      <c r="D73" s="146">
        <v>39083</v>
      </c>
      <c r="E73" s="142">
        <v>78.677000000000007</v>
      </c>
    </row>
    <row r="74" spans="2:5" s="18" customFormat="1" x14ac:dyDescent="0.25">
      <c r="B74" s="69">
        <v>47564</v>
      </c>
      <c r="D74" s="146">
        <v>39114</v>
      </c>
      <c r="E74" s="142">
        <v>78.833250000000007</v>
      </c>
    </row>
    <row r="75" spans="2:5" s="18" customFormat="1" x14ac:dyDescent="0.25">
      <c r="B75" s="69">
        <v>91362</v>
      </c>
      <c r="D75" s="146">
        <v>39142</v>
      </c>
      <c r="E75" s="142">
        <v>82.182833333333335</v>
      </c>
    </row>
    <row r="76" spans="2:5" s="18" customFormat="1" x14ac:dyDescent="0.25">
      <c r="B76" s="69">
        <v>14330</v>
      </c>
      <c r="D76" s="146">
        <v>39173</v>
      </c>
      <c r="E76" s="142">
        <v>77.977999999999994</v>
      </c>
    </row>
    <row r="77" spans="2:5" s="18" customFormat="1" x14ac:dyDescent="0.25">
      <c r="B77" s="69">
        <v>62739</v>
      </c>
      <c r="D77" s="146">
        <v>39203</v>
      </c>
      <c r="E77" s="142">
        <v>68.873333333333335</v>
      </c>
    </row>
    <row r="78" spans="2:5" s="18" customFormat="1" x14ac:dyDescent="0.25">
      <c r="B78" s="69">
        <v>67310</v>
      </c>
      <c r="D78" s="146">
        <v>39234</v>
      </c>
      <c r="E78" s="142">
        <v>65.294333333333341</v>
      </c>
    </row>
    <row r="79" spans="2:5" s="18" customFormat="1" x14ac:dyDescent="0.25">
      <c r="B79" s="69">
        <v>76772</v>
      </c>
      <c r="D79" s="146">
        <v>39264</v>
      </c>
      <c r="E79" s="142">
        <v>69.516833333333324</v>
      </c>
    </row>
    <row r="80" spans="2:5" s="18" customFormat="1" x14ac:dyDescent="0.25">
      <c r="B80" s="69">
        <v>168548</v>
      </c>
      <c r="D80" s="146">
        <v>39295</v>
      </c>
      <c r="E80" s="142">
        <v>81.536249999999995</v>
      </c>
    </row>
    <row r="81" spans="2:5" s="18" customFormat="1" x14ac:dyDescent="0.25">
      <c r="B81" s="69">
        <v>41609</v>
      </c>
      <c r="D81" s="146">
        <v>39326</v>
      </c>
      <c r="E81" s="142">
        <v>80.032833333333329</v>
      </c>
    </row>
    <row r="82" spans="2:5" s="18" customFormat="1" x14ac:dyDescent="0.25">
      <c r="B82" s="69">
        <v>85005</v>
      </c>
      <c r="D82" s="146">
        <v>39356</v>
      </c>
      <c r="E82" s="142">
        <v>77.817999999999998</v>
      </c>
    </row>
    <row r="83" spans="2:5" s="18" customFormat="1" x14ac:dyDescent="0.25">
      <c r="B83" s="69">
        <v>40483</v>
      </c>
      <c r="D83" s="146">
        <v>39387</v>
      </c>
      <c r="E83" s="142">
        <v>71.246750000000006</v>
      </c>
    </row>
    <row r="84" spans="2:5" s="18" customFormat="1" x14ac:dyDescent="0.25">
      <c r="B84" s="69">
        <v>98334</v>
      </c>
      <c r="D84" s="146">
        <v>39417</v>
      </c>
      <c r="E84" s="142">
        <v>71.475499999999997</v>
      </c>
    </row>
    <row r="85" spans="2:5" s="18" customFormat="1" x14ac:dyDescent="0.25">
      <c r="B85" s="69">
        <v>101694</v>
      </c>
      <c r="D85" s="146">
        <v>39448</v>
      </c>
      <c r="E85" s="142">
        <v>74.645833333333329</v>
      </c>
    </row>
    <row r="86" spans="2:5" s="18" customFormat="1" x14ac:dyDescent="0.25">
      <c r="B86" s="69">
        <v>127659</v>
      </c>
      <c r="D86" s="146">
        <v>39479</v>
      </c>
      <c r="E86" s="142">
        <v>81.320416666666674</v>
      </c>
    </row>
    <row r="87" spans="2:5" s="18" customFormat="1" x14ac:dyDescent="0.25">
      <c r="B87" s="69">
        <v>67189</v>
      </c>
      <c r="D87" s="146">
        <v>39508</v>
      </c>
      <c r="E87" s="142">
        <v>79.305999999999997</v>
      </c>
    </row>
    <row r="88" spans="2:5" s="18" customFormat="1" x14ac:dyDescent="0.25">
      <c r="B88" s="69">
        <v>31151</v>
      </c>
      <c r="D88" s="146">
        <v>39539</v>
      </c>
      <c r="E88" s="142">
        <v>80.707750000000004</v>
      </c>
    </row>
    <row r="89" spans="2:5" s="18" customFormat="1" x14ac:dyDescent="0.25">
      <c r="B89" s="69">
        <v>79892</v>
      </c>
      <c r="D89" s="146">
        <v>39569</v>
      </c>
      <c r="E89" s="142">
        <v>82.137166666666673</v>
      </c>
    </row>
    <row r="90" spans="2:5" s="18" customFormat="1" x14ac:dyDescent="0.25">
      <c r="B90" s="69">
        <v>60323</v>
      </c>
      <c r="D90" s="146">
        <v>39600</v>
      </c>
      <c r="E90" s="142">
        <v>81.554916666666671</v>
      </c>
    </row>
    <row r="91" spans="2:5" s="18" customFormat="1" x14ac:dyDescent="0.25">
      <c r="B91" s="69">
        <v>105781</v>
      </c>
      <c r="D91" s="146">
        <v>39630</v>
      </c>
      <c r="E91" s="142">
        <v>83.972333333333324</v>
      </c>
    </row>
    <row r="92" spans="2:5" s="18" customFormat="1" x14ac:dyDescent="0.25">
      <c r="B92" s="69">
        <v>24776</v>
      </c>
      <c r="D92" s="146">
        <v>39661</v>
      </c>
      <c r="E92" s="142">
        <v>71.99133333333333</v>
      </c>
    </row>
    <row r="93" spans="2:5" s="18" customFormat="1" x14ac:dyDescent="0.25">
      <c r="B93" s="69">
        <v>82714</v>
      </c>
      <c r="D93" s="146">
        <v>39692</v>
      </c>
      <c r="E93" s="142">
        <v>75.416749999999993</v>
      </c>
    </row>
    <row r="94" spans="2:5" s="18" customFormat="1" x14ac:dyDescent="0.25">
      <c r="B94" s="69">
        <v>74662</v>
      </c>
      <c r="D94" s="146">
        <v>39722</v>
      </c>
      <c r="E94" s="142">
        <v>74.554833333333335</v>
      </c>
    </row>
    <row r="95" spans="2:5" s="18" customFormat="1" x14ac:dyDescent="0.25">
      <c r="B95" s="69">
        <v>43086</v>
      </c>
      <c r="D95" s="146">
        <v>39753</v>
      </c>
      <c r="E95" s="142">
        <v>74.771749999999997</v>
      </c>
    </row>
    <row r="96" spans="2:5" s="18" customFormat="1" x14ac:dyDescent="0.25">
      <c r="B96" s="69">
        <v>62863</v>
      </c>
      <c r="D96" s="146">
        <v>39783</v>
      </c>
      <c r="E96" s="142">
        <v>71.81583333333333</v>
      </c>
    </row>
    <row r="97" spans="2:5" s="18" customFormat="1" x14ac:dyDescent="0.25">
      <c r="B97" s="69">
        <v>51448</v>
      </c>
      <c r="D97" s="146">
        <v>39814</v>
      </c>
      <c r="E97" s="142">
        <v>67.628666666666675</v>
      </c>
    </row>
    <row r="98" spans="2:5" s="18" customFormat="1" x14ac:dyDescent="0.25">
      <c r="B98" s="69">
        <v>52924</v>
      </c>
      <c r="D98" s="146">
        <v>39845</v>
      </c>
      <c r="E98" s="142">
        <v>61.400750000000002</v>
      </c>
    </row>
    <row r="99" spans="2:5" s="18" customFormat="1" x14ac:dyDescent="0.25">
      <c r="B99" s="69">
        <v>74538</v>
      </c>
      <c r="D99" s="146">
        <v>39873</v>
      </c>
      <c r="E99" s="142">
        <v>62.013166666666663</v>
      </c>
    </row>
    <row r="100" spans="2:5" s="18" customFormat="1" x14ac:dyDescent="0.25">
      <c r="B100" s="69">
        <v>116802</v>
      </c>
      <c r="D100" s="146">
        <v>39904</v>
      </c>
      <c r="E100" s="142">
        <v>69.150750000000002</v>
      </c>
    </row>
    <row r="101" spans="2:5" s="18" customFormat="1" x14ac:dyDescent="0.25">
      <c r="B101" s="69">
        <v>47768</v>
      </c>
      <c r="D101" s="146">
        <v>39934</v>
      </c>
      <c r="E101" s="142">
        <v>66.473749999999995</v>
      </c>
    </row>
    <row r="102" spans="2:5" s="18" customFormat="1" x14ac:dyDescent="0.25">
      <c r="B102" s="69">
        <v>60426</v>
      </c>
      <c r="D102" s="146">
        <v>39965</v>
      </c>
      <c r="E102" s="142">
        <v>66.48233333333333</v>
      </c>
    </row>
    <row r="103" spans="2:5" s="18" customFormat="1" x14ac:dyDescent="0.25">
      <c r="B103" s="69">
        <v>51316</v>
      </c>
      <c r="D103" s="146">
        <v>39995</v>
      </c>
      <c r="E103" s="142">
        <v>61.943583333333336</v>
      </c>
    </row>
    <row r="104" spans="2:5" s="18" customFormat="1" x14ac:dyDescent="0.25">
      <c r="B104" s="69">
        <v>89858</v>
      </c>
      <c r="D104" s="146">
        <v>40026</v>
      </c>
      <c r="E104" s="142">
        <v>67.367083333333326</v>
      </c>
    </row>
    <row r="105" spans="2:5" s="18" customFormat="1" x14ac:dyDescent="0.25">
      <c r="B105" s="69">
        <v>157058</v>
      </c>
      <c r="D105" s="146">
        <v>40057</v>
      </c>
      <c r="E105" s="142">
        <v>73.562416666666678</v>
      </c>
    </row>
    <row r="106" spans="2:5" s="18" customFormat="1" x14ac:dyDescent="0.25">
      <c r="B106" s="69">
        <v>46687</v>
      </c>
      <c r="D106" s="146">
        <v>40087</v>
      </c>
      <c r="E106" s="142">
        <v>71.231166666666667</v>
      </c>
    </row>
    <row r="107" spans="2:5" s="18" customFormat="1" x14ac:dyDescent="0.25">
      <c r="B107" s="69">
        <v>43190</v>
      </c>
      <c r="D107" s="146">
        <v>40118</v>
      </c>
      <c r="E107" s="142">
        <v>71.239833333333323</v>
      </c>
    </row>
    <row r="108" spans="2:5" s="18" customFormat="1" x14ac:dyDescent="0.25">
      <c r="B108" s="69">
        <v>118866</v>
      </c>
      <c r="D108" s="146">
        <v>40148</v>
      </c>
      <c r="E108" s="142">
        <v>75.906750000000002</v>
      </c>
    </row>
    <row r="109" spans="2:5" s="18" customFormat="1" x14ac:dyDescent="0.25">
      <c r="B109" s="69">
        <v>3815</v>
      </c>
      <c r="D109" s="146">
        <v>40179</v>
      </c>
      <c r="E109" s="142">
        <v>71.937333333333328</v>
      </c>
    </row>
    <row r="110" spans="2:5" s="18" customFormat="1" x14ac:dyDescent="0.25">
      <c r="B110" s="69">
        <v>51479</v>
      </c>
      <c r="D110" s="146">
        <v>40210</v>
      </c>
      <c r="E110" s="142">
        <v>71.816916666666671</v>
      </c>
    </row>
    <row r="111" spans="2:5" s="18" customFormat="1" x14ac:dyDescent="0.25">
      <c r="B111" s="69">
        <v>99489</v>
      </c>
      <c r="D111" s="146">
        <v>40238</v>
      </c>
      <c r="E111" s="142">
        <v>73.896166666666673</v>
      </c>
    </row>
    <row r="112" spans="2:5" s="18" customFormat="1" x14ac:dyDescent="0.25">
      <c r="B112" s="69">
        <v>51183</v>
      </c>
      <c r="D112" s="146">
        <v>40269</v>
      </c>
      <c r="E112" s="142">
        <v>68.427916666666675</v>
      </c>
    </row>
    <row r="113" spans="2:5" s="18" customFormat="1" x14ac:dyDescent="0.25">
      <c r="B113" s="69">
        <v>159549</v>
      </c>
      <c r="D113" s="146">
        <v>40299</v>
      </c>
      <c r="E113" s="142">
        <v>77.742999999999995</v>
      </c>
    </row>
    <row r="114" spans="2:5" s="18" customFormat="1" x14ac:dyDescent="0.25">
      <c r="B114" s="69">
        <v>55385</v>
      </c>
      <c r="D114" s="146">
        <v>40330</v>
      </c>
      <c r="E114" s="142">
        <v>77.322916666666671</v>
      </c>
    </row>
    <row r="115" spans="2:5" s="18" customFormat="1" x14ac:dyDescent="0.25">
      <c r="B115" s="69">
        <v>41196</v>
      </c>
      <c r="D115" s="146">
        <v>40360</v>
      </c>
      <c r="E115" s="142">
        <v>76.479583333333323</v>
      </c>
    </row>
    <row r="116" spans="2:5" s="18" customFormat="1" x14ac:dyDescent="0.25">
      <c r="B116" s="69">
        <v>134187</v>
      </c>
      <c r="D116" s="146">
        <v>40391</v>
      </c>
      <c r="E116" s="142">
        <v>80.173666666666676</v>
      </c>
    </row>
    <row r="117" spans="2:5" s="18" customFormat="1" x14ac:dyDescent="0.25">
      <c r="B117" s="69">
        <v>147354</v>
      </c>
      <c r="D117" s="146">
        <v>40422</v>
      </c>
      <c r="E117" s="142">
        <v>79.364999999999995</v>
      </c>
    </row>
    <row r="118" spans="2:5" s="18" customFormat="1" x14ac:dyDescent="0.25">
      <c r="B118" s="69">
        <v>51217</v>
      </c>
      <c r="D118" s="146">
        <v>40452</v>
      </c>
      <c r="E118" s="142">
        <v>79.742500000000007</v>
      </c>
    </row>
    <row r="119" spans="2:5" s="18" customFormat="1" x14ac:dyDescent="0.25">
      <c r="B119" s="69">
        <v>198528</v>
      </c>
      <c r="D119" s="146">
        <v>40483</v>
      </c>
      <c r="E119" s="142">
        <v>92.687333333333328</v>
      </c>
    </row>
    <row r="120" spans="2:5" s="18" customFormat="1" x14ac:dyDescent="0.25">
      <c r="B120" s="69">
        <v>420287</v>
      </c>
      <c r="D120" s="146">
        <v>40513</v>
      </c>
      <c r="E120" s="142">
        <v>117.80575</v>
      </c>
    </row>
    <row r="121" spans="2:5" s="18" customFormat="1" x14ac:dyDescent="0.25">
      <c r="B121" s="69">
        <v>76954</v>
      </c>
      <c r="D121" s="146">
        <v>40544</v>
      </c>
      <c r="E121" s="142">
        <v>123.90066666666667</v>
      </c>
    </row>
    <row r="122" spans="2:5" s="18" customFormat="1" x14ac:dyDescent="0.25">
      <c r="B122" s="69">
        <v>68339</v>
      </c>
      <c r="D122" s="146">
        <v>40575</v>
      </c>
      <c r="E122" s="142">
        <v>125.30566666666667</v>
      </c>
    </row>
    <row r="123" spans="2:5" s="18" customFormat="1" x14ac:dyDescent="0.25">
      <c r="B123" s="69">
        <v>116079</v>
      </c>
      <c r="D123" s="146">
        <v>40603</v>
      </c>
      <c r="E123" s="142">
        <v>126.68816666666667</v>
      </c>
    </row>
    <row r="124" spans="2:5" s="18" customFormat="1" x14ac:dyDescent="0.25">
      <c r="B124" s="69">
        <v>173249</v>
      </c>
      <c r="D124" s="146">
        <v>40634</v>
      </c>
      <c r="E124" s="142">
        <v>136.86033333333333</v>
      </c>
    </row>
    <row r="125" spans="2:5" s="18" customFormat="1" x14ac:dyDescent="0.25">
      <c r="B125" s="69">
        <v>406215</v>
      </c>
      <c r="D125" s="146">
        <v>40664</v>
      </c>
      <c r="E125" s="142">
        <v>157.41583333333335</v>
      </c>
    </row>
    <row r="126" spans="2:5" s="18" customFormat="1" x14ac:dyDescent="0.25">
      <c r="B126" s="69">
        <v>192858</v>
      </c>
      <c r="D126" s="146">
        <v>40695</v>
      </c>
      <c r="E126" s="142">
        <v>168.87191666666666</v>
      </c>
    </row>
    <row r="127" spans="2:5" s="18" customFormat="1" x14ac:dyDescent="0.25">
      <c r="B127" s="69">
        <v>172614</v>
      </c>
      <c r="D127" s="146">
        <v>40725</v>
      </c>
      <c r="E127" s="142">
        <v>179.82341666666665</v>
      </c>
    </row>
    <row r="128" spans="2:5" s="18" customFormat="1" x14ac:dyDescent="0.25">
      <c r="B128" s="69">
        <v>77680</v>
      </c>
      <c r="D128" s="146">
        <v>40756</v>
      </c>
      <c r="E128" s="142">
        <v>175.11449999999999</v>
      </c>
    </row>
    <row r="129" spans="2:5" s="18" customFormat="1" x14ac:dyDescent="0.25">
      <c r="B129" s="69">
        <v>71330</v>
      </c>
      <c r="D129" s="146">
        <v>40787</v>
      </c>
      <c r="E129" s="142">
        <v>168.77916666666667</v>
      </c>
    </row>
    <row r="130" spans="2:5" s="18" customFormat="1" x14ac:dyDescent="0.25">
      <c r="B130" s="18">
        <v>24290</v>
      </c>
      <c r="D130" s="146">
        <v>40817</v>
      </c>
      <c r="E130" s="142">
        <v>166.53524999999999</v>
      </c>
    </row>
    <row r="131" spans="2:5" s="18" customFormat="1" x14ac:dyDescent="0.25">
      <c r="B131" s="18">
        <v>70231</v>
      </c>
      <c r="D131" s="146">
        <v>40848</v>
      </c>
      <c r="E131" s="142">
        <v>155.84383333333335</v>
      </c>
    </row>
    <row r="132" spans="2:5" s="18" customFormat="1" x14ac:dyDescent="0.25">
      <c r="B132" s="18">
        <v>45240</v>
      </c>
      <c r="D132" s="146">
        <v>40878</v>
      </c>
      <c r="E132" s="142">
        <v>124.58991666666667</v>
      </c>
    </row>
    <row r="133" spans="2:5" s="18" customFormat="1" x14ac:dyDescent="0.25">
      <c r="B133" s="69">
        <v>22902</v>
      </c>
      <c r="D133" s="146">
        <v>40909</v>
      </c>
      <c r="E133" s="142">
        <v>120.08558333333333</v>
      </c>
    </row>
    <row r="134" spans="2:5" s="18" customFormat="1" x14ac:dyDescent="0.25">
      <c r="B134" s="69">
        <v>52103</v>
      </c>
      <c r="D134" s="146">
        <v>40940</v>
      </c>
      <c r="E134" s="142">
        <v>118.73258333333332</v>
      </c>
    </row>
    <row r="135" spans="2:5" s="18" customFormat="1" x14ac:dyDescent="0.25">
      <c r="B135" s="69">
        <v>44973</v>
      </c>
      <c r="D135" s="146">
        <v>40969</v>
      </c>
      <c r="E135" s="142">
        <v>112.80708333333332</v>
      </c>
    </row>
    <row r="136" spans="2:5" s="18" customFormat="1" x14ac:dyDescent="0.25">
      <c r="B136" s="69">
        <v>55129</v>
      </c>
      <c r="D136" s="146">
        <v>41000</v>
      </c>
      <c r="E136" s="142">
        <v>102.96375</v>
      </c>
    </row>
    <row r="137" spans="2:5" s="18" customFormat="1" x14ac:dyDescent="0.25">
      <c r="B137" s="69">
        <v>83239</v>
      </c>
      <c r="D137" s="146">
        <v>41030</v>
      </c>
      <c r="E137" s="142">
        <v>76.049083333333328</v>
      </c>
    </row>
    <row r="138" spans="2:5" s="18" customFormat="1" x14ac:dyDescent="0.25">
      <c r="B138" s="69">
        <v>207547</v>
      </c>
      <c r="D138" s="146">
        <v>41061</v>
      </c>
      <c r="E138" s="142">
        <v>77.273166666666668</v>
      </c>
    </row>
    <row r="139" spans="2:5" s="18" customFormat="1" x14ac:dyDescent="0.25">
      <c r="B139" s="69">
        <v>88063</v>
      </c>
      <c r="D139" s="146">
        <v>41091</v>
      </c>
      <c r="E139" s="142">
        <v>70.227249999999998</v>
      </c>
    </row>
    <row r="140" spans="2:5" s="18" customFormat="1" x14ac:dyDescent="0.25">
      <c r="B140" s="69">
        <v>158014</v>
      </c>
      <c r="D140" s="146">
        <v>41122</v>
      </c>
      <c r="E140" s="142">
        <v>76.921750000000003</v>
      </c>
    </row>
    <row r="141" spans="2:5" s="18" customFormat="1" x14ac:dyDescent="0.25">
      <c r="B141" s="69">
        <v>61105</v>
      </c>
      <c r="D141" s="146">
        <v>41153</v>
      </c>
      <c r="E141" s="142">
        <v>76.069666666666677</v>
      </c>
    </row>
    <row r="142" spans="2:5" s="18" customFormat="1" x14ac:dyDescent="0.25">
      <c r="B142" s="69">
        <v>21402</v>
      </c>
      <c r="D142" s="146">
        <v>41183</v>
      </c>
      <c r="E142" s="142">
        <v>75.828999999999994</v>
      </c>
    </row>
    <row r="143" spans="2:5" s="18" customFormat="1" x14ac:dyDescent="0.25">
      <c r="B143" s="69">
        <v>51847</v>
      </c>
      <c r="D143" s="146">
        <v>41214</v>
      </c>
      <c r="E143" s="142">
        <v>74.296999999999997</v>
      </c>
    </row>
    <row r="144" spans="2:5" s="18" customFormat="1" x14ac:dyDescent="0.25">
      <c r="B144" s="69">
        <v>69709</v>
      </c>
      <c r="D144" s="146">
        <v>41244</v>
      </c>
      <c r="E144" s="142">
        <v>76.336083333333335</v>
      </c>
    </row>
    <row r="145" spans="2:34" s="30" customFormat="1" x14ac:dyDescent="0.25">
      <c r="B145" s="69">
        <v>25353</v>
      </c>
      <c r="D145" s="146">
        <v>41275</v>
      </c>
      <c r="E145" s="142">
        <v>76.540333333333322</v>
      </c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</row>
    <row r="146" spans="2:34" s="30" customFormat="1" x14ac:dyDescent="0.25">
      <c r="B146" s="69">
        <v>124575</v>
      </c>
      <c r="D146" s="146">
        <v>41306</v>
      </c>
      <c r="E146" s="142">
        <v>82.579666666666668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</row>
    <row r="147" spans="2:34" s="30" customFormat="1" x14ac:dyDescent="0.25">
      <c r="B147" s="69">
        <v>54387</v>
      </c>
      <c r="D147" s="146">
        <v>41334</v>
      </c>
      <c r="E147" s="142">
        <v>83.364166666666677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</row>
    <row r="148" spans="2:34" s="30" customFormat="1" x14ac:dyDescent="0.25">
      <c r="B148" s="69">
        <v>32354</v>
      </c>
      <c r="D148" s="146">
        <v>41365</v>
      </c>
      <c r="E148" s="142">
        <v>81.466250000000002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</row>
    <row r="149" spans="2:34" s="30" customFormat="1" x14ac:dyDescent="0.25">
      <c r="B149" s="69">
        <v>153160</v>
      </c>
      <c r="D149" s="146">
        <v>41395</v>
      </c>
      <c r="E149" s="142">
        <v>87.293000000000006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</row>
    <row r="150" spans="2:34" s="30" customFormat="1" x14ac:dyDescent="0.25">
      <c r="B150" s="69">
        <v>49827</v>
      </c>
      <c r="D150" s="146">
        <v>41426</v>
      </c>
      <c r="E150" s="142">
        <v>74.149666666666675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</row>
    <row r="151" spans="2:34" s="30" customFormat="1" x14ac:dyDescent="0.25">
      <c r="B151" s="69">
        <v>129223</v>
      </c>
      <c r="D151" s="146">
        <v>41456</v>
      </c>
      <c r="E151" s="142">
        <v>77.579666666666668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</row>
    <row r="152" spans="2:34" s="30" customFormat="1" x14ac:dyDescent="0.25">
      <c r="B152" s="69">
        <v>270131</v>
      </c>
      <c r="D152" s="146">
        <v>41487</v>
      </c>
      <c r="E152" s="142">
        <v>86.922749999999994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</row>
    <row r="153" spans="2:34" s="30" customFormat="1" x14ac:dyDescent="0.25">
      <c r="B153" s="69">
        <v>169124</v>
      </c>
      <c r="D153" s="146">
        <v>41518</v>
      </c>
      <c r="E153" s="142">
        <v>95.924333333333323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</row>
    <row r="154" spans="2:34" s="30" customFormat="1" x14ac:dyDescent="0.25">
      <c r="B154" s="69">
        <v>59871</v>
      </c>
      <c r="D154" s="146">
        <v>41548</v>
      </c>
      <c r="E154" s="142">
        <v>99.130083333333332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</row>
    <row r="155" spans="2:34" s="30" customFormat="1" x14ac:dyDescent="0.25">
      <c r="B155" s="69">
        <v>36543</v>
      </c>
      <c r="D155" s="146">
        <v>41579</v>
      </c>
      <c r="E155" s="142">
        <v>97.854749999999996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</row>
    <row r="156" spans="2:34" s="30" customFormat="1" x14ac:dyDescent="0.25">
      <c r="B156" s="69">
        <v>33108</v>
      </c>
      <c r="D156" s="146">
        <v>41609</v>
      </c>
      <c r="E156" s="142">
        <v>94.804666666666677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</row>
    <row r="157" spans="2:34" s="30" customFormat="1" x14ac:dyDescent="0.25">
      <c r="B157" s="184">
        <v>23703</v>
      </c>
      <c r="D157" s="146">
        <v>41640</v>
      </c>
      <c r="E157" s="142">
        <v>94.667166666666674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</row>
    <row r="158" spans="2:34" s="30" customFormat="1" x14ac:dyDescent="0.25">
      <c r="B158" s="184">
        <v>124410</v>
      </c>
      <c r="D158" s="146">
        <v>41671</v>
      </c>
      <c r="E158" s="142">
        <v>94.653416666666672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</row>
    <row r="159" spans="2:34" s="30" customFormat="1" x14ac:dyDescent="0.25">
      <c r="B159" s="184">
        <v>116764</v>
      </c>
      <c r="D159" s="146">
        <v>41699</v>
      </c>
      <c r="E159" s="142">
        <v>99.851500000000001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</row>
    <row r="160" spans="2:34" s="30" customFormat="1" x14ac:dyDescent="0.25">
      <c r="B160" s="184">
        <v>56290</v>
      </c>
      <c r="D160" s="146">
        <v>41730</v>
      </c>
      <c r="E160" s="142">
        <v>101.84616666666668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</row>
    <row r="161" spans="15:34" s="30" customFormat="1" x14ac:dyDescent="0.25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</row>
    <row r="162" spans="15:34" s="30" customFormat="1" x14ac:dyDescent="0.25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</row>
    <row r="163" spans="15:34" s="30" customFormat="1" x14ac:dyDescent="0.25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</row>
    <row r="164" spans="15:34" s="30" customFormat="1" x14ac:dyDescent="0.25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</row>
    <row r="165" spans="15:34" s="30" customFormat="1" x14ac:dyDescent="0.25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</row>
    <row r="166" spans="15:34" s="30" customFormat="1" x14ac:dyDescent="0.25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</row>
    <row r="167" spans="15:34" s="30" customFormat="1" x14ac:dyDescent="0.25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</row>
    <row r="168" spans="15:34" s="30" customFormat="1" x14ac:dyDescent="0.25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</row>
    <row r="169" spans="15:34" s="30" customFormat="1" x14ac:dyDescent="0.25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</row>
    <row r="170" spans="15:34" s="30" customFormat="1" x14ac:dyDescent="0.25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</row>
    <row r="171" spans="15:34" s="30" customFormat="1" x14ac:dyDescent="0.25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</row>
    <row r="172" spans="15:34" s="30" customFormat="1" x14ac:dyDescent="0.25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</row>
    <row r="173" spans="15:34" s="30" customFormat="1" x14ac:dyDescent="0.25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</row>
    <row r="174" spans="15:34" s="30" customFormat="1" x14ac:dyDescent="0.25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</row>
    <row r="175" spans="15:34" s="30" customFormat="1" x14ac:dyDescent="0.25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</row>
    <row r="176" spans="15:34" s="30" customFormat="1" x14ac:dyDescent="0.25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</row>
    <row r="177" spans="15:34" s="30" customFormat="1" x14ac:dyDescent="0.25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</row>
    <row r="178" spans="15:34" s="30" customFormat="1" x14ac:dyDescent="0.25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</row>
    <row r="179" spans="15:34" s="30" customFormat="1" x14ac:dyDescent="0.25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</row>
    <row r="180" spans="15:34" s="30" customFormat="1" x14ac:dyDescent="0.25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</row>
    <row r="181" spans="15:34" s="30" customFormat="1" x14ac:dyDescent="0.25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</row>
    <row r="182" spans="15:34" s="30" customFormat="1" x14ac:dyDescent="0.25"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  <c r="AH182" s="18"/>
    </row>
    <row r="183" spans="15:34" s="30" customFormat="1" x14ac:dyDescent="0.25"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  <c r="AE183" s="18"/>
      <c r="AF183" s="18"/>
      <c r="AG183" s="18"/>
      <c r="AH183" s="18"/>
    </row>
    <row r="184" spans="15:34" s="30" customFormat="1" x14ac:dyDescent="0.25">
      <c r="O184" s="18"/>
      <c r="P184" s="18"/>
      <c r="Q184" s="18"/>
      <c r="R184" s="18"/>
      <c r="S184" s="18"/>
      <c r="T184" s="18"/>
      <c r="U184" s="18"/>
      <c r="V184" s="18"/>
      <c r="W184" s="18"/>
      <c r="X184" s="18"/>
      <c r="Y184" s="18"/>
      <c r="Z184" s="18"/>
      <c r="AA184" s="18"/>
      <c r="AB184" s="18"/>
      <c r="AC184" s="18"/>
      <c r="AD184" s="18"/>
      <c r="AE184" s="18"/>
      <c r="AF184" s="18"/>
      <c r="AG184" s="18"/>
      <c r="AH184" s="18"/>
    </row>
    <row r="185" spans="15:34" s="30" customFormat="1" x14ac:dyDescent="0.25">
      <c r="O185" s="18"/>
      <c r="P185" s="18"/>
      <c r="Q185" s="18"/>
      <c r="R185" s="18"/>
      <c r="S185" s="18"/>
      <c r="T185" s="18"/>
      <c r="U185" s="18"/>
      <c r="V185" s="18"/>
      <c r="W185" s="18"/>
      <c r="X185" s="18"/>
      <c r="Y185" s="18"/>
      <c r="Z185" s="18"/>
      <c r="AA185" s="18"/>
      <c r="AB185" s="18"/>
      <c r="AC185" s="18"/>
      <c r="AD185" s="18"/>
      <c r="AE185" s="18"/>
      <c r="AF185" s="18"/>
      <c r="AG185" s="18"/>
      <c r="AH185" s="18"/>
    </row>
    <row r="186" spans="15:34" s="30" customFormat="1" x14ac:dyDescent="0.25">
      <c r="O186" s="18"/>
      <c r="P186" s="18"/>
      <c r="Q186" s="18"/>
      <c r="R186" s="18"/>
      <c r="S186" s="18"/>
      <c r="T186" s="18"/>
      <c r="U186" s="18"/>
      <c r="V186" s="18"/>
      <c r="W186" s="18"/>
      <c r="X186" s="18"/>
      <c r="Y186" s="18"/>
      <c r="Z186" s="18"/>
      <c r="AA186" s="18"/>
      <c r="AB186" s="18"/>
      <c r="AC186" s="18"/>
      <c r="AD186" s="18"/>
      <c r="AE186" s="18"/>
      <c r="AF186" s="18"/>
      <c r="AG186" s="18"/>
      <c r="AH186" s="18"/>
    </row>
    <row r="187" spans="15:34" s="30" customFormat="1" x14ac:dyDescent="0.25">
      <c r="O187" s="18"/>
      <c r="P187" s="18"/>
      <c r="Q187" s="18"/>
      <c r="R187" s="18"/>
      <c r="S187" s="18"/>
      <c r="T187" s="18"/>
      <c r="U187" s="18"/>
      <c r="V187" s="18"/>
      <c r="W187" s="18"/>
      <c r="X187" s="18"/>
      <c r="Y187" s="18"/>
      <c r="Z187" s="18"/>
      <c r="AA187" s="18"/>
      <c r="AB187" s="18"/>
      <c r="AC187" s="18"/>
      <c r="AD187" s="18"/>
      <c r="AE187" s="18"/>
      <c r="AF187" s="18"/>
      <c r="AG187" s="18"/>
      <c r="AH187" s="18"/>
    </row>
    <row r="188" spans="15:34" s="30" customFormat="1" x14ac:dyDescent="0.25">
      <c r="O188" s="18"/>
      <c r="P188" s="18"/>
      <c r="Q188" s="18"/>
      <c r="R188" s="18"/>
      <c r="S188" s="18"/>
      <c r="T188" s="18"/>
      <c r="U188" s="18"/>
      <c r="V188" s="18"/>
      <c r="W188" s="18"/>
      <c r="X188" s="18"/>
      <c r="Y188" s="18"/>
      <c r="Z188" s="18"/>
      <c r="AA188" s="18"/>
      <c r="AB188" s="18"/>
      <c r="AC188" s="18"/>
      <c r="AD188" s="18"/>
      <c r="AE188" s="18"/>
      <c r="AF188" s="18"/>
      <c r="AG188" s="18"/>
      <c r="AH188" s="18"/>
    </row>
    <row r="189" spans="15:34" s="30" customFormat="1" x14ac:dyDescent="0.25">
      <c r="O189" s="18"/>
      <c r="P189" s="18"/>
      <c r="Q189" s="18"/>
      <c r="R189" s="18"/>
      <c r="S189" s="18"/>
      <c r="T189" s="18"/>
      <c r="U189" s="18"/>
      <c r="V189" s="18"/>
      <c r="W189" s="18"/>
      <c r="X189" s="18"/>
      <c r="Y189" s="18"/>
      <c r="Z189" s="18"/>
      <c r="AA189" s="18"/>
      <c r="AB189" s="18"/>
      <c r="AC189" s="18"/>
      <c r="AD189" s="18"/>
      <c r="AE189" s="18"/>
      <c r="AF189" s="18"/>
      <c r="AG189" s="18"/>
      <c r="AH189" s="18"/>
    </row>
    <row r="190" spans="15:34" s="30" customFormat="1" x14ac:dyDescent="0.25">
      <c r="O190" s="18"/>
      <c r="P190" s="18"/>
      <c r="Q190" s="18"/>
      <c r="R190" s="18"/>
      <c r="S190" s="18"/>
      <c r="T190" s="18"/>
      <c r="U190" s="18"/>
      <c r="V190" s="18"/>
      <c r="W190" s="18"/>
      <c r="X190" s="18"/>
      <c r="Y190" s="18"/>
      <c r="Z190" s="18"/>
      <c r="AA190" s="18"/>
      <c r="AB190" s="18"/>
      <c r="AC190" s="18"/>
      <c r="AD190" s="18"/>
      <c r="AE190" s="18"/>
      <c r="AF190" s="18"/>
      <c r="AG190" s="18"/>
      <c r="AH190" s="18"/>
    </row>
    <row r="191" spans="15:34" s="30" customFormat="1" x14ac:dyDescent="0.25">
      <c r="O191" s="18"/>
      <c r="P191" s="18"/>
      <c r="Q191" s="18"/>
      <c r="R191" s="18"/>
      <c r="S191" s="18"/>
      <c r="T191" s="18"/>
      <c r="U191" s="18"/>
      <c r="V191" s="18"/>
      <c r="W191" s="18"/>
      <c r="X191" s="18"/>
      <c r="Y191" s="18"/>
      <c r="Z191" s="18"/>
      <c r="AA191" s="18"/>
      <c r="AB191" s="18"/>
      <c r="AC191" s="18"/>
      <c r="AD191" s="18"/>
      <c r="AE191" s="18"/>
      <c r="AF191" s="18"/>
      <c r="AG191" s="18"/>
      <c r="AH191" s="18"/>
    </row>
    <row r="192" spans="15:34" s="30" customFormat="1" x14ac:dyDescent="0.25">
      <c r="O192" s="18"/>
      <c r="P192" s="18"/>
      <c r="Q192" s="18"/>
      <c r="R192" s="18"/>
      <c r="S192" s="18"/>
      <c r="T192" s="18"/>
      <c r="U192" s="18"/>
      <c r="V192" s="18"/>
      <c r="W192" s="18"/>
      <c r="X192" s="18"/>
      <c r="Y192" s="18"/>
      <c r="Z192" s="18"/>
      <c r="AA192" s="18"/>
      <c r="AB192" s="18"/>
      <c r="AC192" s="18"/>
      <c r="AD192" s="18"/>
      <c r="AE192" s="18"/>
      <c r="AF192" s="18"/>
      <c r="AG192" s="18"/>
      <c r="AH192" s="18"/>
    </row>
    <row r="193" spans="15:34" s="30" customFormat="1" x14ac:dyDescent="0.25">
      <c r="O193" s="18"/>
      <c r="P193" s="18"/>
      <c r="Q193" s="18"/>
      <c r="R193" s="18"/>
      <c r="S193" s="18"/>
      <c r="T193" s="18"/>
      <c r="U193" s="18"/>
      <c r="V193" s="18"/>
      <c r="W193" s="18"/>
      <c r="X193" s="18"/>
      <c r="Y193" s="18"/>
      <c r="Z193" s="18"/>
      <c r="AA193" s="18"/>
      <c r="AB193" s="18"/>
      <c r="AC193" s="18"/>
      <c r="AD193" s="18"/>
      <c r="AE193" s="18"/>
      <c r="AF193" s="18"/>
      <c r="AG193" s="18"/>
      <c r="AH193" s="18"/>
    </row>
    <row r="194" spans="15:34" s="30" customFormat="1" x14ac:dyDescent="0.25">
      <c r="O194" s="18"/>
      <c r="P194" s="18"/>
      <c r="Q194" s="18"/>
      <c r="R194" s="18"/>
      <c r="S194" s="18"/>
      <c r="T194" s="18"/>
      <c r="U194" s="18"/>
      <c r="V194" s="18"/>
      <c r="W194" s="18"/>
      <c r="X194" s="18"/>
      <c r="Y194" s="18"/>
      <c r="Z194" s="18"/>
      <c r="AA194" s="18"/>
      <c r="AB194" s="18"/>
      <c r="AC194" s="18"/>
      <c r="AD194" s="18"/>
      <c r="AE194" s="18"/>
      <c r="AF194" s="18"/>
      <c r="AG194" s="18"/>
      <c r="AH194" s="18"/>
    </row>
    <row r="195" spans="15:34" s="30" customFormat="1" x14ac:dyDescent="0.25">
      <c r="O195" s="18"/>
      <c r="P195" s="18"/>
      <c r="Q195" s="18"/>
      <c r="R195" s="18"/>
      <c r="S195" s="18"/>
      <c r="T195" s="18"/>
      <c r="U195" s="18"/>
      <c r="V195" s="18"/>
      <c r="W195" s="18"/>
      <c r="X195" s="18"/>
      <c r="Y195" s="18"/>
      <c r="Z195" s="18"/>
      <c r="AA195" s="18"/>
      <c r="AB195" s="18"/>
      <c r="AC195" s="18"/>
      <c r="AD195" s="18"/>
      <c r="AE195" s="18"/>
      <c r="AF195" s="18"/>
      <c r="AG195" s="18"/>
      <c r="AH195" s="18"/>
    </row>
    <row r="196" spans="15:34" s="30" customFormat="1" x14ac:dyDescent="0.25">
      <c r="O196" s="18"/>
      <c r="P196" s="18"/>
      <c r="Q196" s="18"/>
      <c r="R196" s="18"/>
      <c r="S196" s="18"/>
      <c r="T196" s="18"/>
      <c r="U196" s="18"/>
      <c r="V196" s="18"/>
      <c r="W196" s="18"/>
      <c r="X196" s="18"/>
      <c r="Y196" s="18"/>
      <c r="Z196" s="18"/>
      <c r="AA196" s="18"/>
      <c r="AB196" s="18"/>
      <c r="AC196" s="18"/>
      <c r="AD196" s="18"/>
      <c r="AE196" s="18"/>
      <c r="AF196" s="18"/>
      <c r="AG196" s="18"/>
      <c r="AH196" s="18"/>
    </row>
    <row r="197" spans="15:34" s="30" customFormat="1" x14ac:dyDescent="0.25">
      <c r="O197" s="18"/>
      <c r="P197" s="18"/>
      <c r="Q197" s="18"/>
      <c r="R197" s="18"/>
      <c r="S197" s="18"/>
      <c r="T197" s="18"/>
      <c r="U197" s="18"/>
      <c r="V197" s="18"/>
      <c r="W197" s="18"/>
      <c r="X197" s="18"/>
      <c r="Y197" s="18"/>
      <c r="Z197" s="18"/>
      <c r="AA197" s="18"/>
      <c r="AB197" s="18"/>
      <c r="AC197" s="18"/>
      <c r="AD197" s="18"/>
      <c r="AE197" s="18"/>
      <c r="AF197" s="18"/>
      <c r="AG197" s="18"/>
      <c r="AH197" s="18"/>
    </row>
    <row r="198" spans="15:34" s="30" customFormat="1" x14ac:dyDescent="0.25">
      <c r="O198" s="18"/>
      <c r="P198" s="18"/>
      <c r="Q198" s="18"/>
      <c r="R198" s="18"/>
      <c r="S198" s="18"/>
      <c r="T198" s="18"/>
      <c r="U198" s="18"/>
      <c r="V198" s="18"/>
      <c r="W198" s="18"/>
      <c r="X198" s="18"/>
      <c r="Y198" s="18"/>
      <c r="Z198" s="18"/>
      <c r="AA198" s="18"/>
      <c r="AB198" s="18"/>
      <c r="AC198" s="18"/>
      <c r="AD198" s="18"/>
      <c r="AE198" s="18"/>
      <c r="AF198" s="18"/>
      <c r="AG198" s="18"/>
      <c r="AH198" s="18"/>
    </row>
    <row r="199" spans="15:34" s="30" customFormat="1" x14ac:dyDescent="0.25">
      <c r="O199" s="18"/>
      <c r="P199" s="18"/>
      <c r="Q199" s="18"/>
      <c r="R199" s="18"/>
      <c r="S199" s="18"/>
      <c r="T199" s="18"/>
      <c r="U199" s="18"/>
      <c r="V199" s="18"/>
      <c r="W199" s="18"/>
      <c r="X199" s="18"/>
      <c r="Y199" s="18"/>
      <c r="Z199" s="18"/>
      <c r="AA199" s="18"/>
      <c r="AB199" s="18"/>
      <c r="AC199" s="18"/>
      <c r="AD199" s="18"/>
      <c r="AE199" s="18"/>
      <c r="AF199" s="18"/>
      <c r="AG199" s="18"/>
      <c r="AH199" s="18"/>
    </row>
    <row r="200" spans="15:34" s="30" customFormat="1" x14ac:dyDescent="0.25">
      <c r="O200" s="18"/>
      <c r="P200" s="18"/>
      <c r="Q200" s="18"/>
      <c r="R200" s="18"/>
      <c r="S200" s="18"/>
      <c r="T200" s="18"/>
      <c r="U200" s="18"/>
      <c r="V200" s="18"/>
      <c r="W200" s="18"/>
      <c r="X200" s="18"/>
      <c r="Y200" s="18"/>
      <c r="Z200" s="18"/>
      <c r="AA200" s="18"/>
      <c r="AB200" s="18"/>
      <c r="AC200" s="18"/>
      <c r="AD200" s="18"/>
      <c r="AE200" s="18"/>
      <c r="AF200" s="18"/>
      <c r="AG200" s="18"/>
      <c r="AH200" s="18"/>
    </row>
    <row r="201" spans="15:34" s="30" customFormat="1" x14ac:dyDescent="0.25">
      <c r="O201" s="18"/>
      <c r="P201" s="18"/>
      <c r="Q201" s="18"/>
      <c r="R201" s="18"/>
      <c r="S201" s="18"/>
      <c r="T201" s="18"/>
      <c r="U201" s="18"/>
      <c r="V201" s="18"/>
      <c r="W201" s="18"/>
      <c r="X201" s="18"/>
      <c r="Y201" s="18"/>
      <c r="Z201" s="18"/>
      <c r="AA201" s="18"/>
      <c r="AB201" s="18"/>
      <c r="AC201" s="18"/>
      <c r="AD201" s="18"/>
      <c r="AE201" s="18"/>
      <c r="AF201" s="18"/>
      <c r="AG201" s="18"/>
      <c r="AH201" s="18"/>
    </row>
    <row r="202" spans="15:34" s="30" customFormat="1" x14ac:dyDescent="0.25">
      <c r="O202" s="18"/>
      <c r="P202" s="18"/>
      <c r="Q202" s="18"/>
      <c r="R202" s="18"/>
      <c r="S202" s="18"/>
      <c r="T202" s="18"/>
      <c r="U202" s="18"/>
      <c r="V202" s="18"/>
      <c r="W202" s="18"/>
      <c r="X202" s="18"/>
      <c r="Y202" s="18"/>
      <c r="Z202" s="18"/>
      <c r="AA202" s="18"/>
      <c r="AB202" s="18"/>
      <c r="AC202" s="18"/>
      <c r="AD202" s="18"/>
      <c r="AE202" s="18"/>
      <c r="AF202" s="18"/>
      <c r="AG202" s="18"/>
      <c r="AH202" s="18"/>
    </row>
    <row r="203" spans="15:34" s="30" customFormat="1" x14ac:dyDescent="0.25">
      <c r="O203" s="18"/>
      <c r="P203" s="18"/>
      <c r="Q203" s="18"/>
      <c r="R203" s="18"/>
      <c r="S203" s="18"/>
      <c r="T203" s="18"/>
      <c r="U203" s="18"/>
      <c r="V203" s="18"/>
      <c r="W203" s="18"/>
      <c r="X203" s="18"/>
      <c r="Y203" s="18"/>
      <c r="Z203" s="18"/>
      <c r="AA203" s="18"/>
      <c r="AB203" s="18"/>
      <c r="AC203" s="18"/>
      <c r="AD203" s="18"/>
      <c r="AE203" s="18"/>
      <c r="AF203" s="18"/>
      <c r="AG203" s="18"/>
      <c r="AH203" s="18"/>
    </row>
    <row r="204" spans="15:34" s="30" customFormat="1" x14ac:dyDescent="0.25">
      <c r="O204" s="18"/>
      <c r="P204" s="18"/>
      <c r="Q204" s="18"/>
      <c r="R204" s="18"/>
      <c r="S204" s="18"/>
      <c r="T204" s="18"/>
      <c r="U204" s="18"/>
      <c r="V204" s="18"/>
      <c r="W204" s="18"/>
      <c r="X204" s="18"/>
      <c r="Y204" s="18"/>
      <c r="Z204" s="18"/>
      <c r="AA204" s="18"/>
      <c r="AB204" s="18"/>
      <c r="AC204" s="18"/>
      <c r="AD204" s="18"/>
      <c r="AE204" s="18"/>
      <c r="AF204" s="18"/>
      <c r="AG204" s="18"/>
      <c r="AH204" s="18"/>
    </row>
    <row r="205" spans="15:34" s="30" customFormat="1" x14ac:dyDescent="0.25">
      <c r="O205" s="18"/>
      <c r="P205" s="18"/>
      <c r="Q205" s="18"/>
      <c r="R205" s="18"/>
      <c r="S205" s="18"/>
      <c r="T205" s="18"/>
      <c r="U205" s="18"/>
      <c r="V205" s="18"/>
      <c r="W205" s="18"/>
      <c r="X205" s="18"/>
      <c r="Y205" s="18"/>
      <c r="Z205" s="18"/>
      <c r="AA205" s="18"/>
      <c r="AB205" s="18"/>
      <c r="AC205" s="18"/>
      <c r="AD205" s="18"/>
      <c r="AE205" s="18"/>
      <c r="AF205" s="18"/>
      <c r="AG205" s="18"/>
      <c r="AH205" s="18"/>
    </row>
    <row r="206" spans="15:34" s="30" customFormat="1" x14ac:dyDescent="0.25">
      <c r="O206" s="18"/>
      <c r="P206" s="18"/>
      <c r="Q206" s="18"/>
      <c r="R206" s="18"/>
      <c r="S206" s="18"/>
      <c r="T206" s="18"/>
      <c r="U206" s="18"/>
      <c r="V206" s="18"/>
      <c r="W206" s="18"/>
      <c r="X206" s="18"/>
      <c r="Y206" s="18"/>
      <c r="Z206" s="18"/>
      <c r="AA206" s="18"/>
      <c r="AB206" s="18"/>
      <c r="AC206" s="18"/>
      <c r="AD206" s="18"/>
      <c r="AE206" s="18"/>
      <c r="AF206" s="18"/>
      <c r="AG206" s="18"/>
      <c r="AH206" s="18"/>
    </row>
    <row r="207" spans="15:34" s="30" customFormat="1" x14ac:dyDescent="0.25">
      <c r="O207" s="18"/>
      <c r="P207" s="18"/>
      <c r="Q207" s="18"/>
      <c r="R207" s="18"/>
      <c r="S207" s="18"/>
      <c r="T207" s="18"/>
      <c r="U207" s="18"/>
      <c r="V207" s="18"/>
      <c r="W207" s="18"/>
      <c r="X207" s="18"/>
      <c r="Y207" s="18"/>
      <c r="Z207" s="18"/>
      <c r="AA207" s="18"/>
      <c r="AB207" s="18"/>
      <c r="AC207" s="18"/>
      <c r="AD207" s="18"/>
      <c r="AE207" s="18"/>
      <c r="AF207" s="18"/>
      <c r="AG207" s="18"/>
      <c r="AH207" s="18"/>
    </row>
    <row r="208" spans="15:34" s="30" customFormat="1" x14ac:dyDescent="0.25">
      <c r="O208" s="18"/>
      <c r="P208" s="18"/>
      <c r="Q208" s="18"/>
      <c r="R208" s="18"/>
      <c r="S208" s="18"/>
      <c r="T208" s="18"/>
      <c r="U208" s="18"/>
      <c r="V208" s="18"/>
      <c r="W208" s="18"/>
      <c r="X208" s="18"/>
      <c r="Y208" s="18"/>
      <c r="Z208" s="18"/>
      <c r="AA208" s="18"/>
      <c r="AB208" s="18"/>
      <c r="AC208" s="18"/>
      <c r="AD208" s="18"/>
      <c r="AE208" s="18"/>
      <c r="AF208" s="18"/>
      <c r="AG208" s="18"/>
      <c r="AH208" s="18"/>
    </row>
    <row r="209" spans="15:34" s="30" customFormat="1" x14ac:dyDescent="0.25">
      <c r="O209" s="18"/>
      <c r="P209" s="18"/>
      <c r="Q209" s="18"/>
      <c r="R209" s="18"/>
      <c r="S209" s="18"/>
      <c r="T209" s="18"/>
      <c r="U209" s="18"/>
      <c r="V209" s="18"/>
      <c r="W209" s="18"/>
      <c r="X209" s="18"/>
      <c r="Y209" s="18"/>
      <c r="Z209" s="18"/>
      <c r="AA209" s="18"/>
      <c r="AB209" s="18"/>
      <c r="AC209" s="18"/>
      <c r="AD209" s="18"/>
      <c r="AE209" s="18"/>
      <c r="AF209" s="18"/>
      <c r="AG209" s="18"/>
      <c r="AH20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Q208"/>
  <sheetViews>
    <sheetView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26" width="11.42578125" style="5"/>
    <col min="27" max="43" width="11.42578125" style="145"/>
    <col min="44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3" t="s">
        <v>77</v>
      </c>
      <c r="D7" s="203"/>
      <c r="E7" s="203"/>
      <c r="F7" s="203"/>
      <c r="G7" s="203"/>
      <c r="H7" s="203"/>
      <c r="I7" s="203"/>
      <c r="J7" s="203"/>
      <c r="K7" s="203"/>
      <c r="L7" s="52"/>
    </row>
    <row r="8" spans="1:15" x14ac:dyDescent="0.25">
      <c r="A8" s="50"/>
      <c r="B8" s="31"/>
      <c r="C8" s="200" t="s">
        <v>74</v>
      </c>
      <c r="D8" s="200"/>
      <c r="E8" s="200"/>
      <c r="F8" s="200"/>
      <c r="G8" s="200"/>
      <c r="H8" s="200"/>
      <c r="I8" s="200"/>
      <c r="J8" s="200"/>
      <c r="K8" s="200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3"/>
      <c r="L9" s="52"/>
    </row>
    <row r="10" spans="1:15" ht="15.75" customHeight="1" x14ac:dyDescent="0.25">
      <c r="A10" s="50"/>
      <c r="B10" s="33"/>
      <c r="C10" s="201" t="s">
        <v>1</v>
      </c>
      <c r="D10" s="201"/>
      <c r="E10" s="201"/>
      <c r="F10" s="201"/>
      <c r="G10" s="201"/>
      <c r="H10" s="201"/>
      <c r="I10" s="202" t="s">
        <v>223</v>
      </c>
      <c r="J10" s="202" t="s">
        <v>225</v>
      </c>
      <c r="K10" s="202" t="s">
        <v>205</v>
      </c>
      <c r="L10" s="52"/>
    </row>
    <row r="11" spans="1:15" x14ac:dyDescent="0.25">
      <c r="A11" s="50"/>
      <c r="B11" s="33"/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202"/>
      <c r="J11" s="202"/>
      <c r="K11" s="202"/>
      <c r="L11" s="52"/>
      <c r="O11" s="1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117.667</v>
      </c>
      <c r="D13" s="64">
        <v>226.083</v>
      </c>
      <c r="E13" s="64">
        <v>426.04399999999998</v>
      </c>
      <c r="F13" s="64">
        <v>183.21800000000002</v>
      </c>
      <c r="G13" s="64">
        <v>317.50700000000001</v>
      </c>
      <c r="H13" s="66">
        <v>311.75600000000003</v>
      </c>
      <c r="I13" s="64">
        <v>-1.8112986485337212</v>
      </c>
      <c r="J13" s="64">
        <v>98.188701351466278</v>
      </c>
      <c r="K13" s="64">
        <v>73.294654455348265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153.554</v>
      </c>
      <c r="D14" s="64">
        <v>200.60700000000003</v>
      </c>
      <c r="E14" s="64">
        <v>245.01100000000002</v>
      </c>
      <c r="F14" s="64">
        <v>186.166</v>
      </c>
      <c r="G14" s="64">
        <v>312.45400000000001</v>
      </c>
      <c r="H14" s="66">
        <v>393.73500000000001</v>
      </c>
      <c r="I14" s="64">
        <v>26.013749223885753</v>
      </c>
      <c r="J14" s="64">
        <v>126.01374922388575</v>
      </c>
      <c r="K14" s="64">
        <v>67.836232179882487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148.51400000000001</v>
      </c>
      <c r="D15" s="64">
        <v>144.16800000000001</v>
      </c>
      <c r="E15" s="64">
        <v>402.72899999999998</v>
      </c>
      <c r="F15" s="64">
        <v>97.04</v>
      </c>
      <c r="G15" s="64">
        <v>267.08199999999999</v>
      </c>
      <c r="H15" s="66">
        <v>492.04599999999994</v>
      </c>
      <c r="I15" s="64">
        <v>84.230311290165531</v>
      </c>
      <c r="J15" s="64">
        <v>184.23031129016553</v>
      </c>
      <c r="K15" s="64">
        <v>175.22877164056058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142.89299999999997</v>
      </c>
      <c r="D16" s="64">
        <v>185.72</v>
      </c>
      <c r="E16" s="64">
        <v>405.63400000000001</v>
      </c>
      <c r="F16" s="64">
        <v>218.227</v>
      </c>
      <c r="G16" s="64">
        <v>192.07600000000002</v>
      </c>
      <c r="H16" s="24">
        <v>427.01299999999998</v>
      </c>
      <c r="I16" s="24">
        <v>122.31460463566499</v>
      </c>
      <c r="J16" s="24">
        <v>222.31460463566498</v>
      </c>
      <c r="K16" s="24">
        <v>-11.983393438942013</v>
      </c>
      <c r="L16" s="52"/>
      <c r="N16" s="29">
        <v>1</v>
      </c>
    </row>
    <row r="17" spans="1:43" x14ac:dyDescent="0.25">
      <c r="A17" s="50"/>
      <c r="B17" s="61" t="s">
        <v>8</v>
      </c>
      <c r="C17" s="64">
        <v>137.97200000000001</v>
      </c>
      <c r="D17" s="64">
        <v>168.23099999999997</v>
      </c>
      <c r="E17" s="64">
        <v>627.02500000000009</v>
      </c>
      <c r="F17" s="64">
        <v>300.56899999999996</v>
      </c>
      <c r="G17" s="64">
        <v>434.26600000000008</v>
      </c>
      <c r="H17" s="66"/>
      <c r="I17" s="64" t="s">
        <v>125</v>
      </c>
      <c r="J17" s="64" t="s">
        <v>125</v>
      </c>
      <c r="K17" s="64" t="s">
        <v>125</v>
      </c>
      <c r="L17" s="52"/>
      <c r="N17" s="29" t="s">
        <v>125</v>
      </c>
    </row>
    <row r="18" spans="1:43" x14ac:dyDescent="0.25">
      <c r="A18" s="50"/>
      <c r="B18" s="61" t="s">
        <v>9</v>
      </c>
      <c r="C18" s="64">
        <v>100.42</v>
      </c>
      <c r="D18" s="64">
        <v>218.03399999999999</v>
      </c>
      <c r="E18" s="64">
        <v>453.99899999999997</v>
      </c>
      <c r="F18" s="64">
        <v>203.58799999999999</v>
      </c>
      <c r="G18" s="64">
        <v>261.78399999999999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43" x14ac:dyDescent="0.25">
      <c r="A19" s="50"/>
      <c r="B19" s="61" t="s">
        <v>10</v>
      </c>
      <c r="C19" s="64">
        <v>179.792</v>
      </c>
      <c r="D19" s="64">
        <v>217.81800000000001</v>
      </c>
      <c r="E19" s="64">
        <v>358.04199999999992</v>
      </c>
      <c r="F19" s="64">
        <v>242.38300000000004</v>
      </c>
      <c r="G19" s="64">
        <v>286.76299999999998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43" x14ac:dyDescent="0.25">
      <c r="A20" s="50"/>
      <c r="B20" s="61" t="s">
        <v>11</v>
      </c>
      <c r="C20" s="64">
        <v>136.38800000000001</v>
      </c>
      <c r="D20" s="64">
        <v>167.05700000000002</v>
      </c>
      <c r="E20" s="64">
        <v>311.68299999999999</v>
      </c>
      <c r="F20" s="64">
        <v>270.94599999999997</v>
      </c>
      <c r="G20" s="64">
        <v>236.34900000000005</v>
      </c>
      <c r="H20" s="66"/>
      <c r="I20" s="64" t="s">
        <v>125</v>
      </c>
      <c r="J20" s="64" t="s">
        <v>125</v>
      </c>
      <c r="K20" s="64" t="s">
        <v>125</v>
      </c>
      <c r="L20" s="52"/>
      <c r="N20" s="29" t="s">
        <v>125</v>
      </c>
    </row>
    <row r="21" spans="1:43" x14ac:dyDescent="0.25">
      <c r="A21" s="50"/>
      <c r="B21" s="61" t="s">
        <v>12</v>
      </c>
      <c r="C21" s="64">
        <v>149.07600000000002</v>
      </c>
      <c r="D21" s="64">
        <v>237.63699999999997</v>
      </c>
      <c r="E21" s="64">
        <v>129.03699999999998</v>
      </c>
      <c r="F21" s="64">
        <v>320.38799999999998</v>
      </c>
      <c r="G21" s="64">
        <v>180.53900000000002</v>
      </c>
      <c r="H21" s="158"/>
      <c r="I21" s="159" t="s">
        <v>125</v>
      </c>
      <c r="J21" s="159" t="s">
        <v>125</v>
      </c>
      <c r="K21" s="159" t="s">
        <v>125</v>
      </c>
      <c r="L21" s="52"/>
      <c r="N21" s="29" t="s">
        <v>125</v>
      </c>
    </row>
    <row r="22" spans="1:43" x14ac:dyDescent="0.25">
      <c r="A22" s="50"/>
      <c r="B22" s="61" t="s">
        <v>13</v>
      </c>
      <c r="C22" s="64">
        <v>139.27600000000001</v>
      </c>
      <c r="D22" s="64">
        <v>255.44100000000003</v>
      </c>
      <c r="E22" s="64">
        <v>128.09399999999999</v>
      </c>
      <c r="F22" s="64">
        <v>211.55799999999999</v>
      </c>
      <c r="G22" s="64">
        <v>155.364</v>
      </c>
      <c r="H22" s="158"/>
      <c r="I22" s="159" t="s">
        <v>125</v>
      </c>
      <c r="J22" s="159" t="s">
        <v>125</v>
      </c>
      <c r="K22" s="159" t="s">
        <v>125</v>
      </c>
      <c r="L22" s="52"/>
      <c r="N22" s="29" t="s">
        <v>125</v>
      </c>
    </row>
    <row r="23" spans="1:43" x14ac:dyDescent="0.25">
      <c r="A23" s="50"/>
      <c r="B23" s="61" t="s">
        <v>14</v>
      </c>
      <c r="C23" s="64">
        <v>135.25</v>
      </c>
      <c r="D23" s="64">
        <v>375.09799999999996</v>
      </c>
      <c r="E23" s="64">
        <v>113.66400000000002</v>
      </c>
      <c r="F23" s="64">
        <v>150.00299999999999</v>
      </c>
      <c r="G23" s="64">
        <v>258.82900000000001</v>
      </c>
      <c r="H23" s="158"/>
      <c r="I23" s="159" t="s">
        <v>125</v>
      </c>
      <c r="J23" s="159" t="s">
        <v>125</v>
      </c>
      <c r="K23" s="159" t="s">
        <v>125</v>
      </c>
      <c r="L23" s="52"/>
      <c r="N23" s="29" t="s">
        <v>125</v>
      </c>
    </row>
    <row r="24" spans="1:43" x14ac:dyDescent="0.25">
      <c r="A24" s="50"/>
      <c r="B24" s="61" t="s">
        <v>15</v>
      </c>
      <c r="C24" s="64">
        <v>171.83500000000004</v>
      </c>
      <c r="D24" s="64">
        <v>516.3900000000001</v>
      </c>
      <c r="E24" s="64">
        <v>148.46699999999998</v>
      </c>
      <c r="F24" s="64">
        <v>179.28299999999999</v>
      </c>
      <c r="G24" s="64">
        <v>179.71099999999998</v>
      </c>
      <c r="H24" s="158"/>
      <c r="I24" s="159" t="s">
        <v>125</v>
      </c>
      <c r="J24" s="159" t="s">
        <v>125</v>
      </c>
      <c r="K24" s="159" t="s">
        <v>125</v>
      </c>
      <c r="L24" s="52"/>
      <c r="N24" s="29" t="s">
        <v>125</v>
      </c>
    </row>
    <row r="25" spans="1:43" x14ac:dyDescent="0.25">
      <c r="A25" s="50"/>
      <c r="B25" s="65" t="s">
        <v>19</v>
      </c>
      <c r="C25" s="66">
        <v>1712.6369999999999</v>
      </c>
      <c r="D25" s="66">
        <v>2912.2840000000006</v>
      </c>
      <c r="E25" s="66">
        <v>3749.4290000000001</v>
      </c>
      <c r="F25" s="66">
        <v>2563.3689999999997</v>
      </c>
      <c r="G25" s="66">
        <v>3082.7240000000006</v>
      </c>
      <c r="H25" s="84">
        <v>1624.5499999999997</v>
      </c>
      <c r="I25" s="57"/>
      <c r="J25" s="39"/>
      <c r="K25" s="39"/>
      <c r="L25" s="52"/>
      <c r="N25" s="29"/>
    </row>
    <row r="26" spans="1:43" ht="18.75" customHeight="1" x14ac:dyDescent="0.25">
      <c r="A26" s="50"/>
      <c r="B26" s="65" t="s">
        <v>16</v>
      </c>
      <c r="C26" s="66"/>
      <c r="D26" s="66">
        <v>70.046775819978251</v>
      </c>
      <c r="E26" s="66">
        <v>28.745307806518849</v>
      </c>
      <c r="F26" s="66">
        <v>-31.633083330821854</v>
      </c>
      <c r="G26" s="66">
        <v>20.260641366888699</v>
      </c>
      <c r="H26" s="38"/>
      <c r="I26" s="39"/>
      <c r="J26" s="39"/>
      <c r="K26" s="39"/>
      <c r="L26" s="52"/>
    </row>
    <row r="27" spans="1:43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3" ht="18.75" customHeight="1" x14ac:dyDescent="0.25">
      <c r="A28" s="50"/>
      <c r="B28" s="65" t="s">
        <v>17</v>
      </c>
      <c r="C28" s="66">
        <v>562.62799999999993</v>
      </c>
      <c r="D28" s="66">
        <v>756.57800000000009</v>
      </c>
      <c r="E28" s="66">
        <v>1479.4180000000001</v>
      </c>
      <c r="F28" s="66">
        <v>684.65100000000007</v>
      </c>
      <c r="G28" s="66">
        <v>1089.1190000000001</v>
      </c>
      <c r="H28" s="24">
        <v>1624.5499999999997</v>
      </c>
      <c r="I28" s="60">
        <v>49.161845491631276</v>
      </c>
      <c r="J28" s="24">
        <v>149.16184549163128</v>
      </c>
      <c r="K28" s="24">
        <v>59.076522198901337</v>
      </c>
      <c r="L28" s="52"/>
    </row>
    <row r="29" spans="1:43" ht="18.75" customHeight="1" x14ac:dyDescent="0.25">
      <c r="A29" s="50"/>
      <c r="B29" s="65" t="s">
        <v>16</v>
      </c>
      <c r="C29" s="66"/>
      <c r="D29" s="66">
        <v>34.472155669465465</v>
      </c>
      <c r="E29" s="66">
        <v>95.540710937933682</v>
      </c>
      <c r="F29" s="66">
        <v>-53.721598628649915</v>
      </c>
      <c r="G29" s="66">
        <v>59.076522198901337</v>
      </c>
      <c r="H29" s="24">
        <v>49.161845491631276</v>
      </c>
      <c r="I29" s="39"/>
      <c r="J29" s="39"/>
      <c r="K29" s="39"/>
      <c r="L29" s="52"/>
    </row>
    <row r="30" spans="1:43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3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3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145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  <c r="AL32" s="145"/>
      <c r="AM32" s="145"/>
      <c r="AN32" s="145"/>
      <c r="AO32" s="145"/>
      <c r="AP32" s="145"/>
      <c r="AQ32" s="145"/>
    </row>
    <row r="33" spans="1:43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  <c r="AM33" s="145"/>
      <c r="AN33" s="145"/>
      <c r="AO33" s="145"/>
      <c r="AP33" s="145"/>
      <c r="AQ33" s="145"/>
    </row>
    <row r="34" spans="1:43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145"/>
      <c r="AB34" s="145"/>
      <c r="AC34" s="145"/>
      <c r="AD34" s="145"/>
      <c r="AE34" s="145"/>
      <c r="AF34" s="145"/>
      <c r="AG34" s="145"/>
      <c r="AH34" s="145"/>
      <c r="AI34" s="145"/>
      <c r="AJ34" s="145"/>
      <c r="AK34" s="145"/>
      <c r="AL34" s="145"/>
      <c r="AM34" s="145"/>
      <c r="AN34" s="145"/>
      <c r="AO34" s="145"/>
      <c r="AP34" s="145"/>
      <c r="AQ34" s="145"/>
    </row>
    <row r="35" spans="1:43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145"/>
      <c r="AB35" s="145"/>
      <c r="AC35" s="145"/>
      <c r="AD35" s="145"/>
      <c r="AE35" s="145"/>
      <c r="AF35" s="145"/>
      <c r="AG35" s="145"/>
      <c r="AH35" s="145"/>
      <c r="AI35" s="145"/>
      <c r="AJ35" s="145"/>
      <c r="AK35" s="145"/>
      <c r="AL35" s="145"/>
      <c r="AM35" s="145"/>
      <c r="AN35" s="145"/>
      <c r="AO35" s="145"/>
      <c r="AP35" s="145"/>
      <c r="AQ35" s="145"/>
    </row>
    <row r="36" spans="1:43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145"/>
      <c r="AB36" s="145"/>
      <c r="AC36" s="145"/>
      <c r="AD36" s="145"/>
      <c r="AE36" s="145"/>
      <c r="AF36" s="145"/>
      <c r="AG36" s="145"/>
      <c r="AH36" s="145"/>
      <c r="AI36" s="145"/>
      <c r="AJ36" s="145"/>
      <c r="AK36" s="145"/>
      <c r="AL36" s="145"/>
      <c r="AM36" s="145"/>
      <c r="AN36" s="145"/>
      <c r="AO36" s="145"/>
      <c r="AP36" s="145"/>
      <c r="AQ36" s="145"/>
    </row>
    <row r="37" spans="1:43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145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  <c r="AL37" s="145"/>
      <c r="AM37" s="145"/>
      <c r="AN37" s="145"/>
      <c r="AO37" s="145"/>
      <c r="AP37" s="145"/>
      <c r="AQ37" s="145"/>
    </row>
    <row r="38" spans="1:43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145"/>
      <c r="AB38" s="145"/>
      <c r="AC38" s="145"/>
      <c r="AD38" s="145"/>
      <c r="AE38" s="145"/>
      <c r="AF38" s="145"/>
      <c r="AG38" s="145"/>
      <c r="AH38" s="145"/>
      <c r="AI38" s="145"/>
      <c r="AJ38" s="145"/>
      <c r="AK38" s="145"/>
      <c r="AL38" s="145"/>
      <c r="AM38" s="145"/>
      <c r="AN38" s="145"/>
      <c r="AO38" s="145"/>
      <c r="AP38" s="145"/>
      <c r="AQ38" s="145"/>
    </row>
    <row r="39" spans="1:43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  <c r="AL39" s="145"/>
      <c r="AM39" s="145"/>
      <c r="AN39" s="145"/>
      <c r="AO39" s="145"/>
      <c r="AP39" s="145"/>
      <c r="AQ39" s="145"/>
    </row>
    <row r="40" spans="1:43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  <c r="AL40" s="145"/>
      <c r="AM40" s="145"/>
      <c r="AN40" s="145"/>
      <c r="AO40" s="145"/>
      <c r="AP40" s="145"/>
      <c r="AQ40" s="145"/>
    </row>
    <row r="41" spans="1:43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  <c r="AL41" s="145"/>
      <c r="AM41" s="145"/>
      <c r="AN41" s="145"/>
      <c r="AO41" s="145"/>
      <c r="AP41" s="145"/>
      <c r="AQ41" s="145"/>
    </row>
    <row r="42" spans="1:43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145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  <c r="AL42" s="145"/>
      <c r="AM42" s="145"/>
      <c r="AN42" s="145"/>
      <c r="AO42" s="145"/>
      <c r="AP42" s="145"/>
      <c r="AQ42" s="145"/>
    </row>
    <row r="43" spans="1:43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145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  <c r="AL43" s="145"/>
      <c r="AM43" s="145"/>
      <c r="AN43" s="145"/>
      <c r="AO43" s="145"/>
      <c r="AP43" s="145"/>
      <c r="AQ43" s="145"/>
    </row>
    <row r="44" spans="1:43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145"/>
      <c r="AB44" s="145"/>
      <c r="AC44" s="145"/>
      <c r="AD44" s="145"/>
      <c r="AE44" s="145"/>
      <c r="AF44" s="145"/>
      <c r="AG44" s="145"/>
      <c r="AH44" s="145"/>
      <c r="AI44" s="145"/>
      <c r="AJ44" s="145"/>
      <c r="AK44" s="145"/>
      <c r="AL44" s="145"/>
      <c r="AM44" s="145"/>
      <c r="AN44" s="145"/>
      <c r="AO44" s="145"/>
      <c r="AP44" s="145"/>
      <c r="AQ44" s="145"/>
    </row>
    <row r="45" spans="1:43" x14ac:dyDescent="0.2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3" s="18" customFormat="1" x14ac:dyDescent="0.25"/>
    <row r="47" spans="1:43" s="18" customFormat="1" x14ac:dyDescent="0.25"/>
    <row r="48" spans="1:43" s="18" customFormat="1" x14ac:dyDescent="0.25">
      <c r="B48" s="18" t="s">
        <v>105</v>
      </c>
    </row>
    <row r="49" spans="2:5" s="18" customFormat="1" x14ac:dyDescent="0.25">
      <c r="B49" s="69">
        <v>135271</v>
      </c>
      <c r="D49" s="146">
        <v>38353</v>
      </c>
    </row>
    <row r="50" spans="2:5" s="18" customFormat="1" x14ac:dyDescent="0.25">
      <c r="B50" s="69">
        <v>144012</v>
      </c>
      <c r="D50" s="146">
        <v>38384</v>
      </c>
    </row>
    <row r="51" spans="2:5" s="18" customFormat="1" x14ac:dyDescent="0.25">
      <c r="B51" s="69">
        <v>192917</v>
      </c>
      <c r="D51" s="146">
        <v>38412</v>
      </c>
    </row>
    <row r="52" spans="2:5" s="18" customFormat="1" x14ac:dyDescent="0.25">
      <c r="B52" s="69">
        <v>116322</v>
      </c>
      <c r="D52" s="146">
        <v>38443</v>
      </c>
    </row>
    <row r="53" spans="2:5" s="18" customFormat="1" x14ac:dyDescent="0.25">
      <c r="B53" s="69">
        <v>205792</v>
      </c>
      <c r="D53" s="146">
        <v>38473</v>
      </c>
    </row>
    <row r="54" spans="2:5" s="18" customFormat="1" x14ac:dyDescent="0.25">
      <c r="B54" s="69">
        <v>241637</v>
      </c>
      <c r="D54" s="146">
        <v>38504</v>
      </c>
    </row>
    <row r="55" spans="2:5" s="18" customFormat="1" x14ac:dyDescent="0.25">
      <c r="B55" s="69">
        <v>202811</v>
      </c>
      <c r="D55" s="146">
        <v>38534</v>
      </c>
    </row>
    <row r="56" spans="2:5" s="18" customFormat="1" x14ac:dyDescent="0.25">
      <c r="B56" s="69">
        <v>122040</v>
      </c>
      <c r="D56" s="146">
        <v>38565</v>
      </c>
    </row>
    <row r="57" spans="2:5" s="18" customFormat="1" x14ac:dyDescent="0.25">
      <c r="B57" s="69">
        <v>177319</v>
      </c>
      <c r="D57" s="146">
        <v>38596</v>
      </c>
    </row>
    <row r="58" spans="2:5" s="18" customFormat="1" x14ac:dyDescent="0.25">
      <c r="B58" s="69">
        <v>152242</v>
      </c>
      <c r="D58" s="146">
        <v>38626</v>
      </c>
    </row>
    <row r="59" spans="2:5" s="18" customFormat="1" x14ac:dyDescent="0.25">
      <c r="B59" s="69">
        <v>205390</v>
      </c>
      <c r="D59" s="146">
        <v>38657</v>
      </c>
    </row>
    <row r="60" spans="2:5" s="18" customFormat="1" x14ac:dyDescent="0.25">
      <c r="B60" s="69">
        <v>156584</v>
      </c>
      <c r="D60" s="146">
        <v>38687</v>
      </c>
      <c r="E60" s="142">
        <v>171.02808333333334</v>
      </c>
    </row>
    <row r="61" spans="2:5" s="18" customFormat="1" x14ac:dyDescent="0.25">
      <c r="B61" s="69">
        <v>341781</v>
      </c>
      <c r="D61" s="146">
        <v>38718</v>
      </c>
      <c r="E61" s="142">
        <v>188.23724999999999</v>
      </c>
    </row>
    <row r="62" spans="2:5" s="18" customFormat="1" x14ac:dyDescent="0.25">
      <c r="B62" s="69">
        <v>279446</v>
      </c>
      <c r="D62" s="146">
        <v>38749</v>
      </c>
      <c r="E62" s="142">
        <v>199.52341666666666</v>
      </c>
    </row>
    <row r="63" spans="2:5" s="18" customFormat="1" x14ac:dyDescent="0.25">
      <c r="B63" s="69">
        <v>281918</v>
      </c>
      <c r="D63" s="146">
        <v>38777</v>
      </c>
      <c r="E63" s="142">
        <v>206.94016666666667</v>
      </c>
    </row>
    <row r="64" spans="2:5" s="18" customFormat="1" x14ac:dyDescent="0.25">
      <c r="B64" s="69">
        <v>206968</v>
      </c>
      <c r="D64" s="146">
        <v>38808</v>
      </c>
      <c r="E64" s="142">
        <v>214.494</v>
      </c>
    </row>
    <row r="65" spans="2:5" s="18" customFormat="1" x14ac:dyDescent="0.25">
      <c r="B65" s="69">
        <v>295545</v>
      </c>
      <c r="D65" s="146">
        <v>38838</v>
      </c>
      <c r="E65" s="142">
        <v>221.97341666666665</v>
      </c>
    </row>
    <row r="66" spans="2:5" s="18" customFormat="1" x14ac:dyDescent="0.25">
      <c r="B66" s="69">
        <v>178393</v>
      </c>
      <c r="D66" s="146">
        <v>38869</v>
      </c>
      <c r="E66" s="142">
        <v>216.70308333333335</v>
      </c>
    </row>
    <row r="67" spans="2:5" s="18" customFormat="1" x14ac:dyDescent="0.25">
      <c r="B67" s="69">
        <v>235065</v>
      </c>
      <c r="D67" s="146">
        <v>38899</v>
      </c>
      <c r="E67" s="142">
        <v>219.39091666666667</v>
      </c>
    </row>
    <row r="68" spans="2:5" s="18" customFormat="1" x14ac:dyDescent="0.25">
      <c r="B68" s="69">
        <v>292960</v>
      </c>
      <c r="D68" s="146">
        <v>38930</v>
      </c>
      <c r="E68" s="142">
        <v>233.63425000000001</v>
      </c>
    </row>
    <row r="69" spans="2:5" s="18" customFormat="1" x14ac:dyDescent="0.25">
      <c r="B69" s="69">
        <v>275583</v>
      </c>
      <c r="D69" s="146">
        <v>38961</v>
      </c>
      <c r="E69" s="142">
        <v>241.82291666666666</v>
      </c>
    </row>
    <row r="70" spans="2:5" s="18" customFormat="1" x14ac:dyDescent="0.25">
      <c r="B70" s="69">
        <v>316184</v>
      </c>
      <c r="D70" s="146">
        <v>38991</v>
      </c>
      <c r="E70" s="142">
        <v>255.48474999999999</v>
      </c>
    </row>
    <row r="71" spans="2:5" s="18" customFormat="1" x14ac:dyDescent="0.25">
      <c r="B71" s="69">
        <v>157065</v>
      </c>
      <c r="D71" s="146">
        <v>39022</v>
      </c>
      <c r="E71" s="142">
        <v>251.45766666666665</v>
      </c>
    </row>
    <row r="72" spans="2:5" s="18" customFormat="1" x14ac:dyDescent="0.25">
      <c r="B72" s="69">
        <v>284085</v>
      </c>
      <c r="D72" s="146">
        <v>39052</v>
      </c>
      <c r="E72" s="142">
        <v>262.08274999999998</v>
      </c>
    </row>
    <row r="73" spans="2:5" s="18" customFormat="1" x14ac:dyDescent="0.25">
      <c r="B73" s="69">
        <v>310279</v>
      </c>
      <c r="D73" s="146">
        <v>39083</v>
      </c>
      <c r="E73" s="142">
        <v>259.45758333333333</v>
      </c>
    </row>
    <row r="74" spans="2:5" s="18" customFormat="1" x14ac:dyDescent="0.25">
      <c r="B74" s="69">
        <v>393997</v>
      </c>
      <c r="D74" s="146">
        <v>39114</v>
      </c>
      <c r="E74" s="142">
        <v>269.00349999999997</v>
      </c>
    </row>
    <row r="75" spans="2:5" s="18" customFormat="1" x14ac:dyDescent="0.25">
      <c r="B75" s="69">
        <v>261626</v>
      </c>
      <c r="D75" s="146">
        <v>39142</v>
      </c>
      <c r="E75" s="142">
        <v>267.3125</v>
      </c>
    </row>
    <row r="76" spans="2:5" s="18" customFormat="1" x14ac:dyDescent="0.25">
      <c r="B76" s="69">
        <v>290391</v>
      </c>
      <c r="D76" s="146">
        <v>39173</v>
      </c>
      <c r="E76" s="142">
        <v>274.2644166666667</v>
      </c>
    </row>
    <row r="77" spans="2:5" s="18" customFormat="1" x14ac:dyDescent="0.25">
      <c r="B77" s="69">
        <v>310915</v>
      </c>
      <c r="D77" s="146">
        <v>39203</v>
      </c>
      <c r="E77" s="142">
        <v>275.54525000000001</v>
      </c>
    </row>
    <row r="78" spans="2:5" s="18" customFormat="1" x14ac:dyDescent="0.25">
      <c r="B78" s="69">
        <v>237883</v>
      </c>
      <c r="D78" s="146">
        <v>39234</v>
      </c>
      <c r="E78" s="142">
        <v>280.50274999999999</v>
      </c>
    </row>
    <row r="79" spans="2:5" s="18" customFormat="1" x14ac:dyDescent="0.25">
      <c r="B79" s="69">
        <v>470065</v>
      </c>
      <c r="D79" s="146">
        <v>39264</v>
      </c>
      <c r="E79" s="142">
        <v>300.08608333333331</v>
      </c>
    </row>
    <row r="80" spans="2:5" s="18" customFormat="1" x14ac:dyDescent="0.25">
      <c r="B80" s="69">
        <v>327195</v>
      </c>
      <c r="D80" s="146">
        <v>39295</v>
      </c>
      <c r="E80" s="142">
        <v>302.93900000000002</v>
      </c>
    </row>
    <row r="81" spans="2:5" s="18" customFormat="1" x14ac:dyDescent="0.25">
      <c r="B81" s="69">
        <v>446031</v>
      </c>
      <c r="D81" s="146">
        <v>39326</v>
      </c>
      <c r="E81" s="142">
        <v>317.14299999999997</v>
      </c>
    </row>
    <row r="82" spans="2:5" s="18" customFormat="1" x14ac:dyDescent="0.25">
      <c r="B82" s="69">
        <v>311688</v>
      </c>
      <c r="D82" s="146">
        <v>39356</v>
      </c>
      <c r="E82" s="142">
        <v>316.76833333333332</v>
      </c>
    </row>
    <row r="83" spans="2:5" s="18" customFormat="1" x14ac:dyDescent="0.25">
      <c r="B83" s="69">
        <v>251719</v>
      </c>
      <c r="D83" s="146">
        <v>39387</v>
      </c>
      <c r="E83" s="142">
        <v>324.65616666666671</v>
      </c>
    </row>
    <row r="84" spans="2:5" s="18" customFormat="1" x14ac:dyDescent="0.25">
      <c r="B84" s="69">
        <v>315960</v>
      </c>
      <c r="D84" s="146">
        <v>39417</v>
      </c>
      <c r="E84" s="142">
        <v>327.31241666666671</v>
      </c>
    </row>
    <row r="85" spans="2:5" s="18" customFormat="1" x14ac:dyDescent="0.25">
      <c r="B85" s="69">
        <v>252033</v>
      </c>
      <c r="D85" s="146">
        <v>39448</v>
      </c>
      <c r="E85" s="142">
        <v>322.45858333333331</v>
      </c>
    </row>
    <row r="86" spans="2:5" s="18" customFormat="1" x14ac:dyDescent="0.25">
      <c r="B86" s="69">
        <v>194369</v>
      </c>
      <c r="D86" s="146">
        <v>39479</v>
      </c>
      <c r="E86" s="142">
        <v>305.82291666666669</v>
      </c>
    </row>
    <row r="87" spans="2:5" s="18" customFormat="1" x14ac:dyDescent="0.25">
      <c r="B87" s="69">
        <v>156577</v>
      </c>
      <c r="D87" s="146">
        <v>39508</v>
      </c>
      <c r="E87" s="142">
        <v>297.06883333333332</v>
      </c>
    </row>
    <row r="88" spans="2:5" s="18" customFormat="1" x14ac:dyDescent="0.25">
      <c r="B88" s="69">
        <v>279666</v>
      </c>
      <c r="D88" s="146">
        <v>39539</v>
      </c>
      <c r="E88" s="142">
        <v>296.1750833333333</v>
      </c>
    </row>
    <row r="89" spans="2:5" s="18" customFormat="1" x14ac:dyDescent="0.25">
      <c r="B89" s="69">
        <v>299783</v>
      </c>
      <c r="D89" s="146">
        <v>39569</v>
      </c>
      <c r="E89" s="142">
        <v>295.24741666666671</v>
      </c>
    </row>
    <row r="90" spans="2:5" s="18" customFormat="1" x14ac:dyDescent="0.25">
      <c r="B90" s="69">
        <v>201871</v>
      </c>
      <c r="D90" s="146">
        <v>39600</v>
      </c>
      <c r="E90" s="142">
        <v>292.24641666666668</v>
      </c>
    </row>
    <row r="91" spans="2:5" s="18" customFormat="1" x14ac:dyDescent="0.25">
      <c r="B91" s="69">
        <v>270352</v>
      </c>
      <c r="D91" s="146">
        <v>39630</v>
      </c>
      <c r="E91" s="142">
        <v>275.6036666666667</v>
      </c>
    </row>
    <row r="92" spans="2:5" s="18" customFormat="1" x14ac:dyDescent="0.25">
      <c r="B92" s="69">
        <v>313619</v>
      </c>
      <c r="D92" s="146">
        <v>39661</v>
      </c>
      <c r="E92" s="142">
        <v>274.47233333333332</v>
      </c>
    </row>
    <row r="93" spans="2:5" s="18" customFormat="1" x14ac:dyDescent="0.25">
      <c r="B93" s="69">
        <v>383941</v>
      </c>
      <c r="D93" s="146">
        <v>39692</v>
      </c>
      <c r="E93" s="142">
        <v>269.2981666666667</v>
      </c>
    </row>
    <row r="94" spans="2:5" s="18" customFormat="1" x14ac:dyDescent="0.25">
      <c r="B94" s="69">
        <v>261330</v>
      </c>
      <c r="D94" s="146">
        <v>39722</v>
      </c>
      <c r="E94" s="142">
        <v>265.10166666666669</v>
      </c>
    </row>
    <row r="95" spans="2:5" s="18" customFormat="1" x14ac:dyDescent="0.25">
      <c r="B95" s="69">
        <v>328989</v>
      </c>
      <c r="D95" s="146">
        <v>39753</v>
      </c>
      <c r="E95" s="142">
        <v>271.5408333333333</v>
      </c>
    </row>
    <row r="96" spans="2:5" s="18" customFormat="1" x14ac:dyDescent="0.25">
      <c r="B96" s="69">
        <v>130094</v>
      </c>
      <c r="D96" s="146">
        <v>39783</v>
      </c>
      <c r="E96" s="142">
        <v>256.05200000000002</v>
      </c>
    </row>
    <row r="97" spans="2:5" s="18" customFormat="1" x14ac:dyDescent="0.25">
      <c r="B97" s="69">
        <v>117667</v>
      </c>
      <c r="D97" s="146">
        <v>39814</v>
      </c>
      <c r="E97" s="142">
        <v>244.85483333333335</v>
      </c>
    </row>
    <row r="98" spans="2:5" s="18" customFormat="1" x14ac:dyDescent="0.25">
      <c r="B98" s="69">
        <v>153554</v>
      </c>
      <c r="D98" s="146">
        <v>39845</v>
      </c>
      <c r="E98" s="142">
        <v>241.45358333333334</v>
      </c>
    </row>
    <row r="99" spans="2:5" s="18" customFormat="1" x14ac:dyDescent="0.25">
      <c r="B99" s="69">
        <v>148514</v>
      </c>
      <c r="D99" s="146">
        <v>39873</v>
      </c>
      <c r="E99" s="142">
        <v>240.78166666666667</v>
      </c>
    </row>
    <row r="100" spans="2:5" s="18" customFormat="1" x14ac:dyDescent="0.25">
      <c r="B100" s="69">
        <v>142893</v>
      </c>
      <c r="D100" s="146">
        <v>39904</v>
      </c>
      <c r="E100" s="142">
        <v>229.38391666666666</v>
      </c>
    </row>
    <row r="101" spans="2:5" s="18" customFormat="1" x14ac:dyDescent="0.25">
      <c r="B101" s="69">
        <v>137972</v>
      </c>
      <c r="D101" s="146">
        <v>39934</v>
      </c>
      <c r="E101" s="142">
        <v>215.89966666666666</v>
      </c>
    </row>
    <row r="102" spans="2:5" s="18" customFormat="1" x14ac:dyDescent="0.25">
      <c r="B102" s="69">
        <v>100420</v>
      </c>
      <c r="D102" s="146">
        <v>39965</v>
      </c>
      <c r="E102" s="142">
        <v>207.44541666666666</v>
      </c>
    </row>
    <row r="103" spans="2:5" s="18" customFormat="1" x14ac:dyDescent="0.25">
      <c r="B103" s="69">
        <v>179792</v>
      </c>
      <c r="D103" s="146">
        <v>39995</v>
      </c>
      <c r="E103" s="142">
        <v>199.89875000000001</v>
      </c>
    </row>
    <row r="104" spans="2:5" s="18" customFormat="1" x14ac:dyDescent="0.25">
      <c r="B104" s="69">
        <v>136388</v>
      </c>
      <c r="D104" s="146">
        <v>40026</v>
      </c>
      <c r="E104" s="142">
        <v>185.12950000000001</v>
      </c>
    </row>
    <row r="105" spans="2:5" s="18" customFormat="1" x14ac:dyDescent="0.25">
      <c r="B105" s="69">
        <v>149076</v>
      </c>
      <c r="D105" s="146">
        <v>40057</v>
      </c>
      <c r="E105" s="142">
        <v>165.55741666666665</v>
      </c>
    </row>
    <row r="106" spans="2:5" s="18" customFormat="1" x14ac:dyDescent="0.25">
      <c r="B106" s="69">
        <v>139276</v>
      </c>
      <c r="D106" s="146">
        <v>40087</v>
      </c>
      <c r="E106" s="142">
        <v>155.38624999999999</v>
      </c>
    </row>
    <row r="107" spans="2:5" s="18" customFormat="1" x14ac:dyDescent="0.25">
      <c r="B107" s="69">
        <v>135250</v>
      </c>
      <c r="D107" s="146">
        <v>40118</v>
      </c>
      <c r="E107" s="142">
        <v>139.24133333333333</v>
      </c>
    </row>
    <row r="108" spans="2:5" s="18" customFormat="1" x14ac:dyDescent="0.25">
      <c r="B108" s="69">
        <v>171835</v>
      </c>
      <c r="D108" s="146">
        <v>40148</v>
      </c>
      <c r="E108" s="142">
        <v>142.71975</v>
      </c>
    </row>
    <row r="109" spans="2:5" s="18" customFormat="1" x14ac:dyDescent="0.25">
      <c r="B109" s="69">
        <v>226083</v>
      </c>
      <c r="D109" s="146">
        <v>40179</v>
      </c>
      <c r="E109" s="142">
        <v>151.75441666666666</v>
      </c>
    </row>
    <row r="110" spans="2:5" s="18" customFormat="1" x14ac:dyDescent="0.25">
      <c r="B110" s="69">
        <v>200607</v>
      </c>
      <c r="D110" s="146">
        <v>40210</v>
      </c>
      <c r="E110" s="142">
        <v>155.6755</v>
      </c>
    </row>
    <row r="111" spans="2:5" s="18" customFormat="1" x14ac:dyDescent="0.25">
      <c r="B111" s="69">
        <v>144168</v>
      </c>
      <c r="D111" s="146">
        <v>40238</v>
      </c>
      <c r="E111" s="142">
        <v>155.31333333333333</v>
      </c>
    </row>
    <row r="112" spans="2:5" s="18" customFormat="1" x14ac:dyDescent="0.25">
      <c r="B112" s="69">
        <v>185720</v>
      </c>
      <c r="D112" s="146">
        <v>40269</v>
      </c>
      <c r="E112" s="142">
        <v>158.88225</v>
      </c>
    </row>
    <row r="113" spans="2:5" s="18" customFormat="1" x14ac:dyDescent="0.25">
      <c r="B113" s="69">
        <v>168231</v>
      </c>
      <c r="D113" s="146">
        <v>40299</v>
      </c>
      <c r="E113" s="142">
        <v>161.40383333333335</v>
      </c>
    </row>
    <row r="114" spans="2:5" s="18" customFormat="1" x14ac:dyDescent="0.25">
      <c r="B114" s="69">
        <v>218034</v>
      </c>
      <c r="D114" s="146">
        <v>40330</v>
      </c>
      <c r="E114" s="142">
        <v>171.20500000000001</v>
      </c>
    </row>
    <row r="115" spans="2:5" s="18" customFormat="1" x14ac:dyDescent="0.25">
      <c r="B115" s="69">
        <v>217818</v>
      </c>
      <c r="D115" s="146">
        <v>40360</v>
      </c>
      <c r="E115" s="142">
        <v>174.37383333333335</v>
      </c>
    </row>
    <row r="116" spans="2:5" s="18" customFormat="1" x14ac:dyDescent="0.25">
      <c r="B116" s="69">
        <v>167057</v>
      </c>
      <c r="D116" s="146">
        <v>40391</v>
      </c>
      <c r="E116" s="142">
        <v>176.92958333333334</v>
      </c>
    </row>
    <row r="117" spans="2:5" s="18" customFormat="1" x14ac:dyDescent="0.25">
      <c r="B117" s="69">
        <v>237637</v>
      </c>
      <c r="D117" s="146">
        <v>40422</v>
      </c>
      <c r="E117" s="142">
        <v>184.30966666666666</v>
      </c>
    </row>
    <row r="118" spans="2:5" s="18" customFormat="1" x14ac:dyDescent="0.25">
      <c r="B118" s="69">
        <v>255441</v>
      </c>
      <c r="D118" s="146">
        <v>40452</v>
      </c>
      <c r="E118" s="142">
        <v>193.99008333333333</v>
      </c>
    </row>
    <row r="119" spans="2:5" s="18" customFormat="1" x14ac:dyDescent="0.25">
      <c r="B119" s="69">
        <v>375098</v>
      </c>
      <c r="D119" s="146">
        <v>40483</v>
      </c>
      <c r="E119" s="142">
        <v>213.97741666666667</v>
      </c>
    </row>
    <row r="120" spans="2:5" s="18" customFormat="1" x14ac:dyDescent="0.25">
      <c r="B120" s="69">
        <v>516390</v>
      </c>
      <c r="D120" s="146">
        <v>40513</v>
      </c>
      <c r="E120" s="142">
        <v>242.69033333333334</v>
      </c>
    </row>
    <row r="121" spans="2:5" s="18" customFormat="1" x14ac:dyDescent="0.25">
      <c r="B121" s="69">
        <v>426044</v>
      </c>
      <c r="D121" s="146">
        <v>40544</v>
      </c>
      <c r="E121" s="142">
        <v>259.35374999999999</v>
      </c>
    </row>
    <row r="122" spans="2:5" s="18" customFormat="1" x14ac:dyDescent="0.25">
      <c r="B122" s="69">
        <v>245011</v>
      </c>
      <c r="D122" s="146">
        <v>40575</v>
      </c>
      <c r="E122" s="142">
        <v>263.05408333333332</v>
      </c>
    </row>
    <row r="123" spans="2:5" s="18" customFormat="1" x14ac:dyDescent="0.25">
      <c r="B123" s="69">
        <v>402729</v>
      </c>
      <c r="D123" s="146">
        <v>40603</v>
      </c>
      <c r="E123" s="142">
        <v>284.6008333333333</v>
      </c>
    </row>
    <row r="124" spans="2:5" s="18" customFormat="1" x14ac:dyDescent="0.25">
      <c r="B124" s="69">
        <v>405634</v>
      </c>
      <c r="D124" s="146">
        <v>40634</v>
      </c>
      <c r="E124" s="142">
        <v>302.92700000000002</v>
      </c>
    </row>
    <row r="125" spans="2:5" s="18" customFormat="1" x14ac:dyDescent="0.25">
      <c r="B125" s="69">
        <v>627025</v>
      </c>
      <c r="D125" s="146">
        <v>40664</v>
      </c>
      <c r="E125" s="142">
        <v>341.15983333333332</v>
      </c>
    </row>
    <row r="126" spans="2:5" s="18" customFormat="1" x14ac:dyDescent="0.25">
      <c r="B126" s="69">
        <v>453999</v>
      </c>
      <c r="D126" s="146">
        <v>40695</v>
      </c>
      <c r="E126" s="142">
        <v>360.82358333333332</v>
      </c>
    </row>
    <row r="127" spans="2:5" s="18" customFormat="1" x14ac:dyDescent="0.25">
      <c r="B127" s="69">
        <v>358042</v>
      </c>
      <c r="D127" s="146">
        <v>40725</v>
      </c>
      <c r="E127" s="142">
        <v>372.50891666666666</v>
      </c>
    </row>
    <row r="128" spans="2:5" s="18" customFormat="1" x14ac:dyDescent="0.25">
      <c r="B128" s="69">
        <v>311683</v>
      </c>
      <c r="D128" s="146">
        <v>40756</v>
      </c>
      <c r="E128" s="142">
        <v>384.56108333333333</v>
      </c>
    </row>
    <row r="129" spans="2:5" s="18" customFormat="1" x14ac:dyDescent="0.25">
      <c r="B129" s="69">
        <v>129037</v>
      </c>
      <c r="D129" s="146">
        <v>40787</v>
      </c>
      <c r="E129" s="142">
        <v>375.51108333333332</v>
      </c>
    </row>
    <row r="130" spans="2:5" s="18" customFormat="1" x14ac:dyDescent="0.25">
      <c r="B130" s="69">
        <v>128094</v>
      </c>
      <c r="D130" s="146">
        <v>40817</v>
      </c>
      <c r="E130" s="142">
        <v>364.8988333333333</v>
      </c>
    </row>
    <row r="131" spans="2:5" s="18" customFormat="1" x14ac:dyDescent="0.25">
      <c r="B131" s="69">
        <v>113664</v>
      </c>
      <c r="D131" s="146">
        <v>40848</v>
      </c>
      <c r="E131" s="142">
        <v>343.11266666666671</v>
      </c>
    </row>
    <row r="132" spans="2:5" s="18" customFormat="1" x14ac:dyDescent="0.25">
      <c r="B132" s="69">
        <v>148467</v>
      </c>
      <c r="D132" s="146">
        <v>40878</v>
      </c>
      <c r="E132" s="142">
        <v>312.45241666666669</v>
      </c>
    </row>
    <row r="133" spans="2:5" s="18" customFormat="1" x14ac:dyDescent="0.25">
      <c r="B133" s="69">
        <v>183218</v>
      </c>
      <c r="D133" s="146">
        <v>40909</v>
      </c>
      <c r="E133" s="142">
        <v>292.21691666666669</v>
      </c>
    </row>
    <row r="134" spans="2:5" s="18" customFormat="1" x14ac:dyDescent="0.25">
      <c r="B134" s="69">
        <v>186166</v>
      </c>
      <c r="D134" s="146">
        <v>40940</v>
      </c>
      <c r="E134" s="142">
        <v>287.31316666666669</v>
      </c>
    </row>
    <row r="135" spans="2:5" s="18" customFormat="1" x14ac:dyDescent="0.25">
      <c r="B135" s="69">
        <v>97040</v>
      </c>
      <c r="D135" s="146">
        <v>40969</v>
      </c>
      <c r="E135" s="142">
        <v>261.83908333333335</v>
      </c>
    </row>
    <row r="136" spans="2:5" s="18" customFormat="1" x14ac:dyDescent="0.25">
      <c r="B136" s="69">
        <v>218227</v>
      </c>
      <c r="D136" s="146">
        <v>41000</v>
      </c>
      <c r="E136" s="142">
        <v>246.22183333333334</v>
      </c>
    </row>
    <row r="137" spans="2:5" s="18" customFormat="1" x14ac:dyDescent="0.25">
      <c r="B137" s="69">
        <v>300569</v>
      </c>
      <c r="D137" s="146">
        <v>41030</v>
      </c>
      <c r="E137" s="142">
        <v>219.01716666666667</v>
      </c>
    </row>
    <row r="138" spans="2:5" s="18" customFormat="1" x14ac:dyDescent="0.25">
      <c r="B138" s="69">
        <v>203588</v>
      </c>
      <c r="D138" s="146">
        <v>41061</v>
      </c>
      <c r="E138" s="142">
        <v>198.14958333333334</v>
      </c>
    </row>
    <row r="139" spans="2:5" s="18" customFormat="1" x14ac:dyDescent="0.25">
      <c r="B139" s="69">
        <v>242383</v>
      </c>
      <c r="D139" s="146">
        <v>41091</v>
      </c>
      <c r="E139" s="142">
        <v>188.51133333333334</v>
      </c>
    </row>
    <row r="140" spans="2:5" s="18" customFormat="1" x14ac:dyDescent="0.25">
      <c r="B140" s="69">
        <v>270946</v>
      </c>
      <c r="D140" s="146">
        <v>41122</v>
      </c>
      <c r="E140" s="142">
        <v>185.11658333333335</v>
      </c>
    </row>
    <row r="141" spans="2:5" s="18" customFormat="1" x14ac:dyDescent="0.25">
      <c r="B141" s="69">
        <v>320388</v>
      </c>
      <c r="D141" s="146">
        <v>41153</v>
      </c>
      <c r="E141" s="142">
        <v>201.0625</v>
      </c>
    </row>
    <row r="142" spans="2:5" s="18" customFormat="1" x14ac:dyDescent="0.25">
      <c r="B142" s="69">
        <v>211558</v>
      </c>
      <c r="D142" s="146">
        <v>41183</v>
      </c>
      <c r="E142" s="142">
        <v>208.01783333333336</v>
      </c>
    </row>
    <row r="143" spans="2:5" s="18" customFormat="1" x14ac:dyDescent="0.25">
      <c r="B143" s="69">
        <v>150003</v>
      </c>
      <c r="D143" s="146">
        <v>41214</v>
      </c>
      <c r="E143" s="142">
        <v>211.04608333333334</v>
      </c>
    </row>
    <row r="144" spans="2:5" s="18" customFormat="1" x14ac:dyDescent="0.25">
      <c r="B144" s="69">
        <v>179283</v>
      </c>
      <c r="D144" s="146">
        <v>41244</v>
      </c>
      <c r="E144" s="142">
        <v>213.61408333333335</v>
      </c>
    </row>
    <row r="145" spans="2:43" s="18" customFormat="1" x14ac:dyDescent="0.25">
      <c r="B145" s="69">
        <v>317507</v>
      </c>
      <c r="D145" s="146">
        <v>41275</v>
      </c>
      <c r="E145" s="142">
        <v>224.80483333333333</v>
      </c>
    </row>
    <row r="146" spans="2:43" s="18" customFormat="1" x14ac:dyDescent="0.25">
      <c r="B146" s="69">
        <v>312454</v>
      </c>
      <c r="D146" s="146">
        <v>41306</v>
      </c>
      <c r="E146" s="142">
        <v>235.32883333333334</v>
      </c>
    </row>
    <row r="147" spans="2:43" s="18" customFormat="1" x14ac:dyDescent="0.25">
      <c r="B147" s="69">
        <v>267082</v>
      </c>
      <c r="D147" s="146">
        <v>41334</v>
      </c>
      <c r="E147" s="142">
        <v>249.499</v>
      </c>
    </row>
    <row r="148" spans="2:43" s="18" customFormat="1" x14ac:dyDescent="0.25">
      <c r="B148" s="69">
        <v>192076</v>
      </c>
      <c r="D148" s="146">
        <v>41365</v>
      </c>
      <c r="E148" s="142">
        <v>247.31975</v>
      </c>
    </row>
    <row r="149" spans="2:43" s="18" customFormat="1" x14ac:dyDescent="0.25">
      <c r="B149" s="69">
        <v>434266</v>
      </c>
      <c r="D149" s="146">
        <v>41395</v>
      </c>
      <c r="E149" s="142">
        <v>258.46116666666666</v>
      </c>
    </row>
    <row r="150" spans="2:43" s="18" customFormat="1" x14ac:dyDescent="0.25">
      <c r="B150" s="69">
        <v>261784</v>
      </c>
      <c r="D150" s="146">
        <v>41426</v>
      </c>
      <c r="E150" s="142">
        <v>263.31083333333333</v>
      </c>
    </row>
    <row r="151" spans="2:43" s="18" customFormat="1" x14ac:dyDescent="0.25">
      <c r="B151" s="69">
        <v>286763</v>
      </c>
      <c r="D151" s="146">
        <v>41456</v>
      </c>
      <c r="E151" s="142">
        <v>267.00916666666666</v>
      </c>
    </row>
    <row r="152" spans="2:43" s="18" customFormat="1" x14ac:dyDescent="0.25">
      <c r="B152" s="69">
        <v>236349</v>
      </c>
      <c r="D152" s="146">
        <v>41487</v>
      </c>
      <c r="E152" s="142">
        <v>264.12608333333333</v>
      </c>
    </row>
    <row r="153" spans="2:43" s="18" customFormat="1" x14ac:dyDescent="0.25">
      <c r="B153" s="69">
        <v>180539</v>
      </c>
      <c r="D153" s="146">
        <v>41518</v>
      </c>
      <c r="E153" s="142">
        <v>252.47200000000001</v>
      </c>
    </row>
    <row r="154" spans="2:43" s="18" customFormat="1" x14ac:dyDescent="0.25">
      <c r="B154" s="69">
        <v>155364</v>
      </c>
      <c r="D154" s="146">
        <v>41548</v>
      </c>
      <c r="E154" s="142">
        <v>247.78916666666666</v>
      </c>
    </row>
    <row r="155" spans="2:43" s="18" customFormat="1" x14ac:dyDescent="0.25">
      <c r="B155" s="69">
        <v>258829</v>
      </c>
      <c r="D155" s="146">
        <v>41579</v>
      </c>
      <c r="E155" s="142">
        <v>256.858</v>
      </c>
    </row>
    <row r="156" spans="2:43" s="18" customFormat="1" x14ac:dyDescent="0.25">
      <c r="B156" s="69">
        <v>179711</v>
      </c>
      <c r="D156" s="146">
        <v>41609</v>
      </c>
      <c r="E156" s="142">
        <v>256.89366666666666</v>
      </c>
    </row>
    <row r="157" spans="2:43" s="18" customFormat="1" x14ac:dyDescent="0.25">
      <c r="B157" s="69">
        <v>311756</v>
      </c>
      <c r="D157" s="146">
        <v>41640</v>
      </c>
      <c r="E157" s="142">
        <v>256.41441666666668</v>
      </c>
    </row>
    <row r="158" spans="2:43" s="30" customFormat="1" x14ac:dyDescent="0.25">
      <c r="B158" s="69">
        <v>393735</v>
      </c>
      <c r="C158" s="18"/>
      <c r="D158" s="146">
        <v>41671</v>
      </c>
      <c r="E158" s="142">
        <v>263.18783333333329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  <c r="AP158" s="18"/>
      <c r="AQ158" s="18"/>
    </row>
    <row r="159" spans="2:43" s="30" customFormat="1" x14ac:dyDescent="0.25">
      <c r="B159" s="69">
        <v>492046</v>
      </c>
      <c r="C159" s="18"/>
      <c r="D159" s="146">
        <v>41699</v>
      </c>
      <c r="E159" s="142">
        <v>281.9348333333333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  <c r="AP159" s="18"/>
      <c r="AQ159" s="18"/>
    </row>
    <row r="160" spans="2:43" s="30" customFormat="1" x14ac:dyDescent="0.25">
      <c r="B160" s="69">
        <v>427013</v>
      </c>
      <c r="C160" s="18"/>
      <c r="D160" s="146">
        <v>41730</v>
      </c>
      <c r="E160" s="142">
        <v>301.51291666666668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  <c r="AO160" s="18"/>
      <c r="AP160" s="18"/>
      <c r="AQ160" s="18"/>
    </row>
    <row r="161" spans="15:43" s="30" customFormat="1" x14ac:dyDescent="0.25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  <c r="AO161" s="18"/>
      <c r="AP161" s="18"/>
      <c r="AQ161" s="18"/>
    </row>
    <row r="162" spans="15:43" s="30" customFormat="1" x14ac:dyDescent="0.25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  <c r="AO162" s="18"/>
      <c r="AP162" s="18"/>
      <c r="AQ162" s="18"/>
    </row>
    <row r="163" spans="15:43" s="30" customFormat="1" x14ac:dyDescent="0.25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  <c r="AO163" s="18"/>
      <c r="AP163" s="18"/>
      <c r="AQ163" s="18"/>
    </row>
    <row r="164" spans="15:43" s="30" customFormat="1" x14ac:dyDescent="0.25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  <c r="AO164" s="18"/>
      <c r="AP164" s="18"/>
      <c r="AQ164" s="18"/>
    </row>
    <row r="165" spans="15:43" s="30" customFormat="1" x14ac:dyDescent="0.25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  <c r="AO165" s="18"/>
      <c r="AP165" s="18"/>
      <c r="AQ165" s="18"/>
    </row>
    <row r="166" spans="15:43" s="30" customFormat="1" x14ac:dyDescent="0.25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  <c r="AO166" s="18"/>
      <c r="AP166" s="18"/>
      <c r="AQ166" s="18"/>
    </row>
    <row r="167" spans="15:43" s="30" customFormat="1" x14ac:dyDescent="0.25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  <c r="AO167" s="18"/>
      <c r="AP167" s="18"/>
      <c r="AQ167" s="18"/>
    </row>
    <row r="168" spans="15:43" s="30" customFormat="1" x14ac:dyDescent="0.25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  <c r="AO168" s="18"/>
      <c r="AP168" s="18"/>
      <c r="AQ168" s="18"/>
    </row>
    <row r="169" spans="15:43" s="30" customFormat="1" x14ac:dyDescent="0.25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  <c r="AO169" s="18"/>
      <c r="AP169" s="18"/>
      <c r="AQ169" s="18"/>
    </row>
    <row r="170" spans="15:43" s="30" customFormat="1" x14ac:dyDescent="0.25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  <c r="AO170" s="18"/>
      <c r="AP170" s="18"/>
      <c r="AQ170" s="18"/>
    </row>
    <row r="171" spans="15:43" s="30" customFormat="1" x14ac:dyDescent="0.25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  <c r="AO171" s="18"/>
      <c r="AP171" s="18"/>
      <c r="AQ171" s="18"/>
    </row>
    <row r="172" spans="15:43" s="30" customFormat="1" x14ac:dyDescent="0.25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  <c r="AO172" s="18"/>
      <c r="AP172" s="18"/>
      <c r="AQ172" s="18"/>
    </row>
    <row r="173" spans="15:43" s="30" customFormat="1" x14ac:dyDescent="0.25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  <c r="AO173" s="18"/>
      <c r="AP173" s="18"/>
      <c r="AQ173" s="18"/>
    </row>
    <row r="174" spans="15:43" s="30" customFormat="1" x14ac:dyDescent="0.25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  <c r="AJ174" s="18"/>
      <c r="AK174" s="18"/>
      <c r="AL174" s="18"/>
      <c r="AM174" s="18"/>
      <c r="AN174" s="18"/>
      <c r="AO174" s="18"/>
      <c r="AP174" s="18"/>
      <c r="AQ174" s="18"/>
    </row>
    <row r="175" spans="15:43" s="30" customFormat="1" x14ac:dyDescent="0.25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  <c r="AI175" s="18"/>
      <c r="AJ175" s="18"/>
      <c r="AK175" s="18"/>
      <c r="AL175" s="18"/>
      <c r="AM175" s="18"/>
      <c r="AN175" s="18"/>
      <c r="AO175" s="18"/>
      <c r="AP175" s="18"/>
      <c r="AQ175" s="18"/>
    </row>
    <row r="176" spans="15:43" s="30" customFormat="1" x14ac:dyDescent="0.25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  <c r="AI176" s="18"/>
      <c r="AJ176" s="18"/>
      <c r="AK176" s="18"/>
      <c r="AL176" s="18"/>
      <c r="AM176" s="18"/>
      <c r="AN176" s="18"/>
      <c r="AO176" s="18"/>
      <c r="AP176" s="18"/>
      <c r="AQ176" s="18"/>
    </row>
    <row r="177" spans="15:43" s="30" customFormat="1" x14ac:dyDescent="0.25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  <c r="AI177" s="18"/>
      <c r="AJ177" s="18"/>
      <c r="AK177" s="18"/>
      <c r="AL177" s="18"/>
      <c r="AM177" s="18"/>
      <c r="AN177" s="18"/>
      <c r="AO177" s="18"/>
      <c r="AP177" s="18"/>
      <c r="AQ177" s="18"/>
    </row>
    <row r="178" spans="15:43" s="30" customFormat="1" x14ac:dyDescent="0.25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  <c r="AI178" s="18"/>
      <c r="AJ178" s="18"/>
      <c r="AK178" s="18"/>
      <c r="AL178" s="18"/>
      <c r="AM178" s="18"/>
      <c r="AN178" s="18"/>
      <c r="AO178" s="18"/>
      <c r="AP178" s="18"/>
      <c r="AQ178" s="18"/>
    </row>
    <row r="179" spans="15:43" s="30" customFormat="1" x14ac:dyDescent="0.25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  <c r="AI179" s="18"/>
      <c r="AJ179" s="18"/>
      <c r="AK179" s="18"/>
      <c r="AL179" s="18"/>
      <c r="AM179" s="18"/>
      <c r="AN179" s="18"/>
      <c r="AO179" s="18"/>
      <c r="AP179" s="18"/>
      <c r="AQ179" s="18"/>
    </row>
    <row r="180" spans="15:43" s="30" customFormat="1" x14ac:dyDescent="0.25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  <c r="AI180" s="18"/>
      <c r="AJ180" s="18"/>
      <c r="AK180" s="18"/>
      <c r="AL180" s="18"/>
      <c r="AM180" s="18"/>
      <c r="AN180" s="18"/>
      <c r="AO180" s="18"/>
      <c r="AP180" s="18"/>
      <c r="AQ180" s="18"/>
    </row>
    <row r="181" spans="15:43" s="30" customFormat="1" x14ac:dyDescent="0.25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  <c r="AI181" s="18"/>
      <c r="AJ181" s="18"/>
      <c r="AK181" s="18"/>
      <c r="AL181" s="18"/>
      <c r="AM181" s="18"/>
      <c r="AN181" s="18"/>
      <c r="AO181" s="18"/>
      <c r="AP181" s="18"/>
      <c r="AQ181" s="18"/>
    </row>
    <row r="182" spans="15:43" s="30" customFormat="1" x14ac:dyDescent="0.25"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  <c r="AH182" s="18"/>
      <c r="AI182" s="18"/>
      <c r="AJ182" s="18"/>
      <c r="AK182" s="18"/>
      <c r="AL182" s="18"/>
      <c r="AM182" s="18"/>
      <c r="AN182" s="18"/>
      <c r="AO182" s="18"/>
      <c r="AP182" s="18"/>
      <c r="AQ182" s="18"/>
    </row>
    <row r="183" spans="15:43" s="30" customFormat="1" x14ac:dyDescent="0.25"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  <c r="AE183" s="18"/>
      <c r="AF183" s="18"/>
      <c r="AG183" s="18"/>
      <c r="AH183" s="18"/>
      <c r="AI183" s="18"/>
      <c r="AJ183" s="18"/>
      <c r="AK183" s="18"/>
      <c r="AL183" s="18"/>
      <c r="AM183" s="18"/>
      <c r="AN183" s="18"/>
      <c r="AO183" s="18"/>
      <c r="AP183" s="18"/>
      <c r="AQ183" s="18"/>
    </row>
    <row r="184" spans="15:43" s="30" customFormat="1" x14ac:dyDescent="0.25">
      <c r="O184" s="18"/>
      <c r="P184" s="18"/>
      <c r="Q184" s="18"/>
      <c r="R184" s="18"/>
      <c r="S184" s="18"/>
      <c r="T184" s="18"/>
      <c r="U184" s="18"/>
      <c r="V184" s="18"/>
      <c r="W184" s="18"/>
      <c r="X184" s="18"/>
      <c r="Y184" s="18"/>
      <c r="Z184" s="18"/>
      <c r="AA184" s="18"/>
      <c r="AB184" s="18"/>
      <c r="AC184" s="18"/>
      <c r="AD184" s="18"/>
      <c r="AE184" s="18"/>
      <c r="AF184" s="18"/>
      <c r="AG184" s="18"/>
      <c r="AH184" s="18"/>
      <c r="AI184" s="18"/>
      <c r="AJ184" s="18"/>
      <c r="AK184" s="18"/>
      <c r="AL184" s="18"/>
      <c r="AM184" s="18"/>
      <c r="AN184" s="18"/>
      <c r="AO184" s="18"/>
      <c r="AP184" s="18"/>
      <c r="AQ184" s="18"/>
    </row>
    <row r="185" spans="15:43" s="30" customFormat="1" x14ac:dyDescent="0.25">
      <c r="O185" s="18"/>
      <c r="P185" s="18"/>
      <c r="Q185" s="18"/>
      <c r="R185" s="18"/>
      <c r="S185" s="18"/>
      <c r="T185" s="18"/>
      <c r="U185" s="18"/>
      <c r="V185" s="18"/>
      <c r="W185" s="18"/>
      <c r="X185" s="18"/>
      <c r="Y185" s="18"/>
      <c r="Z185" s="18"/>
      <c r="AA185" s="18"/>
      <c r="AB185" s="18"/>
      <c r="AC185" s="18"/>
      <c r="AD185" s="18"/>
      <c r="AE185" s="18"/>
      <c r="AF185" s="18"/>
      <c r="AG185" s="18"/>
      <c r="AH185" s="18"/>
      <c r="AI185" s="18"/>
      <c r="AJ185" s="18"/>
      <c r="AK185" s="18"/>
      <c r="AL185" s="18"/>
      <c r="AM185" s="18"/>
      <c r="AN185" s="18"/>
      <c r="AO185" s="18"/>
      <c r="AP185" s="18"/>
      <c r="AQ185" s="18"/>
    </row>
    <row r="186" spans="15:43" s="30" customFormat="1" x14ac:dyDescent="0.25">
      <c r="O186" s="18"/>
      <c r="P186" s="18"/>
      <c r="Q186" s="18"/>
      <c r="R186" s="18"/>
      <c r="S186" s="18"/>
      <c r="T186" s="18"/>
      <c r="U186" s="18"/>
      <c r="V186" s="18"/>
      <c r="W186" s="18"/>
      <c r="X186" s="18"/>
      <c r="Y186" s="18"/>
      <c r="Z186" s="18"/>
      <c r="AA186" s="18"/>
      <c r="AB186" s="18"/>
      <c r="AC186" s="18"/>
      <c r="AD186" s="18"/>
      <c r="AE186" s="18"/>
      <c r="AF186" s="18"/>
      <c r="AG186" s="18"/>
      <c r="AH186" s="18"/>
      <c r="AI186" s="18"/>
      <c r="AJ186" s="18"/>
      <c r="AK186" s="18"/>
      <c r="AL186" s="18"/>
      <c r="AM186" s="18"/>
      <c r="AN186" s="18"/>
      <c r="AO186" s="18"/>
      <c r="AP186" s="18"/>
      <c r="AQ186" s="18"/>
    </row>
    <row r="187" spans="15:43" s="30" customFormat="1" x14ac:dyDescent="0.25">
      <c r="O187" s="18"/>
      <c r="P187" s="18"/>
      <c r="Q187" s="18"/>
      <c r="R187" s="18"/>
      <c r="S187" s="18"/>
      <c r="T187" s="18"/>
      <c r="U187" s="18"/>
      <c r="V187" s="18"/>
      <c r="W187" s="18"/>
      <c r="X187" s="18"/>
      <c r="Y187" s="18"/>
      <c r="Z187" s="18"/>
      <c r="AA187" s="18"/>
      <c r="AB187" s="18"/>
      <c r="AC187" s="18"/>
      <c r="AD187" s="18"/>
      <c r="AE187" s="18"/>
      <c r="AF187" s="18"/>
      <c r="AG187" s="18"/>
      <c r="AH187" s="18"/>
      <c r="AI187" s="18"/>
      <c r="AJ187" s="18"/>
      <c r="AK187" s="18"/>
      <c r="AL187" s="18"/>
      <c r="AM187" s="18"/>
      <c r="AN187" s="18"/>
      <c r="AO187" s="18"/>
      <c r="AP187" s="18"/>
      <c r="AQ187" s="18"/>
    </row>
    <row r="188" spans="15:43" s="30" customFormat="1" x14ac:dyDescent="0.25">
      <c r="O188" s="18"/>
      <c r="P188" s="18"/>
      <c r="Q188" s="18"/>
      <c r="R188" s="18"/>
      <c r="S188" s="18"/>
      <c r="T188" s="18"/>
      <c r="U188" s="18"/>
      <c r="V188" s="18"/>
      <c r="W188" s="18"/>
      <c r="X188" s="18"/>
      <c r="Y188" s="18"/>
      <c r="Z188" s="18"/>
      <c r="AA188" s="18"/>
      <c r="AB188" s="18"/>
      <c r="AC188" s="18"/>
      <c r="AD188" s="18"/>
      <c r="AE188" s="18"/>
      <c r="AF188" s="18"/>
      <c r="AG188" s="18"/>
      <c r="AH188" s="18"/>
      <c r="AI188" s="18"/>
      <c r="AJ188" s="18"/>
      <c r="AK188" s="18"/>
      <c r="AL188" s="18"/>
      <c r="AM188" s="18"/>
      <c r="AN188" s="18"/>
      <c r="AO188" s="18"/>
      <c r="AP188" s="18"/>
      <c r="AQ188" s="18"/>
    </row>
    <row r="189" spans="15:43" s="30" customFormat="1" x14ac:dyDescent="0.25">
      <c r="O189" s="18"/>
      <c r="P189" s="18"/>
      <c r="Q189" s="18"/>
      <c r="R189" s="18"/>
      <c r="S189" s="18"/>
      <c r="T189" s="18"/>
      <c r="U189" s="18"/>
      <c r="V189" s="18"/>
      <c r="W189" s="18"/>
      <c r="X189" s="18"/>
      <c r="Y189" s="18"/>
      <c r="Z189" s="18"/>
      <c r="AA189" s="18"/>
      <c r="AB189" s="18"/>
      <c r="AC189" s="18"/>
      <c r="AD189" s="18"/>
      <c r="AE189" s="18"/>
      <c r="AF189" s="18"/>
      <c r="AG189" s="18"/>
      <c r="AH189" s="18"/>
      <c r="AI189" s="18"/>
      <c r="AJ189" s="18"/>
      <c r="AK189" s="18"/>
      <c r="AL189" s="18"/>
      <c r="AM189" s="18"/>
      <c r="AN189" s="18"/>
      <c r="AO189" s="18"/>
      <c r="AP189" s="18"/>
      <c r="AQ189" s="18"/>
    </row>
    <row r="190" spans="15:43" s="30" customFormat="1" x14ac:dyDescent="0.25">
      <c r="O190" s="18"/>
      <c r="P190" s="18"/>
      <c r="Q190" s="18"/>
      <c r="R190" s="18"/>
      <c r="S190" s="18"/>
      <c r="T190" s="18"/>
      <c r="U190" s="18"/>
      <c r="V190" s="18"/>
      <c r="W190" s="18"/>
      <c r="X190" s="18"/>
      <c r="Y190" s="18"/>
      <c r="Z190" s="18"/>
      <c r="AA190" s="18"/>
      <c r="AB190" s="18"/>
      <c r="AC190" s="18"/>
      <c r="AD190" s="18"/>
      <c r="AE190" s="18"/>
      <c r="AF190" s="18"/>
      <c r="AG190" s="18"/>
      <c r="AH190" s="18"/>
      <c r="AI190" s="18"/>
      <c r="AJ190" s="18"/>
      <c r="AK190" s="18"/>
      <c r="AL190" s="18"/>
      <c r="AM190" s="18"/>
      <c r="AN190" s="18"/>
      <c r="AO190" s="18"/>
      <c r="AP190" s="18"/>
      <c r="AQ190" s="18"/>
    </row>
    <row r="191" spans="15:43" s="30" customFormat="1" x14ac:dyDescent="0.25">
      <c r="O191" s="18"/>
      <c r="P191" s="18"/>
      <c r="Q191" s="18"/>
      <c r="R191" s="18"/>
      <c r="S191" s="18"/>
      <c r="T191" s="18"/>
      <c r="U191" s="18"/>
      <c r="V191" s="18"/>
      <c r="W191" s="18"/>
      <c r="X191" s="18"/>
      <c r="Y191" s="18"/>
      <c r="Z191" s="18"/>
      <c r="AA191" s="18"/>
      <c r="AB191" s="18"/>
      <c r="AC191" s="18"/>
      <c r="AD191" s="18"/>
      <c r="AE191" s="18"/>
      <c r="AF191" s="18"/>
      <c r="AG191" s="18"/>
      <c r="AH191" s="18"/>
      <c r="AI191" s="18"/>
      <c r="AJ191" s="18"/>
      <c r="AK191" s="18"/>
      <c r="AL191" s="18"/>
      <c r="AM191" s="18"/>
      <c r="AN191" s="18"/>
      <c r="AO191" s="18"/>
      <c r="AP191" s="18"/>
      <c r="AQ191" s="18"/>
    </row>
    <row r="192" spans="15:43" s="30" customFormat="1" x14ac:dyDescent="0.25">
      <c r="O192" s="18"/>
      <c r="P192" s="18"/>
      <c r="Q192" s="18"/>
      <c r="R192" s="18"/>
      <c r="S192" s="18"/>
      <c r="T192" s="18"/>
      <c r="U192" s="18"/>
      <c r="V192" s="18"/>
      <c r="W192" s="18"/>
      <c r="X192" s="18"/>
      <c r="Y192" s="18"/>
      <c r="Z192" s="18"/>
      <c r="AA192" s="18"/>
      <c r="AB192" s="18"/>
      <c r="AC192" s="18"/>
      <c r="AD192" s="18"/>
      <c r="AE192" s="18"/>
      <c r="AF192" s="18"/>
      <c r="AG192" s="18"/>
      <c r="AH192" s="18"/>
      <c r="AI192" s="18"/>
      <c r="AJ192" s="18"/>
      <c r="AK192" s="18"/>
      <c r="AL192" s="18"/>
      <c r="AM192" s="18"/>
      <c r="AN192" s="18"/>
      <c r="AO192" s="18"/>
      <c r="AP192" s="18"/>
      <c r="AQ192" s="18"/>
    </row>
    <row r="193" spans="15:43" s="30" customFormat="1" x14ac:dyDescent="0.25">
      <c r="O193" s="18"/>
      <c r="P193" s="18"/>
      <c r="Q193" s="18"/>
      <c r="R193" s="18"/>
      <c r="S193" s="18"/>
      <c r="T193" s="18"/>
      <c r="U193" s="18"/>
      <c r="V193" s="18"/>
      <c r="W193" s="18"/>
      <c r="X193" s="18"/>
      <c r="Y193" s="18"/>
      <c r="Z193" s="18"/>
      <c r="AA193" s="18"/>
      <c r="AB193" s="18"/>
      <c r="AC193" s="18"/>
      <c r="AD193" s="18"/>
      <c r="AE193" s="18"/>
      <c r="AF193" s="18"/>
      <c r="AG193" s="18"/>
      <c r="AH193" s="18"/>
      <c r="AI193" s="18"/>
      <c r="AJ193" s="18"/>
      <c r="AK193" s="18"/>
      <c r="AL193" s="18"/>
      <c r="AM193" s="18"/>
      <c r="AN193" s="18"/>
      <c r="AO193" s="18"/>
      <c r="AP193" s="18"/>
      <c r="AQ193" s="18"/>
    </row>
    <row r="194" spans="15:43" s="30" customFormat="1" x14ac:dyDescent="0.25">
      <c r="O194" s="18"/>
      <c r="P194" s="18"/>
      <c r="Q194" s="18"/>
      <c r="R194" s="18"/>
      <c r="S194" s="18"/>
      <c r="T194" s="18"/>
      <c r="U194" s="18"/>
      <c r="V194" s="18"/>
      <c r="W194" s="18"/>
      <c r="X194" s="18"/>
      <c r="Y194" s="18"/>
      <c r="Z194" s="18"/>
      <c r="AA194" s="18"/>
      <c r="AB194" s="18"/>
      <c r="AC194" s="18"/>
      <c r="AD194" s="18"/>
      <c r="AE194" s="18"/>
      <c r="AF194" s="18"/>
      <c r="AG194" s="18"/>
      <c r="AH194" s="18"/>
      <c r="AI194" s="18"/>
      <c r="AJ194" s="18"/>
      <c r="AK194" s="18"/>
      <c r="AL194" s="18"/>
      <c r="AM194" s="18"/>
      <c r="AN194" s="18"/>
      <c r="AO194" s="18"/>
      <c r="AP194" s="18"/>
      <c r="AQ194" s="18"/>
    </row>
    <row r="195" spans="15:43" s="30" customFormat="1" x14ac:dyDescent="0.25">
      <c r="O195" s="18"/>
      <c r="P195" s="18"/>
      <c r="Q195" s="18"/>
      <c r="R195" s="18"/>
      <c r="S195" s="18"/>
      <c r="T195" s="18"/>
      <c r="U195" s="18"/>
      <c r="V195" s="18"/>
      <c r="W195" s="18"/>
      <c r="X195" s="18"/>
      <c r="Y195" s="18"/>
      <c r="Z195" s="18"/>
      <c r="AA195" s="18"/>
      <c r="AB195" s="18"/>
      <c r="AC195" s="18"/>
      <c r="AD195" s="18"/>
      <c r="AE195" s="18"/>
      <c r="AF195" s="18"/>
      <c r="AG195" s="18"/>
      <c r="AH195" s="18"/>
      <c r="AI195" s="18"/>
      <c r="AJ195" s="18"/>
      <c r="AK195" s="18"/>
      <c r="AL195" s="18"/>
      <c r="AM195" s="18"/>
      <c r="AN195" s="18"/>
      <c r="AO195" s="18"/>
      <c r="AP195" s="18"/>
      <c r="AQ195" s="18"/>
    </row>
    <row r="196" spans="15:43" s="30" customFormat="1" x14ac:dyDescent="0.25">
      <c r="O196" s="18"/>
      <c r="P196" s="18"/>
      <c r="Q196" s="18"/>
      <c r="R196" s="18"/>
      <c r="S196" s="18"/>
      <c r="T196" s="18"/>
      <c r="U196" s="18"/>
      <c r="V196" s="18"/>
      <c r="W196" s="18"/>
      <c r="X196" s="18"/>
      <c r="Y196" s="18"/>
      <c r="Z196" s="18"/>
      <c r="AA196" s="18"/>
      <c r="AB196" s="18"/>
      <c r="AC196" s="18"/>
      <c r="AD196" s="18"/>
      <c r="AE196" s="18"/>
      <c r="AF196" s="18"/>
      <c r="AG196" s="18"/>
      <c r="AH196" s="18"/>
      <c r="AI196" s="18"/>
      <c r="AJ196" s="18"/>
      <c r="AK196" s="18"/>
      <c r="AL196" s="18"/>
      <c r="AM196" s="18"/>
      <c r="AN196" s="18"/>
      <c r="AO196" s="18"/>
      <c r="AP196" s="18"/>
      <c r="AQ196" s="18"/>
    </row>
    <row r="197" spans="15:43" s="30" customFormat="1" x14ac:dyDescent="0.25">
      <c r="O197" s="18"/>
      <c r="P197" s="18"/>
      <c r="Q197" s="18"/>
      <c r="R197" s="18"/>
      <c r="S197" s="18"/>
      <c r="T197" s="18"/>
      <c r="U197" s="18"/>
      <c r="V197" s="18"/>
      <c r="W197" s="18"/>
      <c r="X197" s="18"/>
      <c r="Y197" s="18"/>
      <c r="Z197" s="18"/>
      <c r="AA197" s="18"/>
      <c r="AB197" s="18"/>
      <c r="AC197" s="18"/>
      <c r="AD197" s="18"/>
      <c r="AE197" s="18"/>
      <c r="AF197" s="18"/>
      <c r="AG197" s="18"/>
      <c r="AH197" s="18"/>
      <c r="AI197" s="18"/>
      <c r="AJ197" s="18"/>
      <c r="AK197" s="18"/>
      <c r="AL197" s="18"/>
      <c r="AM197" s="18"/>
      <c r="AN197" s="18"/>
      <c r="AO197" s="18"/>
      <c r="AP197" s="18"/>
      <c r="AQ197" s="18"/>
    </row>
    <row r="198" spans="15:43" s="30" customFormat="1" x14ac:dyDescent="0.25">
      <c r="O198" s="18"/>
      <c r="P198" s="18"/>
      <c r="Q198" s="18"/>
      <c r="R198" s="18"/>
      <c r="S198" s="18"/>
      <c r="T198" s="18"/>
      <c r="U198" s="18"/>
      <c r="V198" s="18"/>
      <c r="W198" s="18"/>
      <c r="X198" s="18"/>
      <c r="Y198" s="18"/>
      <c r="Z198" s="18"/>
      <c r="AA198" s="18"/>
      <c r="AB198" s="18"/>
      <c r="AC198" s="18"/>
      <c r="AD198" s="18"/>
      <c r="AE198" s="18"/>
      <c r="AF198" s="18"/>
      <c r="AG198" s="18"/>
      <c r="AH198" s="18"/>
      <c r="AI198" s="18"/>
      <c r="AJ198" s="18"/>
      <c r="AK198" s="18"/>
      <c r="AL198" s="18"/>
      <c r="AM198" s="18"/>
      <c r="AN198" s="18"/>
      <c r="AO198" s="18"/>
      <c r="AP198" s="18"/>
      <c r="AQ198" s="18"/>
    </row>
    <row r="199" spans="15:43" s="30" customFormat="1" x14ac:dyDescent="0.25">
      <c r="O199" s="18"/>
      <c r="P199" s="18"/>
      <c r="Q199" s="18"/>
      <c r="R199" s="18"/>
      <c r="S199" s="18"/>
      <c r="T199" s="18"/>
      <c r="U199" s="18"/>
      <c r="V199" s="18"/>
      <c r="W199" s="18"/>
      <c r="X199" s="18"/>
      <c r="Y199" s="18"/>
      <c r="Z199" s="18"/>
      <c r="AA199" s="18"/>
      <c r="AB199" s="18"/>
      <c r="AC199" s="18"/>
      <c r="AD199" s="18"/>
      <c r="AE199" s="18"/>
      <c r="AF199" s="18"/>
      <c r="AG199" s="18"/>
      <c r="AH199" s="18"/>
      <c r="AI199" s="18"/>
      <c r="AJ199" s="18"/>
      <c r="AK199" s="18"/>
      <c r="AL199" s="18"/>
      <c r="AM199" s="18"/>
      <c r="AN199" s="18"/>
      <c r="AO199" s="18"/>
      <c r="AP199" s="18"/>
      <c r="AQ199" s="18"/>
    </row>
    <row r="200" spans="15:43" s="30" customFormat="1" x14ac:dyDescent="0.25">
      <c r="O200" s="18"/>
      <c r="P200" s="18"/>
      <c r="Q200" s="18"/>
      <c r="R200" s="18"/>
      <c r="S200" s="18"/>
      <c r="T200" s="18"/>
      <c r="U200" s="18"/>
      <c r="V200" s="18"/>
      <c r="W200" s="18"/>
      <c r="X200" s="18"/>
      <c r="Y200" s="18"/>
      <c r="Z200" s="18"/>
      <c r="AA200" s="18"/>
      <c r="AB200" s="18"/>
      <c r="AC200" s="18"/>
      <c r="AD200" s="18"/>
      <c r="AE200" s="18"/>
      <c r="AF200" s="18"/>
      <c r="AG200" s="18"/>
      <c r="AH200" s="18"/>
      <c r="AI200" s="18"/>
      <c r="AJ200" s="18"/>
      <c r="AK200" s="18"/>
      <c r="AL200" s="18"/>
      <c r="AM200" s="18"/>
      <c r="AN200" s="18"/>
      <c r="AO200" s="18"/>
      <c r="AP200" s="18"/>
      <c r="AQ200" s="18"/>
    </row>
    <row r="201" spans="15:43" s="30" customFormat="1" x14ac:dyDescent="0.25">
      <c r="O201" s="18"/>
      <c r="P201" s="18"/>
      <c r="Q201" s="18"/>
      <c r="R201" s="18"/>
      <c r="S201" s="18"/>
      <c r="T201" s="18"/>
      <c r="U201" s="18"/>
      <c r="V201" s="18"/>
      <c r="W201" s="18"/>
      <c r="X201" s="18"/>
      <c r="Y201" s="18"/>
      <c r="Z201" s="18"/>
      <c r="AA201" s="18"/>
      <c r="AB201" s="18"/>
      <c r="AC201" s="18"/>
      <c r="AD201" s="18"/>
      <c r="AE201" s="18"/>
      <c r="AF201" s="18"/>
      <c r="AG201" s="18"/>
      <c r="AH201" s="18"/>
      <c r="AI201" s="18"/>
      <c r="AJ201" s="18"/>
      <c r="AK201" s="18"/>
      <c r="AL201" s="18"/>
      <c r="AM201" s="18"/>
      <c r="AN201" s="18"/>
      <c r="AO201" s="18"/>
      <c r="AP201" s="18"/>
      <c r="AQ201" s="18"/>
    </row>
    <row r="202" spans="15:43" s="30" customFormat="1" x14ac:dyDescent="0.25">
      <c r="O202" s="18"/>
      <c r="P202" s="18"/>
      <c r="Q202" s="18"/>
      <c r="R202" s="18"/>
      <c r="S202" s="18"/>
      <c r="T202" s="18"/>
      <c r="U202" s="18"/>
      <c r="V202" s="18"/>
      <c r="W202" s="18"/>
      <c r="X202" s="18"/>
      <c r="Y202" s="18"/>
      <c r="Z202" s="18"/>
      <c r="AA202" s="18"/>
      <c r="AB202" s="18"/>
      <c r="AC202" s="18"/>
      <c r="AD202" s="18"/>
      <c r="AE202" s="18"/>
      <c r="AF202" s="18"/>
      <c r="AG202" s="18"/>
      <c r="AH202" s="18"/>
      <c r="AI202" s="18"/>
      <c r="AJ202" s="18"/>
      <c r="AK202" s="18"/>
      <c r="AL202" s="18"/>
      <c r="AM202" s="18"/>
      <c r="AN202" s="18"/>
      <c r="AO202" s="18"/>
      <c r="AP202" s="18"/>
      <c r="AQ202" s="18"/>
    </row>
    <row r="203" spans="15:43" s="30" customFormat="1" x14ac:dyDescent="0.25">
      <c r="O203" s="18"/>
      <c r="P203" s="18"/>
      <c r="Q203" s="18"/>
      <c r="R203" s="18"/>
      <c r="S203" s="18"/>
      <c r="T203" s="18"/>
      <c r="U203" s="18"/>
      <c r="V203" s="18"/>
      <c r="W203" s="18"/>
      <c r="X203" s="18"/>
      <c r="Y203" s="18"/>
      <c r="Z203" s="18"/>
      <c r="AA203" s="18"/>
      <c r="AB203" s="18"/>
      <c r="AC203" s="18"/>
      <c r="AD203" s="18"/>
      <c r="AE203" s="18"/>
      <c r="AF203" s="18"/>
      <c r="AG203" s="18"/>
      <c r="AH203" s="18"/>
      <c r="AI203" s="18"/>
      <c r="AJ203" s="18"/>
      <c r="AK203" s="18"/>
      <c r="AL203" s="18"/>
      <c r="AM203" s="18"/>
      <c r="AN203" s="18"/>
      <c r="AO203" s="18"/>
      <c r="AP203" s="18"/>
      <c r="AQ203" s="18"/>
    </row>
    <row r="204" spans="15:43" s="30" customFormat="1" x14ac:dyDescent="0.25">
      <c r="O204" s="18"/>
      <c r="P204" s="18"/>
      <c r="Q204" s="18"/>
      <c r="R204" s="18"/>
      <c r="S204" s="18"/>
      <c r="T204" s="18"/>
      <c r="U204" s="18"/>
      <c r="V204" s="18"/>
      <c r="W204" s="18"/>
      <c r="X204" s="18"/>
      <c r="Y204" s="18"/>
      <c r="Z204" s="18"/>
      <c r="AA204" s="18"/>
      <c r="AB204" s="18"/>
      <c r="AC204" s="18"/>
      <c r="AD204" s="18"/>
      <c r="AE204" s="18"/>
      <c r="AF204" s="18"/>
      <c r="AG204" s="18"/>
      <c r="AH204" s="18"/>
      <c r="AI204" s="18"/>
      <c r="AJ204" s="18"/>
      <c r="AK204" s="18"/>
      <c r="AL204" s="18"/>
      <c r="AM204" s="18"/>
      <c r="AN204" s="18"/>
      <c r="AO204" s="18"/>
      <c r="AP204" s="18"/>
      <c r="AQ204" s="18"/>
    </row>
    <row r="205" spans="15:43" s="30" customFormat="1" x14ac:dyDescent="0.25">
      <c r="O205" s="18"/>
      <c r="P205" s="18"/>
      <c r="Q205" s="18"/>
      <c r="R205" s="18"/>
      <c r="S205" s="18"/>
      <c r="T205" s="18"/>
      <c r="U205" s="18"/>
      <c r="V205" s="18"/>
      <c r="W205" s="18"/>
      <c r="X205" s="18"/>
      <c r="Y205" s="18"/>
      <c r="Z205" s="18"/>
      <c r="AA205" s="18"/>
      <c r="AB205" s="18"/>
      <c r="AC205" s="18"/>
      <c r="AD205" s="18"/>
      <c r="AE205" s="18"/>
      <c r="AF205" s="18"/>
      <c r="AG205" s="18"/>
      <c r="AH205" s="18"/>
      <c r="AI205" s="18"/>
      <c r="AJ205" s="18"/>
      <c r="AK205" s="18"/>
      <c r="AL205" s="18"/>
      <c r="AM205" s="18"/>
      <c r="AN205" s="18"/>
      <c r="AO205" s="18"/>
      <c r="AP205" s="18"/>
      <c r="AQ205" s="18"/>
    </row>
    <row r="206" spans="15:43" s="30" customFormat="1" x14ac:dyDescent="0.25">
      <c r="O206" s="18"/>
      <c r="P206" s="18"/>
      <c r="Q206" s="18"/>
      <c r="R206" s="18"/>
      <c r="S206" s="18"/>
      <c r="T206" s="18"/>
      <c r="U206" s="18"/>
      <c r="V206" s="18"/>
      <c r="W206" s="18"/>
      <c r="X206" s="18"/>
      <c r="Y206" s="18"/>
      <c r="Z206" s="18"/>
      <c r="AA206" s="18"/>
      <c r="AB206" s="18"/>
      <c r="AC206" s="18"/>
      <c r="AD206" s="18"/>
      <c r="AE206" s="18"/>
      <c r="AF206" s="18"/>
      <c r="AG206" s="18"/>
      <c r="AH206" s="18"/>
      <c r="AI206" s="18"/>
      <c r="AJ206" s="18"/>
      <c r="AK206" s="18"/>
      <c r="AL206" s="18"/>
      <c r="AM206" s="18"/>
      <c r="AN206" s="18"/>
      <c r="AO206" s="18"/>
      <c r="AP206" s="18"/>
      <c r="AQ206" s="18"/>
    </row>
    <row r="207" spans="15:43" s="30" customFormat="1" x14ac:dyDescent="0.25">
      <c r="O207" s="18"/>
      <c r="P207" s="18"/>
      <c r="Q207" s="18"/>
      <c r="R207" s="18"/>
      <c r="S207" s="18"/>
      <c r="T207" s="18"/>
      <c r="U207" s="18"/>
      <c r="V207" s="18"/>
      <c r="W207" s="18"/>
      <c r="X207" s="18"/>
      <c r="Y207" s="18"/>
      <c r="Z207" s="18"/>
      <c r="AA207" s="18"/>
      <c r="AB207" s="18"/>
      <c r="AC207" s="18"/>
      <c r="AD207" s="18"/>
      <c r="AE207" s="18"/>
      <c r="AF207" s="18"/>
      <c r="AG207" s="18"/>
      <c r="AH207" s="18"/>
      <c r="AI207" s="18"/>
      <c r="AJ207" s="18"/>
      <c r="AK207" s="18"/>
      <c r="AL207" s="18"/>
      <c r="AM207" s="18"/>
      <c r="AN207" s="18"/>
      <c r="AO207" s="18"/>
      <c r="AP207" s="18"/>
      <c r="AQ207" s="18"/>
    </row>
    <row r="208" spans="15:43" s="30" customFormat="1" x14ac:dyDescent="0.25">
      <c r="O208" s="18"/>
      <c r="P208" s="18"/>
      <c r="Q208" s="18"/>
      <c r="R208" s="18"/>
      <c r="S208" s="18"/>
      <c r="T208" s="18"/>
      <c r="U208" s="18"/>
      <c r="V208" s="18"/>
      <c r="W208" s="18"/>
      <c r="X208" s="18"/>
      <c r="Y208" s="18"/>
      <c r="Z208" s="18"/>
      <c r="AA208" s="18"/>
      <c r="AB208" s="18"/>
      <c r="AC208" s="18"/>
      <c r="AD208" s="18"/>
      <c r="AE208" s="18"/>
      <c r="AF208" s="18"/>
      <c r="AG208" s="18"/>
      <c r="AH208" s="18"/>
      <c r="AI208" s="18"/>
      <c r="AJ208" s="18"/>
      <c r="AK208" s="18"/>
      <c r="AL208" s="18"/>
      <c r="AM208" s="18"/>
      <c r="AN208" s="18"/>
      <c r="AO208" s="18"/>
      <c r="AP208" s="18"/>
      <c r="AQ208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83"/>
  <sheetViews>
    <sheetView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.42578125" style="30" customWidth="1"/>
    <col min="15" max="33" width="11.42578125" style="5"/>
    <col min="34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3" t="s">
        <v>78</v>
      </c>
      <c r="D7" s="203"/>
      <c r="E7" s="203"/>
      <c r="F7" s="203"/>
      <c r="G7" s="203"/>
      <c r="H7" s="203"/>
      <c r="I7" s="203"/>
      <c r="J7" s="203"/>
      <c r="K7" s="203"/>
      <c r="L7" s="52"/>
    </row>
    <row r="8" spans="1:15" x14ac:dyDescent="0.25">
      <c r="A8" s="50"/>
      <c r="B8" s="31"/>
      <c r="C8" s="200" t="s">
        <v>74</v>
      </c>
      <c r="D8" s="200"/>
      <c r="E8" s="200"/>
      <c r="F8" s="200"/>
      <c r="G8" s="200"/>
      <c r="H8" s="200"/>
      <c r="I8" s="200"/>
      <c r="J8" s="200"/>
      <c r="K8" s="200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3"/>
      <c r="L9" s="52"/>
    </row>
    <row r="10" spans="1:15" ht="15.75" customHeight="1" x14ac:dyDescent="0.25">
      <c r="A10" s="50"/>
      <c r="B10" s="33"/>
      <c r="C10" s="201" t="s">
        <v>1</v>
      </c>
      <c r="D10" s="201"/>
      <c r="E10" s="201"/>
      <c r="F10" s="201"/>
      <c r="G10" s="201"/>
      <c r="H10" s="201"/>
      <c r="I10" s="202" t="s">
        <v>223</v>
      </c>
      <c r="J10" s="202" t="s">
        <v>225</v>
      </c>
      <c r="K10" s="202" t="s">
        <v>205</v>
      </c>
      <c r="L10" s="52"/>
    </row>
    <row r="11" spans="1:15" x14ac:dyDescent="0.25">
      <c r="A11" s="50"/>
      <c r="B11" s="33"/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202"/>
      <c r="J11" s="202"/>
      <c r="K11" s="202"/>
      <c r="L11" s="52"/>
      <c r="O11" s="1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122">
        <v>144.61399999999998</v>
      </c>
      <c r="D13" s="122">
        <v>179.405</v>
      </c>
      <c r="E13" s="122">
        <v>93.521999999999991</v>
      </c>
      <c r="F13" s="122">
        <v>37.293999999999983</v>
      </c>
      <c r="G13" s="122">
        <v>249.65199999999993</v>
      </c>
      <c r="H13" s="123">
        <v>159.392</v>
      </c>
      <c r="I13" s="64">
        <v>-36.154326822937513</v>
      </c>
      <c r="J13" s="64">
        <v>63.845673177062487</v>
      </c>
      <c r="K13" s="64">
        <v>569.41599184855488</v>
      </c>
      <c r="L13" s="52"/>
      <c r="N13" s="29">
        <v>1</v>
      </c>
    </row>
    <row r="14" spans="1:15" x14ac:dyDescent="0.25">
      <c r="A14" s="50"/>
      <c r="B14" s="61" t="s">
        <v>5</v>
      </c>
      <c r="C14" s="122">
        <v>63.646999999999991</v>
      </c>
      <c r="D14" s="122">
        <v>70.70599999999996</v>
      </c>
      <c r="E14" s="122">
        <v>143.77599999999995</v>
      </c>
      <c r="F14" s="122">
        <v>88.569000000000017</v>
      </c>
      <c r="G14" s="122">
        <v>114.56299999999999</v>
      </c>
      <c r="H14" s="123">
        <v>136.63900000000001</v>
      </c>
      <c r="I14" s="64">
        <v>19.269746776882602</v>
      </c>
      <c r="J14" s="64">
        <v>119.2697467768826</v>
      </c>
      <c r="K14" s="64">
        <v>29.34886924318889</v>
      </c>
      <c r="L14" s="52"/>
      <c r="N14" s="29">
        <v>1</v>
      </c>
    </row>
    <row r="15" spans="1:15" x14ac:dyDescent="0.25">
      <c r="A15" s="50"/>
      <c r="B15" s="61" t="s">
        <v>6</v>
      </c>
      <c r="C15" s="122">
        <v>187.26000000000002</v>
      </c>
      <c r="D15" s="122">
        <v>42.616000000000014</v>
      </c>
      <c r="E15" s="122">
        <v>137.63599999999997</v>
      </c>
      <c r="F15" s="122">
        <v>46.716999999999985</v>
      </c>
      <c r="G15" s="122">
        <v>243.72700000000003</v>
      </c>
      <c r="H15" s="123">
        <v>244.84800000000007</v>
      </c>
      <c r="I15" s="64">
        <v>0.45994083544294018</v>
      </c>
      <c r="J15" s="64">
        <v>100.45994083544294</v>
      </c>
      <c r="K15" s="64">
        <v>421.70944195903013</v>
      </c>
      <c r="L15" s="52"/>
      <c r="N15" s="29">
        <v>1</v>
      </c>
    </row>
    <row r="16" spans="1:15" x14ac:dyDescent="0.25">
      <c r="A16" s="50"/>
      <c r="B16" s="61" t="s">
        <v>7</v>
      </c>
      <c r="C16" s="122">
        <v>82.656000000000006</v>
      </c>
      <c r="D16" s="122">
        <v>86.106999999999999</v>
      </c>
      <c r="E16" s="122">
        <v>49.937999999999988</v>
      </c>
      <c r="F16" s="122">
        <v>89.240000000000009</v>
      </c>
      <c r="G16" s="122">
        <v>226.625</v>
      </c>
      <c r="H16" s="124">
        <v>634.47300000000007</v>
      </c>
      <c r="I16" s="24">
        <v>179.96602316602321</v>
      </c>
      <c r="J16" s="24">
        <v>279.96602316602321</v>
      </c>
      <c r="K16" s="24">
        <v>153.95002241147466</v>
      </c>
      <c r="L16" s="52"/>
      <c r="N16" s="29">
        <v>1</v>
      </c>
    </row>
    <row r="17" spans="1:33" x14ac:dyDescent="0.25">
      <c r="A17" s="50"/>
      <c r="B17" s="61" t="s">
        <v>8</v>
      </c>
      <c r="C17" s="122">
        <v>59.048000000000002</v>
      </c>
      <c r="D17" s="122">
        <v>108.49900000000002</v>
      </c>
      <c r="E17" s="122">
        <v>193.49800000000005</v>
      </c>
      <c r="F17" s="122">
        <v>86.418999999999983</v>
      </c>
      <c r="G17" s="122">
        <v>126.59399999999994</v>
      </c>
      <c r="H17" s="123"/>
      <c r="I17" s="64" t="s">
        <v>125</v>
      </c>
      <c r="J17" s="64" t="s">
        <v>125</v>
      </c>
      <c r="K17" s="64" t="s">
        <v>125</v>
      </c>
      <c r="L17" s="52"/>
      <c r="N17" s="29" t="s">
        <v>125</v>
      </c>
    </row>
    <row r="18" spans="1:33" x14ac:dyDescent="0.25">
      <c r="A18" s="50"/>
      <c r="B18" s="61" t="s">
        <v>9</v>
      </c>
      <c r="C18" s="122">
        <v>27.436999999999983</v>
      </c>
      <c r="D18" s="122">
        <v>69.983000000000004</v>
      </c>
      <c r="E18" s="122">
        <v>86.288000000000011</v>
      </c>
      <c r="F18" s="122">
        <v>114.09100000000001</v>
      </c>
      <c r="G18" s="122">
        <v>98.25</v>
      </c>
      <c r="H18" s="123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33" x14ac:dyDescent="0.25">
      <c r="A19" s="50"/>
      <c r="B19" s="61" t="s">
        <v>10</v>
      </c>
      <c r="C19" s="122">
        <v>119.74900000000002</v>
      </c>
      <c r="D19" s="122">
        <v>77.62</v>
      </c>
      <c r="E19" s="122">
        <v>37.081000000000017</v>
      </c>
      <c r="F19" s="122">
        <v>142.95899999999995</v>
      </c>
      <c r="G19" s="122">
        <v>140.81799999999998</v>
      </c>
      <c r="H19" s="123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33" x14ac:dyDescent="0.25">
      <c r="A20" s="50"/>
      <c r="B20" s="61" t="s">
        <v>11</v>
      </c>
      <c r="C20" s="122">
        <v>128.14000000000001</v>
      </c>
      <c r="D20" s="122">
        <v>46.172999999999945</v>
      </c>
      <c r="E20" s="122">
        <v>66.553999999999974</v>
      </c>
      <c r="F20" s="122">
        <v>240.81900000000002</v>
      </c>
      <c r="G20" s="122">
        <v>96.88</v>
      </c>
      <c r="H20" s="123"/>
      <c r="I20" s="64" t="s">
        <v>125</v>
      </c>
      <c r="J20" s="64" t="s">
        <v>125</v>
      </c>
      <c r="K20" s="64" t="s">
        <v>125</v>
      </c>
      <c r="L20" s="52"/>
      <c r="N20" s="29" t="s">
        <v>125</v>
      </c>
    </row>
    <row r="21" spans="1:33" x14ac:dyDescent="0.25">
      <c r="A21" s="50"/>
      <c r="B21" s="61" t="s">
        <v>12</v>
      </c>
      <c r="C21" s="122">
        <v>107.67500000000001</v>
      </c>
      <c r="D21" s="122">
        <v>122.12299999999999</v>
      </c>
      <c r="E21" s="122">
        <v>46.963000000000022</v>
      </c>
      <c r="F21" s="122">
        <v>64.33499999999998</v>
      </c>
      <c r="G21" s="122">
        <v>436.54099999999994</v>
      </c>
      <c r="H21" s="161"/>
      <c r="I21" s="64" t="s">
        <v>125</v>
      </c>
      <c r="J21" s="64" t="s">
        <v>125</v>
      </c>
      <c r="K21" s="64" t="s">
        <v>125</v>
      </c>
      <c r="L21" s="52"/>
      <c r="N21" s="29" t="s">
        <v>125</v>
      </c>
    </row>
    <row r="22" spans="1:33" x14ac:dyDescent="0.25">
      <c r="A22" s="50"/>
      <c r="B22" s="61" t="s">
        <v>13</v>
      </c>
      <c r="C22" s="122">
        <v>61.926999999999992</v>
      </c>
      <c r="D22" s="122">
        <v>63.173000000000002</v>
      </c>
      <c r="E22" s="122">
        <v>83.260000000000019</v>
      </c>
      <c r="F22" s="122">
        <v>127.35099999999997</v>
      </c>
      <c r="G22" s="122">
        <v>40.802999999999997</v>
      </c>
      <c r="H22" s="161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33" x14ac:dyDescent="0.25">
      <c r="A23" s="50"/>
      <c r="B23" s="61" t="s">
        <v>14</v>
      </c>
      <c r="C23" s="122">
        <v>56.449999999999989</v>
      </c>
      <c r="D23" s="122">
        <v>40.066000000000031</v>
      </c>
      <c r="E23" s="122">
        <v>119.48400000000001</v>
      </c>
      <c r="F23" s="122">
        <v>157.93300000000002</v>
      </c>
      <c r="G23" s="122">
        <v>144.64799999999997</v>
      </c>
      <c r="H23" s="161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33" x14ac:dyDescent="0.25">
      <c r="A24" s="50"/>
      <c r="B24" s="61" t="s">
        <v>15</v>
      </c>
      <c r="C24" s="122">
        <v>62.269999999999982</v>
      </c>
      <c r="D24" s="122">
        <v>126.01899999999989</v>
      </c>
      <c r="E24" s="122">
        <v>95.026999999999987</v>
      </c>
      <c r="F24" s="122">
        <v>126.316</v>
      </c>
      <c r="G24" s="122">
        <v>198.78800000000004</v>
      </c>
      <c r="H24" s="161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33" x14ac:dyDescent="0.25">
      <c r="A25" s="50"/>
      <c r="B25" s="65" t="s">
        <v>19</v>
      </c>
      <c r="C25" s="63">
        <v>1100.8729999999998</v>
      </c>
      <c r="D25" s="63">
        <v>1032.4899999999998</v>
      </c>
      <c r="E25" s="63">
        <v>1153.0269999999998</v>
      </c>
      <c r="F25" s="63">
        <v>1322.0429999999999</v>
      </c>
      <c r="G25" s="63">
        <v>2117.8890000000001</v>
      </c>
      <c r="H25" s="58">
        <v>1175.3520000000003</v>
      </c>
      <c r="I25" s="57"/>
      <c r="J25" s="39"/>
      <c r="K25" s="39"/>
      <c r="L25" s="52"/>
      <c r="N25" s="29"/>
    </row>
    <row r="26" spans="1:33" ht="18.75" customHeight="1" x14ac:dyDescent="0.25">
      <c r="A26" s="50"/>
      <c r="B26" s="65" t="s">
        <v>16</v>
      </c>
      <c r="C26" s="66"/>
      <c r="D26" s="66">
        <v>-6.2117065274559398</v>
      </c>
      <c r="E26" s="66">
        <v>11.674398783523344</v>
      </c>
      <c r="F26" s="66">
        <v>14.658459862605145</v>
      </c>
      <c r="G26" s="66">
        <v>60.198193250900324</v>
      </c>
      <c r="H26" s="38"/>
      <c r="I26" s="39"/>
      <c r="J26" s="39"/>
      <c r="K26" s="39"/>
      <c r="L26" s="52"/>
    </row>
    <row r="27" spans="1:33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3" ht="18.75" customHeight="1" x14ac:dyDescent="0.25">
      <c r="A28" s="50"/>
      <c r="B28" s="65" t="s">
        <v>17</v>
      </c>
      <c r="C28" s="63">
        <v>478.17699999999996</v>
      </c>
      <c r="D28" s="63">
        <v>378.83399999999995</v>
      </c>
      <c r="E28" s="63">
        <v>424.8719999999999</v>
      </c>
      <c r="F28" s="63">
        <v>261.82</v>
      </c>
      <c r="G28" s="63">
        <v>834.56700000000001</v>
      </c>
      <c r="H28" s="59">
        <v>1175.3520000000003</v>
      </c>
      <c r="I28" s="60">
        <v>40.833749716919108</v>
      </c>
      <c r="J28" s="24">
        <v>140.8337497169191</v>
      </c>
      <c r="K28" s="24">
        <v>218.75601558322515</v>
      </c>
      <c r="L28" s="52"/>
    </row>
    <row r="29" spans="1:33" ht="18.75" customHeight="1" x14ac:dyDescent="0.25">
      <c r="A29" s="50"/>
      <c r="B29" s="65" t="s">
        <v>16</v>
      </c>
      <c r="C29" s="66"/>
      <c r="D29" s="66">
        <v>-20.7753614247444</v>
      </c>
      <c r="E29" s="66">
        <v>12.152552305231312</v>
      </c>
      <c r="F29" s="66">
        <v>-38.376734640079825</v>
      </c>
      <c r="G29" s="66">
        <v>218.75601558322515</v>
      </c>
      <c r="H29" s="24">
        <v>40.833749716919108</v>
      </c>
      <c r="I29" s="39"/>
      <c r="J29" s="39"/>
      <c r="K29" s="39"/>
      <c r="L29" s="52"/>
    </row>
    <row r="30" spans="1:33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3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3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</row>
    <row r="33" spans="1:33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</row>
    <row r="34" spans="1:33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</row>
    <row r="35" spans="1:33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</row>
    <row r="36" spans="1:33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</row>
    <row r="37" spans="1:33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</row>
    <row r="38" spans="1:33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</row>
    <row r="39" spans="1:33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</row>
    <row r="40" spans="1:33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</row>
    <row r="41" spans="1:33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</row>
    <row r="42" spans="1:33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</row>
    <row r="43" spans="1:33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</row>
    <row r="44" spans="1:33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</row>
    <row r="45" spans="1:33" s="45" customFormat="1" x14ac:dyDescent="0.25">
      <c r="A45" s="53"/>
      <c r="B45" s="71" t="s">
        <v>72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</row>
    <row r="46" spans="1:33" x14ac:dyDescent="0.25">
      <c r="A46" s="54"/>
      <c r="B46" s="27" t="s">
        <v>79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3" s="111" customFormat="1" x14ac:dyDescent="0.25"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</row>
    <row r="48" spans="1:33" s="18" customFormat="1" x14ac:dyDescent="0.25">
      <c r="B48" s="18" t="s">
        <v>104</v>
      </c>
    </row>
    <row r="49" spans="2:5" s="18" customFormat="1" x14ac:dyDescent="0.25">
      <c r="B49" s="69">
        <v>111208</v>
      </c>
      <c r="D49" s="146">
        <v>38353</v>
      </c>
    </row>
    <row r="50" spans="2:5" s="18" customFormat="1" x14ac:dyDescent="0.25">
      <c r="B50" s="69">
        <v>57015</v>
      </c>
      <c r="D50" s="146">
        <v>38384</v>
      </c>
    </row>
    <row r="51" spans="2:5" s="18" customFormat="1" x14ac:dyDescent="0.25">
      <c r="B51" s="69">
        <v>79504</v>
      </c>
      <c r="D51" s="146">
        <v>38412</v>
      </c>
    </row>
    <row r="52" spans="2:5" s="18" customFormat="1" x14ac:dyDescent="0.25">
      <c r="B52" s="69">
        <v>64374</v>
      </c>
      <c r="D52" s="146">
        <v>38443</v>
      </c>
    </row>
    <row r="53" spans="2:5" s="18" customFormat="1" x14ac:dyDescent="0.25">
      <c r="B53" s="69">
        <v>66163</v>
      </c>
      <c r="D53" s="146">
        <v>38473</v>
      </c>
    </row>
    <row r="54" spans="2:5" s="18" customFormat="1" x14ac:dyDescent="0.25">
      <c r="B54" s="69">
        <v>67221</v>
      </c>
      <c r="D54" s="146">
        <v>38504</v>
      </c>
    </row>
    <row r="55" spans="2:5" s="18" customFormat="1" x14ac:dyDescent="0.25">
      <c r="B55" s="69">
        <v>90425</v>
      </c>
      <c r="D55" s="146">
        <v>38534</v>
      </c>
    </row>
    <row r="56" spans="2:5" s="18" customFormat="1" x14ac:dyDescent="0.25">
      <c r="B56" s="69">
        <v>80415</v>
      </c>
      <c r="D56" s="146">
        <v>38565</v>
      </c>
    </row>
    <row r="57" spans="2:5" s="18" customFormat="1" x14ac:dyDescent="0.25">
      <c r="B57" s="69">
        <v>101682</v>
      </c>
      <c r="D57" s="146">
        <v>38596</v>
      </c>
    </row>
    <row r="58" spans="2:5" s="18" customFormat="1" x14ac:dyDescent="0.25">
      <c r="B58" s="69">
        <v>65022</v>
      </c>
      <c r="D58" s="146">
        <v>38626</v>
      </c>
    </row>
    <row r="59" spans="2:5" s="18" customFormat="1" x14ac:dyDescent="0.25">
      <c r="B59" s="69">
        <v>80117</v>
      </c>
      <c r="D59" s="146">
        <v>38657</v>
      </c>
    </row>
    <row r="60" spans="2:5" s="18" customFormat="1" x14ac:dyDescent="0.25">
      <c r="B60" s="69">
        <v>69990</v>
      </c>
      <c r="D60" s="146">
        <v>38687</v>
      </c>
      <c r="E60" s="142">
        <v>77.761333333333326</v>
      </c>
    </row>
    <row r="61" spans="2:5" s="18" customFormat="1" x14ac:dyDescent="0.25">
      <c r="B61" s="69">
        <v>61663</v>
      </c>
      <c r="D61" s="146">
        <v>38718</v>
      </c>
      <c r="E61" s="142">
        <v>73.632583333333329</v>
      </c>
    </row>
    <row r="62" spans="2:5" s="18" customFormat="1" x14ac:dyDescent="0.25">
      <c r="B62" s="69">
        <v>114149</v>
      </c>
      <c r="D62" s="146">
        <v>38749</v>
      </c>
      <c r="E62" s="142">
        <v>78.393749999999997</v>
      </c>
    </row>
    <row r="63" spans="2:5" s="18" customFormat="1" x14ac:dyDescent="0.25">
      <c r="B63" s="69">
        <v>143286</v>
      </c>
      <c r="D63" s="146">
        <v>38777</v>
      </c>
      <c r="E63" s="142">
        <v>83.708916666666667</v>
      </c>
    </row>
    <row r="64" spans="2:5" s="18" customFormat="1" x14ac:dyDescent="0.25">
      <c r="B64" s="69">
        <v>75683</v>
      </c>
      <c r="D64" s="146">
        <v>38808</v>
      </c>
      <c r="E64" s="142">
        <v>84.651333333333326</v>
      </c>
    </row>
    <row r="65" spans="2:5" s="18" customFormat="1" x14ac:dyDescent="0.25">
      <c r="B65" s="69">
        <v>99505</v>
      </c>
      <c r="D65" s="146">
        <v>38838</v>
      </c>
      <c r="E65" s="142">
        <v>87.429833333333335</v>
      </c>
    </row>
    <row r="66" spans="2:5" s="18" customFormat="1" x14ac:dyDescent="0.25">
      <c r="B66" s="69">
        <v>89423</v>
      </c>
      <c r="D66" s="146">
        <v>38869</v>
      </c>
      <c r="E66" s="142">
        <v>89.28</v>
      </c>
    </row>
    <row r="67" spans="2:5" s="18" customFormat="1" x14ac:dyDescent="0.25">
      <c r="B67" s="69">
        <v>115622</v>
      </c>
      <c r="D67" s="146">
        <v>38899</v>
      </c>
      <c r="E67" s="142">
        <v>91.379750000000001</v>
      </c>
    </row>
    <row r="68" spans="2:5" s="18" customFormat="1" x14ac:dyDescent="0.25">
      <c r="B68" s="69">
        <v>189774</v>
      </c>
      <c r="D68" s="146">
        <v>38930</v>
      </c>
      <c r="E68" s="142">
        <v>100.49299999999999</v>
      </c>
    </row>
    <row r="69" spans="2:5" s="18" customFormat="1" x14ac:dyDescent="0.25">
      <c r="B69" s="69">
        <v>78846</v>
      </c>
      <c r="D69" s="146">
        <v>38961</v>
      </c>
      <c r="E69" s="142">
        <v>98.59</v>
      </c>
    </row>
    <row r="70" spans="2:5" s="18" customFormat="1" x14ac:dyDescent="0.25">
      <c r="B70" s="69">
        <v>85925</v>
      </c>
      <c r="D70" s="146">
        <v>38991</v>
      </c>
      <c r="E70" s="142">
        <v>100.33191666666667</v>
      </c>
    </row>
    <row r="71" spans="2:5" s="18" customFormat="1" x14ac:dyDescent="0.25">
      <c r="B71" s="69">
        <v>91612</v>
      </c>
      <c r="D71" s="146">
        <v>39022</v>
      </c>
      <c r="E71" s="142">
        <v>101.28983333333333</v>
      </c>
    </row>
    <row r="72" spans="2:5" s="18" customFormat="1" x14ac:dyDescent="0.25">
      <c r="B72" s="69">
        <v>50848</v>
      </c>
      <c r="D72" s="146">
        <v>39052</v>
      </c>
      <c r="E72" s="142">
        <v>99.694666666666677</v>
      </c>
    </row>
    <row r="73" spans="2:5" s="18" customFormat="1" x14ac:dyDescent="0.25">
      <c r="B73" s="69">
        <v>126262</v>
      </c>
      <c r="D73" s="146">
        <v>39083</v>
      </c>
      <c r="E73" s="142">
        <v>105.07791666666667</v>
      </c>
    </row>
    <row r="74" spans="2:5" s="18" customFormat="1" x14ac:dyDescent="0.25">
      <c r="B74" s="69">
        <v>61205</v>
      </c>
      <c r="D74" s="146">
        <v>39114</v>
      </c>
      <c r="E74" s="142">
        <v>100.66591666666667</v>
      </c>
    </row>
    <row r="75" spans="2:5" s="18" customFormat="1" x14ac:dyDescent="0.25">
      <c r="B75" s="69">
        <v>112106</v>
      </c>
      <c r="D75" s="146">
        <v>39142</v>
      </c>
      <c r="E75" s="142">
        <v>98.067583333333332</v>
      </c>
    </row>
    <row r="76" spans="2:5" s="18" customFormat="1" x14ac:dyDescent="0.25">
      <c r="B76" s="69">
        <v>78430</v>
      </c>
      <c r="D76" s="146">
        <v>39173</v>
      </c>
      <c r="E76" s="142">
        <v>98.296499999999995</v>
      </c>
    </row>
    <row r="77" spans="2:5" s="18" customFormat="1" x14ac:dyDescent="0.25">
      <c r="B77" s="69">
        <v>158768</v>
      </c>
      <c r="D77" s="146">
        <v>39203</v>
      </c>
      <c r="E77" s="142">
        <v>103.23508333333334</v>
      </c>
    </row>
    <row r="78" spans="2:5" s="18" customFormat="1" x14ac:dyDescent="0.25">
      <c r="B78" s="69">
        <v>77148</v>
      </c>
      <c r="D78" s="146">
        <v>39234</v>
      </c>
      <c r="E78" s="142">
        <v>102.21216666666668</v>
      </c>
    </row>
    <row r="79" spans="2:5" s="18" customFormat="1" x14ac:dyDescent="0.25">
      <c r="B79" s="69">
        <v>221528</v>
      </c>
      <c r="D79" s="146">
        <v>39264</v>
      </c>
      <c r="E79" s="142">
        <v>111.03766666666667</v>
      </c>
    </row>
    <row r="80" spans="2:5" s="18" customFormat="1" x14ac:dyDescent="0.25">
      <c r="B80" s="69">
        <v>132521</v>
      </c>
      <c r="D80" s="146">
        <v>39295</v>
      </c>
      <c r="E80" s="142">
        <v>106.26658333333333</v>
      </c>
    </row>
    <row r="81" spans="2:5" s="18" customFormat="1" x14ac:dyDescent="0.25">
      <c r="B81" s="69">
        <v>240655</v>
      </c>
      <c r="D81" s="146">
        <v>39326</v>
      </c>
      <c r="E81" s="142">
        <v>119.75066666666667</v>
      </c>
    </row>
    <row r="82" spans="2:5" s="18" customFormat="1" x14ac:dyDescent="0.25">
      <c r="B82" s="69">
        <v>126249</v>
      </c>
      <c r="D82" s="146">
        <v>39356</v>
      </c>
      <c r="E82" s="142">
        <v>123.111</v>
      </c>
    </row>
    <row r="83" spans="2:5" s="18" customFormat="1" x14ac:dyDescent="0.25">
      <c r="B83" s="69">
        <v>92449</v>
      </c>
      <c r="D83" s="146">
        <v>39387</v>
      </c>
      <c r="E83" s="142">
        <v>123.18075</v>
      </c>
    </row>
    <row r="84" spans="2:5" s="18" customFormat="1" x14ac:dyDescent="0.25">
      <c r="B84" s="69">
        <v>64259</v>
      </c>
      <c r="D84" s="146">
        <v>39417</v>
      </c>
      <c r="E84" s="142">
        <v>124.29833333333333</v>
      </c>
    </row>
    <row r="85" spans="2:5" s="18" customFormat="1" x14ac:dyDescent="0.25">
      <c r="B85" s="69">
        <v>99225</v>
      </c>
      <c r="D85" s="146">
        <v>39448</v>
      </c>
      <c r="E85" s="142">
        <v>122.04525</v>
      </c>
    </row>
    <row r="86" spans="2:5" s="18" customFormat="1" x14ac:dyDescent="0.25">
      <c r="B86" s="69">
        <v>97796</v>
      </c>
      <c r="D86" s="146">
        <v>39479</v>
      </c>
      <c r="E86" s="142">
        <v>125.0945</v>
      </c>
    </row>
    <row r="87" spans="2:5" s="18" customFormat="1" x14ac:dyDescent="0.25">
      <c r="B87" s="69">
        <v>242405</v>
      </c>
      <c r="D87" s="146">
        <v>39508</v>
      </c>
      <c r="E87" s="142">
        <v>135.95275000000001</v>
      </c>
    </row>
    <row r="88" spans="2:5" s="18" customFormat="1" x14ac:dyDescent="0.25">
      <c r="B88" s="69">
        <v>284414</v>
      </c>
      <c r="D88" s="146">
        <v>39539</v>
      </c>
      <c r="E88" s="142">
        <v>153.11808333333335</v>
      </c>
    </row>
    <row r="89" spans="2:5" s="18" customFormat="1" x14ac:dyDescent="0.25">
      <c r="B89" s="69">
        <v>134147</v>
      </c>
      <c r="D89" s="146">
        <v>39569</v>
      </c>
      <c r="E89" s="142">
        <v>151.06633333333335</v>
      </c>
    </row>
    <row r="90" spans="2:5" s="18" customFormat="1" x14ac:dyDescent="0.25">
      <c r="B90" s="69">
        <v>98315</v>
      </c>
      <c r="D90" s="146">
        <v>39600</v>
      </c>
      <c r="E90" s="142">
        <v>152.83025000000001</v>
      </c>
    </row>
    <row r="91" spans="2:5" s="18" customFormat="1" x14ac:dyDescent="0.25">
      <c r="B91" s="69">
        <v>161832</v>
      </c>
      <c r="D91" s="146">
        <v>39630</v>
      </c>
      <c r="E91" s="142">
        <v>147.85558333333336</v>
      </c>
    </row>
    <row r="92" spans="2:5" s="18" customFormat="1" x14ac:dyDescent="0.25">
      <c r="B92" s="69">
        <v>79370</v>
      </c>
      <c r="D92" s="146">
        <v>39661</v>
      </c>
      <c r="E92" s="142">
        <v>143.42633333333333</v>
      </c>
    </row>
    <row r="93" spans="2:5" s="18" customFormat="1" x14ac:dyDescent="0.25">
      <c r="B93" s="69">
        <v>112321</v>
      </c>
      <c r="D93" s="146">
        <v>39692</v>
      </c>
      <c r="E93" s="142">
        <v>132.73183333333336</v>
      </c>
    </row>
    <row r="94" spans="2:5" s="18" customFormat="1" x14ac:dyDescent="0.25">
      <c r="B94" s="69">
        <v>129109</v>
      </c>
      <c r="D94" s="146">
        <v>39722</v>
      </c>
      <c r="E94" s="142">
        <v>132.97016666666667</v>
      </c>
    </row>
    <row r="95" spans="2:5" s="18" customFormat="1" x14ac:dyDescent="0.25">
      <c r="B95" s="69">
        <v>113834</v>
      </c>
      <c r="D95" s="146">
        <v>39753</v>
      </c>
      <c r="E95" s="142">
        <v>134.75225</v>
      </c>
    </row>
    <row r="96" spans="2:5" s="18" customFormat="1" x14ac:dyDescent="0.25">
      <c r="B96" s="69">
        <v>114939</v>
      </c>
      <c r="D96" s="146">
        <v>39783</v>
      </c>
      <c r="E96" s="142">
        <v>138.97558333333333</v>
      </c>
    </row>
    <row r="97" spans="2:5" s="18" customFormat="1" x14ac:dyDescent="0.25">
      <c r="B97" s="69">
        <v>144614</v>
      </c>
      <c r="D97" s="146">
        <v>39814</v>
      </c>
      <c r="E97" s="142">
        <v>142.75800000000001</v>
      </c>
    </row>
    <row r="98" spans="2:5" s="18" customFormat="1" x14ac:dyDescent="0.25">
      <c r="B98" s="69">
        <v>63647</v>
      </c>
      <c r="D98" s="146">
        <v>39845</v>
      </c>
      <c r="E98" s="142">
        <v>139.91225</v>
      </c>
    </row>
    <row r="99" spans="2:5" s="18" customFormat="1" x14ac:dyDescent="0.25">
      <c r="B99" s="69">
        <v>187260</v>
      </c>
      <c r="D99" s="146">
        <v>39873</v>
      </c>
      <c r="E99" s="142">
        <v>135.31683333333334</v>
      </c>
    </row>
    <row r="100" spans="2:5" s="18" customFormat="1" x14ac:dyDescent="0.25">
      <c r="B100" s="69">
        <v>82656</v>
      </c>
      <c r="D100" s="146">
        <v>39904</v>
      </c>
      <c r="E100" s="142">
        <v>118.50366666666667</v>
      </c>
    </row>
    <row r="101" spans="2:5" s="18" customFormat="1" x14ac:dyDescent="0.25">
      <c r="B101" s="69">
        <v>59048</v>
      </c>
      <c r="D101" s="146">
        <v>39934</v>
      </c>
      <c r="E101" s="142">
        <v>112.24541666666667</v>
      </c>
    </row>
    <row r="102" spans="2:5" s="18" customFormat="1" x14ac:dyDescent="0.25">
      <c r="B102" s="69">
        <v>27437</v>
      </c>
      <c r="D102" s="146">
        <v>39965</v>
      </c>
      <c r="E102" s="142">
        <v>106.33891666666668</v>
      </c>
    </row>
    <row r="103" spans="2:5" s="18" customFormat="1" x14ac:dyDescent="0.25">
      <c r="B103" s="69">
        <v>119749</v>
      </c>
      <c r="D103" s="146">
        <v>39995</v>
      </c>
      <c r="E103" s="142">
        <v>102.83199999999999</v>
      </c>
    </row>
    <row r="104" spans="2:5" s="18" customFormat="1" x14ac:dyDescent="0.25">
      <c r="B104" s="69">
        <v>128140</v>
      </c>
      <c r="D104" s="146">
        <v>40026</v>
      </c>
      <c r="E104" s="142">
        <v>106.89616666666667</v>
      </c>
    </row>
    <row r="105" spans="2:5" s="18" customFormat="1" x14ac:dyDescent="0.25">
      <c r="B105" s="69">
        <v>107675</v>
      </c>
      <c r="D105" s="146">
        <v>40057</v>
      </c>
      <c r="E105" s="142">
        <v>106.509</v>
      </c>
    </row>
    <row r="106" spans="2:5" s="18" customFormat="1" x14ac:dyDescent="0.25">
      <c r="B106" s="69">
        <v>61927</v>
      </c>
      <c r="D106" s="146">
        <v>40087</v>
      </c>
      <c r="E106" s="142">
        <v>100.9105</v>
      </c>
    </row>
    <row r="107" spans="2:5" s="18" customFormat="1" x14ac:dyDescent="0.25">
      <c r="B107" s="69">
        <v>56450</v>
      </c>
      <c r="D107" s="146">
        <v>40118</v>
      </c>
      <c r="E107" s="142">
        <v>96.128500000000003</v>
      </c>
    </row>
    <row r="108" spans="2:5" s="18" customFormat="1" x14ac:dyDescent="0.25">
      <c r="B108" s="69">
        <v>62270</v>
      </c>
      <c r="D108" s="146">
        <v>40148</v>
      </c>
      <c r="E108" s="142">
        <v>91.739416666666671</v>
      </c>
    </row>
    <row r="109" spans="2:5" s="18" customFormat="1" x14ac:dyDescent="0.25">
      <c r="B109" s="69">
        <v>179405</v>
      </c>
      <c r="D109" s="146">
        <v>40179</v>
      </c>
      <c r="E109" s="142">
        <v>94.638666666666666</v>
      </c>
    </row>
    <row r="110" spans="2:5" s="18" customFormat="1" x14ac:dyDescent="0.25">
      <c r="B110" s="69">
        <v>70706</v>
      </c>
      <c r="D110" s="146">
        <v>40210</v>
      </c>
      <c r="E110" s="142">
        <v>95.226916666666668</v>
      </c>
    </row>
    <row r="111" spans="2:5" s="18" customFormat="1" x14ac:dyDescent="0.25">
      <c r="B111" s="69">
        <v>42616</v>
      </c>
      <c r="D111" s="146">
        <v>40238</v>
      </c>
      <c r="E111" s="142">
        <v>83.173249999999996</v>
      </c>
    </row>
    <row r="112" spans="2:5" s="18" customFormat="1" x14ac:dyDescent="0.25">
      <c r="B112" s="69">
        <v>86107</v>
      </c>
      <c r="D112" s="146">
        <v>40269</v>
      </c>
      <c r="E112" s="142">
        <v>83.460833333333326</v>
      </c>
    </row>
    <row r="113" spans="2:5" s="18" customFormat="1" x14ac:dyDescent="0.25">
      <c r="B113" s="69">
        <v>108499</v>
      </c>
      <c r="D113" s="146">
        <v>40299</v>
      </c>
      <c r="E113" s="142">
        <v>87.58175</v>
      </c>
    </row>
    <row r="114" spans="2:5" s="18" customFormat="1" x14ac:dyDescent="0.25">
      <c r="B114" s="69">
        <v>69983</v>
      </c>
      <c r="D114" s="146">
        <v>40330</v>
      </c>
      <c r="E114" s="142">
        <v>91.127250000000004</v>
      </c>
    </row>
    <row r="115" spans="2:5" s="18" customFormat="1" x14ac:dyDescent="0.25">
      <c r="B115" s="69">
        <v>77620</v>
      </c>
      <c r="D115" s="146">
        <v>40360</v>
      </c>
      <c r="E115" s="142">
        <v>87.616500000000002</v>
      </c>
    </row>
    <row r="116" spans="2:5" s="18" customFormat="1" x14ac:dyDescent="0.25">
      <c r="B116" s="69">
        <v>46173</v>
      </c>
      <c r="D116" s="146">
        <v>40391</v>
      </c>
      <c r="E116" s="142">
        <v>80.785916666666665</v>
      </c>
    </row>
    <row r="117" spans="2:5" s="18" customFormat="1" x14ac:dyDescent="0.25">
      <c r="B117" s="69">
        <v>122123</v>
      </c>
      <c r="D117" s="146">
        <v>40422</v>
      </c>
      <c r="E117" s="142">
        <v>81.989916666666673</v>
      </c>
    </row>
    <row r="118" spans="2:5" s="18" customFormat="1" x14ac:dyDescent="0.25">
      <c r="B118" s="69">
        <v>63173</v>
      </c>
      <c r="D118" s="146">
        <v>40452</v>
      </c>
      <c r="E118" s="142">
        <v>82.09375</v>
      </c>
    </row>
    <row r="119" spans="2:5" s="18" customFormat="1" x14ac:dyDescent="0.25">
      <c r="B119" s="69">
        <v>40066</v>
      </c>
      <c r="D119" s="146">
        <v>40483</v>
      </c>
      <c r="E119" s="142">
        <v>80.728416666666675</v>
      </c>
    </row>
    <row r="120" spans="2:5" s="18" customFormat="1" x14ac:dyDescent="0.25">
      <c r="B120" s="69">
        <v>126019</v>
      </c>
      <c r="D120" s="146">
        <v>40513</v>
      </c>
      <c r="E120" s="142">
        <v>86.040833333333325</v>
      </c>
    </row>
    <row r="121" spans="2:5" s="18" customFormat="1" x14ac:dyDescent="0.25">
      <c r="B121" s="69">
        <v>93522</v>
      </c>
      <c r="D121" s="146">
        <v>40544</v>
      </c>
      <c r="E121" s="142">
        <v>78.883916666666678</v>
      </c>
    </row>
    <row r="122" spans="2:5" s="18" customFormat="1" x14ac:dyDescent="0.25">
      <c r="B122" s="69">
        <v>143776</v>
      </c>
      <c r="D122" s="146">
        <v>40575</v>
      </c>
      <c r="E122" s="142">
        <v>84.973083333333335</v>
      </c>
    </row>
    <row r="123" spans="2:5" s="18" customFormat="1" x14ac:dyDescent="0.25">
      <c r="B123" s="69">
        <v>137636</v>
      </c>
      <c r="D123" s="146">
        <v>40603</v>
      </c>
      <c r="E123" s="142">
        <v>92.891416666666672</v>
      </c>
    </row>
    <row r="124" spans="2:5" s="18" customFormat="1" x14ac:dyDescent="0.25">
      <c r="B124" s="69">
        <v>49938</v>
      </c>
      <c r="D124" s="146">
        <v>40634</v>
      </c>
      <c r="E124" s="142">
        <v>89.877333333333326</v>
      </c>
    </row>
    <row r="125" spans="2:5" s="18" customFormat="1" x14ac:dyDescent="0.25">
      <c r="B125" s="69">
        <v>193498</v>
      </c>
      <c r="D125" s="146">
        <v>40664</v>
      </c>
      <c r="E125" s="142">
        <v>96.960583333333332</v>
      </c>
    </row>
    <row r="126" spans="2:5" s="18" customFormat="1" x14ac:dyDescent="0.25">
      <c r="B126" s="69">
        <v>86288</v>
      </c>
      <c r="D126" s="146">
        <v>40695</v>
      </c>
      <c r="E126" s="142">
        <v>98.319333333333333</v>
      </c>
    </row>
    <row r="127" spans="2:5" s="18" customFormat="1" x14ac:dyDescent="0.25">
      <c r="B127" s="69">
        <v>37081</v>
      </c>
      <c r="D127" s="146">
        <v>40725</v>
      </c>
      <c r="E127" s="142">
        <v>94.941083333333324</v>
      </c>
    </row>
    <row r="128" spans="2:5" s="18" customFormat="1" x14ac:dyDescent="0.25">
      <c r="B128" s="69">
        <v>66554</v>
      </c>
      <c r="D128" s="146">
        <v>40756</v>
      </c>
      <c r="E128" s="142">
        <v>96.639499999999998</v>
      </c>
    </row>
    <row r="129" spans="2:5" s="18" customFormat="1" x14ac:dyDescent="0.25">
      <c r="B129" s="69">
        <v>46963</v>
      </c>
      <c r="D129" s="146">
        <v>40787</v>
      </c>
      <c r="E129" s="142">
        <v>90.376166666666677</v>
      </c>
    </row>
    <row r="130" spans="2:5" s="18" customFormat="1" x14ac:dyDescent="0.25">
      <c r="B130" s="69">
        <v>83260</v>
      </c>
      <c r="D130" s="146">
        <v>40817</v>
      </c>
      <c r="E130" s="142">
        <v>92.050083333333333</v>
      </c>
    </row>
    <row r="131" spans="2:5" s="18" customFormat="1" x14ac:dyDescent="0.25">
      <c r="B131" s="69">
        <v>119484</v>
      </c>
      <c r="D131" s="146">
        <v>40848</v>
      </c>
      <c r="E131" s="142">
        <v>98.66825</v>
      </c>
    </row>
    <row r="132" spans="2:5" s="18" customFormat="1" x14ac:dyDescent="0.25">
      <c r="B132" s="69">
        <v>95027</v>
      </c>
      <c r="D132" s="146">
        <v>40878</v>
      </c>
      <c r="E132" s="142">
        <v>96.085583333333332</v>
      </c>
    </row>
    <row r="133" spans="2:5" s="18" customFormat="1" x14ac:dyDescent="0.25">
      <c r="B133" s="69">
        <v>37294</v>
      </c>
      <c r="D133" s="146">
        <v>40909</v>
      </c>
      <c r="E133" s="142">
        <v>91.39991666666667</v>
      </c>
    </row>
    <row r="134" spans="2:5" s="18" customFormat="1" x14ac:dyDescent="0.25">
      <c r="B134" s="69">
        <v>88569</v>
      </c>
      <c r="D134" s="146">
        <v>40940</v>
      </c>
      <c r="E134" s="142">
        <v>86.799333333333323</v>
      </c>
    </row>
    <row r="135" spans="2:5" s="18" customFormat="1" x14ac:dyDescent="0.25">
      <c r="B135" s="69">
        <v>46717</v>
      </c>
      <c r="D135" s="146">
        <v>40969</v>
      </c>
      <c r="E135" s="142">
        <v>79.222750000000005</v>
      </c>
    </row>
    <row r="136" spans="2:5" s="18" customFormat="1" x14ac:dyDescent="0.25">
      <c r="B136" s="69">
        <v>89240</v>
      </c>
      <c r="D136" s="146">
        <v>41000</v>
      </c>
      <c r="E136" s="142">
        <v>82.497916666666669</v>
      </c>
    </row>
    <row r="137" spans="2:5" s="18" customFormat="1" x14ac:dyDescent="0.25">
      <c r="B137" s="69">
        <v>86419</v>
      </c>
      <c r="D137" s="146">
        <v>41030</v>
      </c>
      <c r="E137" s="142">
        <v>73.574666666666673</v>
      </c>
    </row>
    <row r="138" spans="2:5" s="18" customFormat="1" x14ac:dyDescent="0.25">
      <c r="B138" s="69">
        <v>114091</v>
      </c>
      <c r="D138" s="146">
        <v>41061</v>
      </c>
      <c r="E138" s="142">
        <v>75.89158333333333</v>
      </c>
    </row>
    <row r="139" spans="2:5" s="18" customFormat="1" x14ac:dyDescent="0.25">
      <c r="B139" s="69">
        <v>142959</v>
      </c>
      <c r="D139" s="146">
        <v>41091</v>
      </c>
      <c r="E139" s="142">
        <v>84.714749999999995</v>
      </c>
    </row>
    <row r="140" spans="2:5" s="18" customFormat="1" x14ac:dyDescent="0.25">
      <c r="B140" s="69">
        <v>240819</v>
      </c>
      <c r="D140" s="146">
        <v>41122</v>
      </c>
      <c r="E140" s="142">
        <v>99.236833333333323</v>
      </c>
    </row>
    <row r="141" spans="2:5" s="18" customFormat="1" x14ac:dyDescent="0.25">
      <c r="B141" s="69">
        <v>64335</v>
      </c>
      <c r="D141" s="146">
        <v>41153</v>
      </c>
      <c r="E141" s="142">
        <v>100.6845</v>
      </c>
    </row>
    <row r="142" spans="2:5" s="18" customFormat="1" x14ac:dyDescent="0.25">
      <c r="B142" s="69">
        <v>127351</v>
      </c>
      <c r="D142" s="146">
        <v>41183</v>
      </c>
      <c r="E142" s="142">
        <v>104.35875</v>
      </c>
    </row>
    <row r="143" spans="2:5" s="18" customFormat="1" x14ac:dyDescent="0.25">
      <c r="B143" s="69">
        <v>157933</v>
      </c>
      <c r="D143" s="146">
        <v>41214</v>
      </c>
      <c r="E143" s="142">
        <v>107.56283333333333</v>
      </c>
    </row>
    <row r="144" spans="2:5" s="18" customFormat="1" x14ac:dyDescent="0.25">
      <c r="B144" s="69">
        <v>126316</v>
      </c>
      <c r="D144" s="146">
        <v>41244</v>
      </c>
      <c r="E144" s="142">
        <v>110.17025</v>
      </c>
    </row>
    <row r="145" spans="2:33" s="18" customFormat="1" x14ac:dyDescent="0.25">
      <c r="B145" s="69">
        <v>249652</v>
      </c>
      <c r="D145" s="146">
        <v>41275</v>
      </c>
      <c r="E145" s="142">
        <v>127.86675</v>
      </c>
    </row>
    <row r="146" spans="2:33" s="18" customFormat="1" x14ac:dyDescent="0.25">
      <c r="B146" s="69">
        <v>114563</v>
      </c>
      <c r="D146" s="146">
        <v>41306</v>
      </c>
      <c r="E146" s="142">
        <v>130.03291666666667</v>
      </c>
    </row>
    <row r="147" spans="2:33" s="18" customFormat="1" x14ac:dyDescent="0.25">
      <c r="B147" s="69">
        <v>243727</v>
      </c>
      <c r="D147" s="146">
        <v>41334</v>
      </c>
      <c r="E147" s="142">
        <v>146.45041666666665</v>
      </c>
    </row>
    <row r="148" spans="2:33" s="18" customFormat="1" x14ac:dyDescent="0.25">
      <c r="B148" s="69">
        <v>226625</v>
      </c>
      <c r="D148" s="146">
        <v>41365</v>
      </c>
      <c r="E148" s="142">
        <v>157.89916666666664</v>
      </c>
    </row>
    <row r="149" spans="2:33" s="18" customFormat="1" x14ac:dyDescent="0.25">
      <c r="B149" s="69">
        <v>126594</v>
      </c>
      <c r="D149" s="146">
        <v>41395</v>
      </c>
      <c r="E149" s="142">
        <v>161.24708333333334</v>
      </c>
    </row>
    <row r="150" spans="2:33" s="18" customFormat="1" x14ac:dyDescent="0.25">
      <c r="B150" s="69">
        <v>98250</v>
      </c>
      <c r="D150" s="146">
        <v>41426</v>
      </c>
      <c r="E150" s="142">
        <v>159.92699999999999</v>
      </c>
    </row>
    <row r="151" spans="2:33" s="18" customFormat="1" x14ac:dyDescent="0.25">
      <c r="B151" s="69">
        <v>140818</v>
      </c>
      <c r="D151" s="146">
        <v>41456</v>
      </c>
      <c r="E151" s="142">
        <v>159.74858333333333</v>
      </c>
    </row>
    <row r="152" spans="2:33" s="18" customFormat="1" x14ac:dyDescent="0.25">
      <c r="B152" s="69">
        <v>96880</v>
      </c>
      <c r="D152" s="146">
        <v>41487</v>
      </c>
      <c r="E152" s="142">
        <v>147.75366666666665</v>
      </c>
    </row>
    <row r="153" spans="2:33" s="18" customFormat="1" x14ac:dyDescent="0.25">
      <c r="B153" s="69">
        <v>436541</v>
      </c>
      <c r="D153" s="146">
        <v>41518</v>
      </c>
      <c r="E153" s="142">
        <v>178.77083333333334</v>
      </c>
    </row>
    <row r="154" spans="2:33" s="18" customFormat="1" x14ac:dyDescent="0.25">
      <c r="B154" s="69">
        <v>40803</v>
      </c>
      <c r="D154" s="146">
        <v>41548</v>
      </c>
      <c r="E154" s="142">
        <v>171.55850000000001</v>
      </c>
    </row>
    <row r="155" spans="2:33" s="18" customFormat="1" x14ac:dyDescent="0.25">
      <c r="B155" s="69">
        <v>144648</v>
      </c>
      <c r="D155" s="146">
        <v>41579</v>
      </c>
      <c r="E155" s="142">
        <v>170.45141666666666</v>
      </c>
    </row>
    <row r="156" spans="2:33" s="18" customFormat="1" x14ac:dyDescent="0.25">
      <c r="B156" s="69">
        <v>198788</v>
      </c>
      <c r="D156" s="146">
        <v>41609</v>
      </c>
      <c r="E156" s="142">
        <v>176.49074999999999</v>
      </c>
    </row>
    <row r="157" spans="2:33" s="18" customFormat="1" x14ac:dyDescent="0.25">
      <c r="B157" s="69">
        <v>159392</v>
      </c>
      <c r="D157" s="146">
        <v>41640</v>
      </c>
      <c r="E157" s="142">
        <v>168.96908333333334</v>
      </c>
    </row>
    <row r="158" spans="2:33" s="18" customFormat="1" x14ac:dyDescent="0.25">
      <c r="B158" s="69">
        <v>136639</v>
      </c>
      <c r="D158" s="146">
        <v>41671</v>
      </c>
      <c r="E158" s="142">
        <v>170.80875</v>
      </c>
    </row>
    <row r="159" spans="2:33" s="18" customFormat="1" x14ac:dyDescent="0.25">
      <c r="B159" s="69">
        <v>244848</v>
      </c>
      <c r="D159" s="146">
        <v>41699</v>
      </c>
      <c r="E159" s="142">
        <v>170.90216666666666</v>
      </c>
    </row>
    <row r="160" spans="2:33" s="30" customFormat="1" x14ac:dyDescent="0.25">
      <c r="B160" s="69">
        <v>634473</v>
      </c>
      <c r="C160" s="18"/>
      <c r="D160" s="146">
        <v>41730</v>
      </c>
      <c r="E160" s="142">
        <v>204.8895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</row>
    <row r="161" spans="15:33" s="30" customFormat="1" x14ac:dyDescent="0.25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</row>
    <row r="162" spans="15:33" s="30" customFormat="1" x14ac:dyDescent="0.25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</row>
    <row r="163" spans="15:33" s="30" customFormat="1" x14ac:dyDescent="0.25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</row>
    <row r="164" spans="15:33" s="30" customFormat="1" x14ac:dyDescent="0.25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</row>
    <row r="165" spans="15:33" s="30" customFormat="1" x14ac:dyDescent="0.25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</row>
    <row r="166" spans="15:33" s="30" customFormat="1" x14ac:dyDescent="0.25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</row>
    <row r="167" spans="15:33" s="30" customFormat="1" x14ac:dyDescent="0.25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</row>
    <row r="168" spans="15:33" s="30" customFormat="1" x14ac:dyDescent="0.25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</row>
    <row r="169" spans="15:33" s="30" customFormat="1" x14ac:dyDescent="0.25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</row>
    <row r="170" spans="15:33" s="30" customFormat="1" x14ac:dyDescent="0.25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</row>
    <row r="171" spans="15:33" s="30" customFormat="1" x14ac:dyDescent="0.25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</row>
    <row r="172" spans="15:33" s="30" customFormat="1" x14ac:dyDescent="0.25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</row>
    <row r="173" spans="15:33" s="30" customFormat="1" x14ac:dyDescent="0.25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</row>
    <row r="174" spans="15:33" s="30" customFormat="1" x14ac:dyDescent="0.25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</row>
    <row r="175" spans="15:33" s="30" customFormat="1" x14ac:dyDescent="0.25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</row>
    <row r="176" spans="15:33" s="30" customFormat="1" x14ac:dyDescent="0.25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</row>
    <row r="177" spans="15:33" s="30" customFormat="1" x14ac:dyDescent="0.25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</row>
    <row r="178" spans="15:33" s="30" customFormat="1" x14ac:dyDescent="0.25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</row>
    <row r="179" spans="15:33" s="30" customFormat="1" x14ac:dyDescent="0.25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</row>
    <row r="180" spans="15:33" s="30" customFormat="1" x14ac:dyDescent="0.25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</row>
    <row r="181" spans="15:33" s="30" customFormat="1" x14ac:dyDescent="0.25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</row>
    <row r="182" spans="15:33" s="30" customFormat="1" x14ac:dyDescent="0.25"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</row>
    <row r="183" spans="15:33" s="30" customFormat="1" x14ac:dyDescent="0.25"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  <c r="AE183" s="18"/>
      <c r="AF183" s="18"/>
      <c r="AG18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219"/>
  <sheetViews>
    <sheetView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 x14ac:dyDescent="0.25"/>
  <cols>
    <col min="1" max="1" width="1.85546875" style="121" customWidth="1"/>
    <col min="2" max="2" width="13" style="121" customWidth="1"/>
    <col min="3" max="5" width="10.42578125" style="121" customWidth="1"/>
    <col min="6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85546875" style="30" customWidth="1"/>
    <col min="15" max="30" width="11.42578125" style="145"/>
    <col min="31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3" t="s">
        <v>206</v>
      </c>
      <c r="D7" s="203"/>
      <c r="E7" s="203"/>
      <c r="F7" s="203"/>
      <c r="G7" s="203"/>
      <c r="H7" s="203"/>
      <c r="I7" s="203"/>
      <c r="J7" s="203"/>
      <c r="K7" s="203"/>
      <c r="L7" s="52"/>
    </row>
    <row r="8" spans="1:15" x14ac:dyDescent="0.25">
      <c r="A8" s="50"/>
      <c r="B8" s="31"/>
      <c r="C8" s="200"/>
      <c r="D8" s="200"/>
      <c r="E8" s="200"/>
      <c r="F8" s="200"/>
      <c r="G8" s="200"/>
      <c r="H8" s="200"/>
      <c r="I8" s="200"/>
      <c r="J8" s="200"/>
      <c r="K8" s="200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3"/>
      <c r="L9" s="52"/>
    </row>
    <row r="10" spans="1:15" ht="15.75" customHeight="1" x14ac:dyDescent="0.25">
      <c r="A10" s="50"/>
      <c r="B10" s="33"/>
      <c r="C10" s="201" t="s">
        <v>1</v>
      </c>
      <c r="D10" s="201"/>
      <c r="E10" s="201"/>
      <c r="F10" s="201"/>
      <c r="G10" s="201"/>
      <c r="H10" s="201"/>
      <c r="I10" s="202" t="s">
        <v>223</v>
      </c>
      <c r="J10" s="202" t="s">
        <v>225</v>
      </c>
      <c r="K10" s="202" t="s">
        <v>205</v>
      </c>
      <c r="L10" s="52"/>
    </row>
    <row r="11" spans="1:15" x14ac:dyDescent="0.25">
      <c r="A11" s="50"/>
      <c r="B11" s="33"/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202"/>
      <c r="J11" s="202"/>
      <c r="K11" s="202"/>
      <c r="L11" s="52"/>
      <c r="O11" s="148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2">
        <v>723</v>
      </c>
      <c r="D13" s="62">
        <v>646</v>
      </c>
      <c r="E13" s="62">
        <v>548</v>
      </c>
      <c r="F13" s="62">
        <v>549</v>
      </c>
      <c r="G13" s="62">
        <v>547</v>
      </c>
      <c r="H13" s="63">
        <v>512</v>
      </c>
      <c r="I13" s="64">
        <v>-6.3985374771480803</v>
      </c>
      <c r="J13" s="64">
        <v>93.601462522851918</v>
      </c>
      <c r="K13" s="64">
        <v>-0.36429872495445936</v>
      </c>
      <c r="L13" s="52"/>
      <c r="N13" s="29">
        <v>1</v>
      </c>
    </row>
    <row r="14" spans="1:15" x14ac:dyDescent="0.25">
      <c r="A14" s="50"/>
      <c r="B14" s="61" t="s">
        <v>5</v>
      </c>
      <c r="C14" s="62">
        <v>708</v>
      </c>
      <c r="D14" s="62">
        <v>627</v>
      </c>
      <c r="E14" s="62">
        <v>553</v>
      </c>
      <c r="F14" s="62">
        <v>551</v>
      </c>
      <c r="G14" s="62">
        <v>540</v>
      </c>
      <c r="H14" s="63">
        <v>519</v>
      </c>
      <c r="I14" s="64">
        <v>-3.8888888888888862</v>
      </c>
      <c r="J14" s="64">
        <v>96.111111111111114</v>
      </c>
      <c r="K14" s="64">
        <v>-1.9963702359346636</v>
      </c>
      <c r="L14" s="52"/>
      <c r="N14" s="29">
        <v>1</v>
      </c>
    </row>
    <row r="15" spans="1:15" x14ac:dyDescent="0.25">
      <c r="A15" s="50"/>
      <c r="B15" s="61" t="s">
        <v>6</v>
      </c>
      <c r="C15" s="62">
        <v>713</v>
      </c>
      <c r="D15" s="62">
        <v>611</v>
      </c>
      <c r="E15" s="62">
        <v>556</v>
      </c>
      <c r="F15" s="62">
        <v>545</v>
      </c>
      <c r="G15" s="62">
        <v>542</v>
      </c>
      <c r="H15" s="63">
        <v>517</v>
      </c>
      <c r="I15" s="64">
        <v>-4.6125461254612592</v>
      </c>
      <c r="J15" s="64">
        <v>95.387453874538735</v>
      </c>
      <c r="K15" s="64">
        <v>-0.55045871559632475</v>
      </c>
      <c r="L15" s="52"/>
      <c r="N15" s="29">
        <v>1</v>
      </c>
    </row>
    <row r="16" spans="1:15" x14ac:dyDescent="0.25">
      <c r="A16" s="50"/>
      <c r="B16" s="61" t="s">
        <v>7</v>
      </c>
      <c r="C16" s="62">
        <v>717</v>
      </c>
      <c r="D16" s="62">
        <v>600</v>
      </c>
      <c r="E16" s="62">
        <v>544</v>
      </c>
      <c r="F16" s="62">
        <v>540</v>
      </c>
      <c r="G16" s="62">
        <v>540</v>
      </c>
      <c r="H16" s="59">
        <v>516</v>
      </c>
      <c r="I16" s="24">
        <v>-4.4444444444444393</v>
      </c>
      <c r="J16" s="24">
        <v>95.555555555555557</v>
      </c>
      <c r="K16" s="24">
        <v>0</v>
      </c>
      <c r="L16" s="52"/>
      <c r="N16" s="29">
        <v>1</v>
      </c>
    </row>
    <row r="17" spans="1:30" x14ac:dyDescent="0.25">
      <c r="A17" s="50"/>
      <c r="B17" s="61" t="s">
        <v>8</v>
      </c>
      <c r="C17" s="62">
        <v>717</v>
      </c>
      <c r="D17" s="62">
        <v>593</v>
      </c>
      <c r="E17" s="62">
        <v>545</v>
      </c>
      <c r="F17" s="62">
        <v>551</v>
      </c>
      <c r="G17" s="62">
        <v>543</v>
      </c>
      <c r="H17" s="63"/>
      <c r="I17" s="64" t="s">
        <v>125</v>
      </c>
      <c r="J17" s="64" t="s">
        <v>125</v>
      </c>
      <c r="K17" s="64" t="s">
        <v>125</v>
      </c>
      <c r="L17" s="52"/>
      <c r="N17" s="29" t="s">
        <v>125</v>
      </c>
    </row>
    <row r="18" spans="1:30" x14ac:dyDescent="0.25">
      <c r="A18" s="50"/>
      <c r="B18" s="61" t="s">
        <v>9</v>
      </c>
      <c r="C18" s="62">
        <v>707</v>
      </c>
      <c r="D18" s="62">
        <v>580</v>
      </c>
      <c r="E18" s="62">
        <v>539</v>
      </c>
      <c r="F18" s="62">
        <v>560</v>
      </c>
      <c r="G18" s="62">
        <v>528</v>
      </c>
      <c r="H18" s="63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30" x14ac:dyDescent="0.25">
      <c r="A19" s="50"/>
      <c r="B19" s="61" t="s">
        <v>10</v>
      </c>
      <c r="C19" s="62">
        <v>691</v>
      </c>
      <c r="D19" s="62">
        <v>573</v>
      </c>
      <c r="E19" s="62">
        <v>542</v>
      </c>
      <c r="F19" s="62">
        <v>545</v>
      </c>
      <c r="G19" s="62">
        <v>507</v>
      </c>
      <c r="H19" s="63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30" x14ac:dyDescent="0.25">
      <c r="A20" s="50"/>
      <c r="B20" s="61" t="s">
        <v>11</v>
      </c>
      <c r="C20" s="62">
        <v>683</v>
      </c>
      <c r="D20" s="62">
        <v>562</v>
      </c>
      <c r="E20" s="62">
        <v>546</v>
      </c>
      <c r="F20" s="62">
        <v>549</v>
      </c>
      <c r="G20" s="62">
        <v>515</v>
      </c>
      <c r="H20" s="63"/>
      <c r="I20" s="64" t="s">
        <v>125</v>
      </c>
      <c r="J20" s="64" t="s">
        <v>125</v>
      </c>
      <c r="K20" s="64" t="s">
        <v>125</v>
      </c>
      <c r="L20" s="52"/>
      <c r="M20" s="117"/>
      <c r="N20" s="29" t="s">
        <v>125</v>
      </c>
    </row>
    <row r="21" spans="1:30" x14ac:dyDescent="0.25">
      <c r="A21" s="50"/>
      <c r="B21" s="61" t="s">
        <v>12</v>
      </c>
      <c r="C21" s="62">
        <v>670</v>
      </c>
      <c r="D21" s="62">
        <v>547</v>
      </c>
      <c r="E21" s="62">
        <v>545</v>
      </c>
      <c r="F21" s="62">
        <v>553</v>
      </c>
      <c r="G21" s="62">
        <v>511</v>
      </c>
      <c r="H21" s="63"/>
      <c r="I21" s="64" t="s">
        <v>125</v>
      </c>
      <c r="J21" s="64" t="s">
        <v>125</v>
      </c>
      <c r="K21" s="64" t="s">
        <v>125</v>
      </c>
      <c r="L21" s="52"/>
      <c r="N21" s="29" t="s">
        <v>125</v>
      </c>
    </row>
    <row r="22" spans="1:30" x14ac:dyDescent="0.25">
      <c r="A22" s="50"/>
      <c r="B22" s="61" t="s">
        <v>13</v>
      </c>
      <c r="C22" s="62">
        <v>672</v>
      </c>
      <c r="D22" s="62">
        <v>550</v>
      </c>
      <c r="E22" s="62">
        <v>544</v>
      </c>
      <c r="F22" s="62">
        <v>555</v>
      </c>
      <c r="G22" s="62">
        <v>516</v>
      </c>
      <c r="H22" s="63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30" x14ac:dyDescent="0.25">
      <c r="A23" s="50"/>
      <c r="B23" s="61" t="s">
        <v>14</v>
      </c>
      <c r="C23" s="62">
        <v>656</v>
      </c>
      <c r="D23" s="62">
        <v>566</v>
      </c>
      <c r="E23" s="62">
        <v>557</v>
      </c>
      <c r="F23" s="62">
        <v>555</v>
      </c>
      <c r="G23" s="62">
        <v>518</v>
      </c>
      <c r="H23" s="63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30" x14ac:dyDescent="0.25">
      <c r="A24" s="50"/>
      <c r="B24" s="61" t="s">
        <v>15</v>
      </c>
      <c r="C24" s="62">
        <v>652</v>
      </c>
      <c r="D24" s="62">
        <v>557</v>
      </c>
      <c r="E24" s="62">
        <v>558</v>
      </c>
      <c r="F24" s="62">
        <v>545</v>
      </c>
      <c r="G24" s="62">
        <v>515</v>
      </c>
      <c r="H24" s="63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30" x14ac:dyDescent="0.25">
      <c r="A25" s="50"/>
      <c r="B25" s="65" t="s">
        <v>19</v>
      </c>
      <c r="C25" s="63">
        <v>692.41666666666663</v>
      </c>
      <c r="D25" s="63">
        <v>584.33333333333337</v>
      </c>
      <c r="E25" s="63">
        <v>548.08333333333337</v>
      </c>
      <c r="F25" s="63">
        <v>549.83333333333337</v>
      </c>
      <c r="G25" s="63">
        <v>526.83333333333337</v>
      </c>
      <c r="H25" s="58">
        <v>516</v>
      </c>
      <c r="I25" s="57"/>
      <c r="J25" s="39"/>
      <c r="K25" s="39"/>
      <c r="L25" s="52"/>
      <c r="N25" s="29"/>
    </row>
    <row r="26" spans="1:30" ht="18.75" customHeight="1" x14ac:dyDescent="0.25">
      <c r="A26" s="50"/>
      <c r="B26" s="65" t="s">
        <v>16</v>
      </c>
      <c r="C26" s="66"/>
      <c r="D26" s="66">
        <v>-15.609579973522681</v>
      </c>
      <c r="E26" s="66">
        <v>-6.2036508841985194</v>
      </c>
      <c r="F26" s="66">
        <v>0.31929451117531649</v>
      </c>
      <c r="G26" s="66">
        <v>-4.1830857835707835</v>
      </c>
      <c r="H26" s="38"/>
      <c r="I26" s="39"/>
      <c r="J26" s="39"/>
      <c r="K26" s="39"/>
      <c r="L26" s="52"/>
    </row>
    <row r="27" spans="1:30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0" ht="18.75" customHeight="1" x14ac:dyDescent="0.25">
      <c r="A28" s="50"/>
      <c r="B28" s="65" t="s">
        <v>17</v>
      </c>
      <c r="C28" s="63">
        <v>715.25</v>
      </c>
      <c r="D28" s="63">
        <v>621</v>
      </c>
      <c r="E28" s="63">
        <v>550.25</v>
      </c>
      <c r="F28" s="63">
        <v>546.25</v>
      </c>
      <c r="G28" s="63">
        <v>542.25</v>
      </c>
      <c r="H28" s="59">
        <v>516</v>
      </c>
      <c r="I28" s="60">
        <v>-4.8409405255878335</v>
      </c>
      <c r="J28" s="24">
        <v>95.15905947441216</v>
      </c>
      <c r="K28" s="24">
        <v>-0.73226544622425616</v>
      </c>
      <c r="L28" s="52"/>
      <c r="M28" s="120"/>
    </row>
    <row r="29" spans="1:30" ht="18.75" customHeight="1" x14ac:dyDescent="0.25">
      <c r="A29" s="50"/>
      <c r="B29" s="65" t="s">
        <v>16</v>
      </c>
      <c r="C29" s="66"/>
      <c r="D29" s="66">
        <v>-13.177210765466619</v>
      </c>
      <c r="E29" s="66">
        <v>-11.392914653784214</v>
      </c>
      <c r="F29" s="66">
        <v>-0.72694229895502449</v>
      </c>
      <c r="G29" s="66">
        <v>-0.73226544622425616</v>
      </c>
      <c r="H29" s="24">
        <v>-4.8409405255878335</v>
      </c>
      <c r="I29" s="39"/>
      <c r="J29" s="39"/>
      <c r="K29" s="39"/>
      <c r="L29" s="52"/>
    </row>
    <row r="30" spans="1:30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0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0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45"/>
      <c r="P32" s="145"/>
      <c r="Q32" s="145"/>
      <c r="R32" s="145"/>
      <c r="S32" s="145"/>
      <c r="T32" s="145"/>
      <c r="U32" s="145"/>
      <c r="V32" s="145"/>
      <c r="W32" s="145"/>
      <c r="X32" s="145"/>
      <c r="Y32" s="145"/>
      <c r="Z32" s="145"/>
      <c r="AA32" s="145"/>
      <c r="AB32" s="145"/>
      <c r="AC32" s="145"/>
      <c r="AD32" s="145"/>
    </row>
    <row r="33" spans="1:30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45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</row>
    <row r="34" spans="1:30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145"/>
      <c r="P34" s="145"/>
      <c r="Q34" s="145"/>
      <c r="R34" s="145"/>
      <c r="S34" s="145"/>
      <c r="T34" s="145"/>
      <c r="U34" s="145"/>
      <c r="V34" s="145"/>
      <c r="W34" s="145"/>
      <c r="X34" s="145"/>
      <c r="Y34" s="145"/>
      <c r="Z34" s="145"/>
      <c r="AA34" s="145"/>
      <c r="AB34" s="145"/>
      <c r="AC34" s="145"/>
      <c r="AD34" s="145"/>
    </row>
    <row r="35" spans="1:30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145"/>
      <c r="P35" s="145"/>
      <c r="Q35" s="145"/>
      <c r="R35" s="145"/>
      <c r="S35" s="145"/>
      <c r="T35" s="145"/>
      <c r="U35" s="145"/>
      <c r="V35" s="145"/>
      <c r="W35" s="145"/>
      <c r="X35" s="145"/>
      <c r="Y35" s="145"/>
      <c r="Z35" s="145"/>
      <c r="AA35" s="145"/>
      <c r="AB35" s="145"/>
      <c r="AC35" s="145"/>
      <c r="AD35" s="145"/>
    </row>
    <row r="36" spans="1:30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145"/>
      <c r="P36" s="145"/>
      <c r="Q36" s="145"/>
      <c r="R36" s="145"/>
      <c r="S36" s="145"/>
      <c r="T36" s="145"/>
      <c r="U36" s="145"/>
      <c r="V36" s="145"/>
      <c r="W36" s="145"/>
      <c r="X36" s="145"/>
      <c r="Y36" s="145"/>
      <c r="Z36" s="145"/>
      <c r="AA36" s="145"/>
      <c r="AB36" s="145"/>
      <c r="AC36" s="145"/>
      <c r="AD36" s="145"/>
    </row>
    <row r="37" spans="1:30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45"/>
      <c r="P37" s="145"/>
      <c r="Q37" s="145"/>
      <c r="R37" s="145"/>
      <c r="S37" s="145"/>
      <c r="T37" s="145"/>
      <c r="U37" s="145"/>
      <c r="V37" s="145"/>
      <c r="W37" s="145"/>
      <c r="X37" s="145"/>
      <c r="Y37" s="145"/>
      <c r="Z37" s="145"/>
      <c r="AA37" s="145"/>
      <c r="AB37" s="145"/>
      <c r="AC37" s="145"/>
      <c r="AD37" s="145"/>
    </row>
    <row r="38" spans="1:30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145"/>
      <c r="P38" s="145"/>
      <c r="Q38" s="145"/>
      <c r="R38" s="145"/>
      <c r="S38" s="145"/>
      <c r="T38" s="145"/>
      <c r="U38" s="145"/>
      <c r="V38" s="145"/>
      <c r="W38" s="145"/>
      <c r="X38" s="145"/>
      <c r="Y38" s="145"/>
      <c r="Z38" s="145"/>
      <c r="AA38" s="145"/>
      <c r="AB38" s="145"/>
      <c r="AC38" s="145"/>
      <c r="AD38" s="145"/>
    </row>
    <row r="39" spans="1:30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5"/>
      <c r="AA39" s="145"/>
      <c r="AB39" s="145"/>
      <c r="AC39" s="145"/>
      <c r="AD39" s="145"/>
    </row>
    <row r="40" spans="1:30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5"/>
      <c r="AA40" s="145"/>
      <c r="AB40" s="145"/>
      <c r="AC40" s="145"/>
      <c r="AD40" s="145"/>
    </row>
    <row r="41" spans="1:30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5"/>
      <c r="AA41" s="145"/>
      <c r="AB41" s="145"/>
      <c r="AC41" s="145"/>
      <c r="AD41" s="145"/>
    </row>
    <row r="42" spans="1:30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45"/>
      <c r="P42" s="145"/>
      <c r="Q42" s="145"/>
      <c r="R42" s="145"/>
      <c r="S42" s="145"/>
      <c r="T42" s="145"/>
      <c r="U42" s="145"/>
      <c r="V42" s="145"/>
      <c r="W42" s="145"/>
      <c r="X42" s="145"/>
      <c r="Y42" s="145"/>
      <c r="Z42" s="145"/>
      <c r="AA42" s="145"/>
      <c r="AB42" s="145"/>
      <c r="AC42" s="145"/>
      <c r="AD42" s="145"/>
    </row>
    <row r="43" spans="1:30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45"/>
      <c r="P43" s="145"/>
      <c r="Q43" s="145"/>
      <c r="R43" s="145"/>
      <c r="S43" s="145"/>
      <c r="T43" s="145"/>
      <c r="U43" s="145"/>
      <c r="V43" s="145"/>
      <c r="W43" s="145"/>
      <c r="X43" s="145"/>
      <c r="Y43" s="145"/>
      <c r="Z43" s="145"/>
      <c r="AA43" s="145"/>
      <c r="AB43" s="145"/>
      <c r="AC43" s="145"/>
      <c r="AD43" s="145"/>
    </row>
    <row r="44" spans="1:30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45"/>
      <c r="P44" s="145"/>
      <c r="Q44" s="145"/>
      <c r="R44" s="145"/>
      <c r="S44" s="145"/>
      <c r="T44" s="145"/>
      <c r="U44" s="145"/>
      <c r="V44" s="145"/>
      <c r="W44" s="145"/>
      <c r="X44" s="145"/>
      <c r="Y44" s="145"/>
      <c r="Z44" s="145"/>
      <c r="AA44" s="145"/>
      <c r="AB44" s="145"/>
      <c r="AC44" s="145"/>
      <c r="AD44" s="145"/>
    </row>
    <row r="45" spans="1:30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45"/>
      <c r="P45" s="145"/>
      <c r="Q45" s="145"/>
      <c r="R45" s="145"/>
      <c r="S45" s="145"/>
      <c r="T45" s="145"/>
      <c r="U45" s="145"/>
      <c r="V45" s="145"/>
      <c r="W45" s="145"/>
      <c r="X45" s="145"/>
      <c r="Y45" s="145"/>
      <c r="Z45" s="145"/>
      <c r="AA45" s="145"/>
      <c r="AB45" s="145"/>
      <c r="AC45" s="145"/>
      <c r="AD45" s="145"/>
    </row>
    <row r="46" spans="1:30" x14ac:dyDescent="0.25">
      <c r="A46" s="54"/>
      <c r="B46" s="27" t="s">
        <v>106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0" s="111" customFormat="1" x14ac:dyDescent="0.25"/>
    <row r="48" spans="1:30" s="111" customFormat="1" x14ac:dyDescent="0.25"/>
    <row r="49" spans="2:5" s="111" customFormat="1" x14ac:dyDescent="0.25">
      <c r="B49" s="112"/>
      <c r="D49" s="114"/>
    </row>
    <row r="50" spans="2:5" s="111" customFormat="1" x14ac:dyDescent="0.25">
      <c r="B50" s="112"/>
      <c r="D50" s="114"/>
    </row>
    <row r="51" spans="2:5" s="111" customFormat="1" x14ac:dyDescent="0.25">
      <c r="B51" s="112"/>
      <c r="D51" s="114"/>
    </row>
    <row r="52" spans="2:5" s="111" customFormat="1" x14ac:dyDescent="0.25">
      <c r="B52" s="112"/>
      <c r="D52" s="114"/>
    </row>
    <row r="53" spans="2:5" s="111" customFormat="1" x14ac:dyDescent="0.25">
      <c r="B53" s="112"/>
      <c r="D53" s="114"/>
    </row>
    <row r="54" spans="2:5" s="111" customFormat="1" x14ac:dyDescent="0.25">
      <c r="B54" s="112"/>
      <c r="D54" s="114"/>
    </row>
    <row r="55" spans="2:5" s="111" customFormat="1" x14ac:dyDescent="0.25">
      <c r="B55" s="112"/>
      <c r="D55" s="114"/>
    </row>
    <row r="56" spans="2:5" s="111" customFormat="1" x14ac:dyDescent="0.25">
      <c r="B56" s="112"/>
      <c r="D56" s="114"/>
    </row>
    <row r="57" spans="2:5" s="18" customFormat="1" x14ac:dyDescent="0.25">
      <c r="B57" s="69"/>
      <c r="D57" s="146"/>
    </row>
    <row r="58" spans="2:5" s="18" customFormat="1" x14ac:dyDescent="0.25">
      <c r="B58" s="69"/>
      <c r="D58" s="146"/>
    </row>
    <row r="59" spans="2:5" s="18" customFormat="1" x14ac:dyDescent="0.25">
      <c r="B59" s="69"/>
      <c r="D59" s="146"/>
    </row>
    <row r="60" spans="2:5" s="18" customFormat="1" x14ac:dyDescent="0.25">
      <c r="B60" s="69"/>
      <c r="D60" s="146"/>
      <c r="E60" s="142"/>
    </row>
    <row r="61" spans="2:5" s="18" customFormat="1" x14ac:dyDescent="0.25">
      <c r="B61" s="69">
        <v>607</v>
      </c>
      <c r="D61" s="146">
        <v>38718</v>
      </c>
      <c r="E61" s="142"/>
    </row>
    <row r="62" spans="2:5" s="18" customFormat="1" x14ac:dyDescent="0.25">
      <c r="B62" s="69">
        <v>599</v>
      </c>
      <c r="D62" s="146">
        <v>38749</v>
      </c>
      <c r="E62" s="142"/>
    </row>
    <row r="63" spans="2:5" s="18" customFormat="1" x14ac:dyDescent="0.25">
      <c r="B63" s="69">
        <v>593</v>
      </c>
      <c r="D63" s="146">
        <v>38777</v>
      </c>
      <c r="E63" s="142"/>
    </row>
    <row r="64" spans="2:5" s="18" customFormat="1" x14ac:dyDescent="0.25">
      <c r="B64" s="69">
        <v>600</v>
      </c>
      <c r="D64" s="146">
        <v>38808</v>
      </c>
      <c r="E64" s="142"/>
    </row>
    <row r="65" spans="2:5" s="18" customFormat="1" x14ac:dyDescent="0.25">
      <c r="B65" s="69">
        <v>586</v>
      </c>
      <c r="D65" s="146">
        <v>38838</v>
      </c>
      <c r="E65" s="142"/>
    </row>
    <row r="66" spans="2:5" s="18" customFormat="1" x14ac:dyDescent="0.25">
      <c r="B66" s="69">
        <v>573</v>
      </c>
      <c r="D66" s="146">
        <v>38869</v>
      </c>
      <c r="E66" s="142"/>
    </row>
    <row r="67" spans="2:5" s="18" customFormat="1" x14ac:dyDescent="0.25">
      <c r="B67" s="69">
        <v>568</v>
      </c>
      <c r="D67" s="146">
        <v>38899</v>
      </c>
      <c r="E67" s="142"/>
    </row>
    <row r="68" spans="2:5" s="18" customFormat="1" x14ac:dyDescent="0.25">
      <c r="B68" s="69">
        <v>581</v>
      </c>
      <c r="D68" s="146">
        <v>38930</v>
      </c>
      <c r="E68" s="142"/>
    </row>
    <row r="69" spans="2:5" s="18" customFormat="1" x14ac:dyDescent="0.25">
      <c r="B69" s="69">
        <v>574</v>
      </c>
      <c r="D69" s="146">
        <v>38961</v>
      </c>
      <c r="E69" s="142"/>
    </row>
    <row r="70" spans="2:5" s="18" customFormat="1" x14ac:dyDescent="0.25">
      <c r="B70" s="69">
        <v>577</v>
      </c>
      <c r="D70" s="146">
        <v>38991</v>
      </c>
      <c r="E70" s="142"/>
    </row>
    <row r="71" spans="2:5" s="18" customFormat="1" x14ac:dyDescent="0.25">
      <c r="B71" s="69">
        <v>580</v>
      </c>
      <c r="D71" s="146">
        <v>39022</v>
      </c>
      <c r="E71" s="142"/>
    </row>
    <row r="72" spans="2:5" s="18" customFormat="1" x14ac:dyDescent="0.25">
      <c r="B72" s="69">
        <v>571</v>
      </c>
      <c r="D72" s="146">
        <v>39052</v>
      </c>
      <c r="E72" s="142">
        <v>584.08333333333337</v>
      </c>
    </row>
    <row r="73" spans="2:5" s="18" customFormat="1" x14ac:dyDescent="0.25">
      <c r="B73" s="69">
        <v>571</v>
      </c>
      <c r="D73" s="146">
        <v>39083</v>
      </c>
      <c r="E73" s="142">
        <v>581.08333333333337</v>
      </c>
    </row>
    <row r="74" spans="2:5" s="18" customFormat="1" x14ac:dyDescent="0.25">
      <c r="B74" s="69">
        <v>562</v>
      </c>
      <c r="D74" s="146">
        <v>39114</v>
      </c>
      <c r="E74" s="142">
        <v>578</v>
      </c>
    </row>
    <row r="75" spans="2:5" s="18" customFormat="1" x14ac:dyDescent="0.25">
      <c r="B75" s="69">
        <v>553</v>
      </c>
      <c r="D75" s="146">
        <v>39142</v>
      </c>
      <c r="E75" s="142">
        <v>574.66666666666663</v>
      </c>
    </row>
    <row r="76" spans="2:5" s="18" customFormat="1" x14ac:dyDescent="0.25">
      <c r="B76" s="69">
        <v>548</v>
      </c>
      <c r="D76" s="146">
        <v>39173</v>
      </c>
      <c r="E76" s="142">
        <v>570.33333333333337</v>
      </c>
    </row>
    <row r="77" spans="2:5" s="18" customFormat="1" x14ac:dyDescent="0.25">
      <c r="B77" s="69">
        <v>545</v>
      </c>
      <c r="D77" s="146">
        <v>39203</v>
      </c>
      <c r="E77" s="142">
        <v>566.91666666666663</v>
      </c>
    </row>
    <row r="78" spans="2:5" s="18" customFormat="1" x14ac:dyDescent="0.25">
      <c r="B78" s="69">
        <v>551</v>
      </c>
      <c r="D78" s="146">
        <v>39234</v>
      </c>
      <c r="E78" s="142">
        <v>565.08333333333337</v>
      </c>
    </row>
    <row r="79" spans="2:5" s="18" customFormat="1" x14ac:dyDescent="0.25">
      <c r="B79" s="69">
        <v>567</v>
      </c>
      <c r="D79" s="146">
        <v>39264</v>
      </c>
      <c r="E79" s="142">
        <v>565</v>
      </c>
    </row>
    <row r="80" spans="2:5" s="18" customFormat="1" x14ac:dyDescent="0.25">
      <c r="B80" s="69">
        <v>577</v>
      </c>
      <c r="D80" s="146">
        <v>39295</v>
      </c>
      <c r="E80" s="142">
        <v>564.66666666666663</v>
      </c>
    </row>
    <row r="81" spans="2:5" s="18" customFormat="1" x14ac:dyDescent="0.25">
      <c r="B81" s="69">
        <v>590</v>
      </c>
      <c r="D81" s="146">
        <v>39326</v>
      </c>
      <c r="E81" s="142">
        <v>566</v>
      </c>
    </row>
    <row r="82" spans="2:5" s="18" customFormat="1" x14ac:dyDescent="0.25">
      <c r="B82" s="69">
        <v>606</v>
      </c>
      <c r="D82" s="146">
        <v>39356</v>
      </c>
      <c r="E82" s="142">
        <v>568.41666666666663</v>
      </c>
    </row>
    <row r="83" spans="2:5" s="18" customFormat="1" x14ac:dyDescent="0.25">
      <c r="B83" s="69">
        <v>610</v>
      </c>
      <c r="D83" s="146">
        <v>39387</v>
      </c>
      <c r="E83" s="142">
        <v>570.91666666666663</v>
      </c>
    </row>
    <row r="84" spans="2:5" s="18" customFormat="1" x14ac:dyDescent="0.25">
      <c r="B84" s="69">
        <v>630</v>
      </c>
      <c r="D84" s="146">
        <v>39417</v>
      </c>
      <c r="E84" s="142">
        <v>575.83333333333337</v>
      </c>
    </row>
    <row r="85" spans="2:5" s="18" customFormat="1" x14ac:dyDescent="0.25">
      <c r="B85" s="69">
        <v>647</v>
      </c>
      <c r="D85" s="146">
        <v>39448</v>
      </c>
      <c r="E85" s="142">
        <v>582.16666666666663</v>
      </c>
    </row>
    <row r="86" spans="2:5" s="18" customFormat="1" x14ac:dyDescent="0.25">
      <c r="B86" s="69">
        <v>663</v>
      </c>
      <c r="D86" s="146">
        <v>39479</v>
      </c>
      <c r="E86" s="142">
        <v>590.58333333333337</v>
      </c>
    </row>
    <row r="87" spans="2:5" s="18" customFormat="1" x14ac:dyDescent="0.25">
      <c r="B87" s="69">
        <v>675</v>
      </c>
      <c r="D87" s="146">
        <v>39508</v>
      </c>
      <c r="E87" s="142">
        <v>600.75</v>
      </c>
    </row>
    <row r="88" spans="2:5" s="18" customFormat="1" x14ac:dyDescent="0.25">
      <c r="B88" s="69">
        <v>677</v>
      </c>
      <c r="D88" s="146">
        <v>39539</v>
      </c>
      <c r="E88" s="142">
        <v>611.5</v>
      </c>
    </row>
    <row r="89" spans="2:5" s="18" customFormat="1" x14ac:dyDescent="0.25">
      <c r="B89" s="69">
        <v>682</v>
      </c>
      <c r="D89" s="146">
        <v>39569</v>
      </c>
      <c r="E89" s="142">
        <v>622.91666666666663</v>
      </c>
    </row>
    <row r="90" spans="2:5" s="18" customFormat="1" x14ac:dyDescent="0.25">
      <c r="B90" s="69">
        <v>697</v>
      </c>
      <c r="D90" s="146">
        <v>39600</v>
      </c>
      <c r="E90" s="142">
        <v>635.08333333333337</v>
      </c>
    </row>
    <row r="91" spans="2:5" s="18" customFormat="1" x14ac:dyDescent="0.25">
      <c r="B91" s="69">
        <v>697</v>
      </c>
      <c r="D91" s="146">
        <v>39630</v>
      </c>
      <c r="E91" s="142">
        <v>645.91666666666663</v>
      </c>
    </row>
    <row r="92" spans="2:5" s="18" customFormat="1" x14ac:dyDescent="0.25">
      <c r="B92" s="69">
        <v>703</v>
      </c>
      <c r="D92" s="146">
        <v>39661</v>
      </c>
      <c r="E92" s="142">
        <v>656.41666666666663</v>
      </c>
    </row>
    <row r="93" spans="2:5" s="18" customFormat="1" x14ac:dyDescent="0.25">
      <c r="B93" s="69">
        <v>704</v>
      </c>
      <c r="D93" s="146">
        <v>39692</v>
      </c>
      <c r="E93" s="142">
        <v>665.91666666666663</v>
      </c>
    </row>
    <row r="94" spans="2:5" s="18" customFormat="1" x14ac:dyDescent="0.25">
      <c r="B94" s="69">
        <v>710</v>
      </c>
      <c r="D94" s="146">
        <v>39722</v>
      </c>
      <c r="E94" s="142">
        <v>674.58333333333337</v>
      </c>
    </row>
    <row r="95" spans="2:5" s="18" customFormat="1" x14ac:dyDescent="0.25">
      <c r="B95" s="69">
        <v>727</v>
      </c>
      <c r="D95" s="146">
        <v>39753</v>
      </c>
      <c r="E95" s="142">
        <v>684.33333333333337</v>
      </c>
    </row>
    <row r="96" spans="2:5" s="18" customFormat="1" x14ac:dyDescent="0.25">
      <c r="B96" s="69">
        <v>728</v>
      </c>
      <c r="D96" s="146">
        <v>39783</v>
      </c>
      <c r="E96" s="142">
        <v>692.5</v>
      </c>
    </row>
    <row r="97" spans="2:5" s="18" customFormat="1" x14ac:dyDescent="0.25">
      <c r="B97" s="69">
        <v>723</v>
      </c>
      <c r="D97" s="146">
        <v>39814</v>
      </c>
      <c r="E97" s="142">
        <v>698.83333333333337</v>
      </c>
    </row>
    <row r="98" spans="2:5" s="18" customFormat="1" x14ac:dyDescent="0.25">
      <c r="B98" s="69">
        <v>708</v>
      </c>
      <c r="D98" s="146">
        <v>39845</v>
      </c>
      <c r="E98" s="142">
        <v>702.58333333333337</v>
      </c>
    </row>
    <row r="99" spans="2:5" s="18" customFormat="1" x14ac:dyDescent="0.25">
      <c r="B99" s="69">
        <v>713</v>
      </c>
      <c r="D99" s="146">
        <v>39873</v>
      </c>
      <c r="E99" s="142">
        <v>705.75</v>
      </c>
    </row>
    <row r="100" spans="2:5" s="18" customFormat="1" x14ac:dyDescent="0.25">
      <c r="B100" s="69">
        <v>717</v>
      </c>
      <c r="D100" s="146">
        <v>39904</v>
      </c>
      <c r="E100" s="142">
        <v>709.08333333333337</v>
      </c>
    </row>
    <row r="101" spans="2:5" s="18" customFormat="1" x14ac:dyDescent="0.25">
      <c r="B101" s="69">
        <v>717</v>
      </c>
      <c r="D101" s="146">
        <v>39934</v>
      </c>
      <c r="E101" s="142">
        <v>712</v>
      </c>
    </row>
    <row r="102" spans="2:5" s="18" customFormat="1" x14ac:dyDescent="0.25">
      <c r="B102" s="69">
        <v>707</v>
      </c>
      <c r="D102" s="146">
        <v>39965</v>
      </c>
      <c r="E102" s="142">
        <v>712.83333333333337</v>
      </c>
    </row>
    <row r="103" spans="2:5" s="18" customFormat="1" x14ac:dyDescent="0.25">
      <c r="B103" s="69">
        <v>691</v>
      </c>
      <c r="D103" s="146">
        <v>39995</v>
      </c>
      <c r="E103" s="142">
        <v>712.33333333333337</v>
      </c>
    </row>
    <row r="104" spans="2:5" s="18" customFormat="1" x14ac:dyDescent="0.25">
      <c r="B104" s="69">
        <v>683</v>
      </c>
      <c r="D104" s="146">
        <v>40026</v>
      </c>
      <c r="E104" s="142">
        <v>710.66666666666663</v>
      </c>
    </row>
    <row r="105" spans="2:5" s="18" customFormat="1" x14ac:dyDescent="0.25">
      <c r="B105" s="69">
        <v>670</v>
      </c>
      <c r="D105" s="146">
        <v>40057</v>
      </c>
      <c r="E105" s="142">
        <v>707.83333333333337</v>
      </c>
    </row>
    <row r="106" spans="2:5" s="18" customFormat="1" x14ac:dyDescent="0.25">
      <c r="B106" s="69">
        <v>672</v>
      </c>
      <c r="D106" s="146">
        <v>40087</v>
      </c>
      <c r="E106" s="142">
        <v>704.66666666666663</v>
      </c>
    </row>
    <row r="107" spans="2:5" s="18" customFormat="1" x14ac:dyDescent="0.25">
      <c r="B107" s="69">
        <v>656</v>
      </c>
      <c r="D107" s="146">
        <v>40118</v>
      </c>
      <c r="E107" s="142">
        <v>698.75</v>
      </c>
    </row>
    <row r="108" spans="2:5" s="18" customFormat="1" x14ac:dyDescent="0.25">
      <c r="B108" s="69">
        <v>652</v>
      </c>
      <c r="D108" s="146">
        <v>40148</v>
      </c>
      <c r="E108" s="142">
        <v>692.41666666666663</v>
      </c>
    </row>
    <row r="109" spans="2:5" s="18" customFormat="1" x14ac:dyDescent="0.25">
      <c r="B109" s="69">
        <v>646</v>
      </c>
      <c r="D109" s="146">
        <v>40179</v>
      </c>
      <c r="E109" s="142">
        <v>686</v>
      </c>
    </row>
    <row r="110" spans="2:5" s="18" customFormat="1" x14ac:dyDescent="0.25">
      <c r="B110" s="69">
        <v>627</v>
      </c>
      <c r="D110" s="146">
        <v>40210</v>
      </c>
      <c r="E110" s="142">
        <v>679.25</v>
      </c>
    </row>
    <row r="111" spans="2:5" s="18" customFormat="1" x14ac:dyDescent="0.25">
      <c r="B111" s="69">
        <v>611</v>
      </c>
      <c r="D111" s="146">
        <v>40238</v>
      </c>
      <c r="E111" s="142">
        <v>670.75</v>
      </c>
    </row>
    <row r="112" spans="2:5" s="18" customFormat="1" x14ac:dyDescent="0.25">
      <c r="B112" s="69">
        <v>600</v>
      </c>
      <c r="D112" s="146">
        <v>40269</v>
      </c>
      <c r="E112" s="142">
        <v>661</v>
      </c>
    </row>
    <row r="113" spans="2:5" s="18" customFormat="1" x14ac:dyDescent="0.25">
      <c r="B113" s="69">
        <v>593</v>
      </c>
      <c r="D113" s="146">
        <v>40299</v>
      </c>
      <c r="E113" s="142">
        <v>650.66666666666663</v>
      </c>
    </row>
    <row r="114" spans="2:5" s="18" customFormat="1" x14ac:dyDescent="0.25">
      <c r="B114" s="69">
        <v>580</v>
      </c>
      <c r="D114" s="146">
        <v>40330</v>
      </c>
      <c r="E114" s="142">
        <v>640.08333333333337</v>
      </c>
    </row>
    <row r="115" spans="2:5" s="18" customFormat="1" x14ac:dyDescent="0.25">
      <c r="B115" s="69">
        <v>573</v>
      </c>
      <c r="D115" s="146">
        <v>40360</v>
      </c>
      <c r="E115" s="142">
        <v>630.25</v>
      </c>
    </row>
    <row r="116" spans="2:5" s="18" customFormat="1" x14ac:dyDescent="0.25">
      <c r="B116" s="69">
        <v>562</v>
      </c>
      <c r="D116" s="146">
        <v>40391</v>
      </c>
      <c r="E116" s="142">
        <v>620.16666666666663</v>
      </c>
    </row>
    <row r="117" spans="2:5" s="18" customFormat="1" x14ac:dyDescent="0.25">
      <c r="B117" s="69">
        <v>547</v>
      </c>
      <c r="D117" s="146">
        <v>40422</v>
      </c>
      <c r="E117" s="142">
        <v>609.91666666666663</v>
      </c>
    </row>
    <row r="118" spans="2:5" s="18" customFormat="1" x14ac:dyDescent="0.25">
      <c r="B118" s="69">
        <v>550</v>
      </c>
      <c r="D118" s="146">
        <v>40452</v>
      </c>
      <c r="E118" s="142">
        <v>599.75</v>
      </c>
    </row>
    <row r="119" spans="2:5" s="18" customFormat="1" x14ac:dyDescent="0.25">
      <c r="B119" s="69">
        <v>566</v>
      </c>
      <c r="D119" s="146">
        <v>40483</v>
      </c>
      <c r="E119" s="142">
        <v>592.25</v>
      </c>
    </row>
    <row r="120" spans="2:5" s="18" customFormat="1" x14ac:dyDescent="0.25">
      <c r="B120" s="69">
        <v>557</v>
      </c>
      <c r="D120" s="146">
        <v>40513</v>
      </c>
      <c r="E120" s="142">
        <v>584.33333333333337</v>
      </c>
    </row>
    <row r="121" spans="2:5" s="18" customFormat="1" x14ac:dyDescent="0.25">
      <c r="B121" s="69">
        <v>548</v>
      </c>
      <c r="D121" s="146">
        <v>40544</v>
      </c>
      <c r="E121" s="142">
        <v>576.16666666666663</v>
      </c>
    </row>
    <row r="122" spans="2:5" s="18" customFormat="1" x14ac:dyDescent="0.25">
      <c r="B122" s="69">
        <v>553</v>
      </c>
      <c r="D122" s="146">
        <v>40575</v>
      </c>
      <c r="E122" s="142">
        <v>570</v>
      </c>
    </row>
    <row r="123" spans="2:5" s="18" customFormat="1" x14ac:dyDescent="0.25">
      <c r="B123" s="69">
        <v>556</v>
      </c>
      <c r="D123" s="146">
        <v>40603</v>
      </c>
      <c r="E123" s="142">
        <v>565.41666666666663</v>
      </c>
    </row>
    <row r="124" spans="2:5" s="18" customFormat="1" x14ac:dyDescent="0.25">
      <c r="B124" s="69">
        <v>544</v>
      </c>
      <c r="D124" s="146">
        <v>40634</v>
      </c>
      <c r="E124" s="142">
        <v>560.75</v>
      </c>
    </row>
    <row r="125" spans="2:5" s="18" customFormat="1" x14ac:dyDescent="0.25">
      <c r="B125" s="69">
        <v>545</v>
      </c>
      <c r="D125" s="146">
        <v>40664</v>
      </c>
      <c r="E125" s="142">
        <v>556.75</v>
      </c>
    </row>
    <row r="126" spans="2:5" s="18" customFormat="1" x14ac:dyDescent="0.25">
      <c r="B126" s="69">
        <v>539</v>
      </c>
      <c r="D126" s="146">
        <v>40695</v>
      </c>
      <c r="E126" s="142">
        <v>553.33333333333337</v>
      </c>
    </row>
    <row r="127" spans="2:5" s="18" customFormat="1" x14ac:dyDescent="0.25">
      <c r="B127" s="69">
        <v>542</v>
      </c>
      <c r="D127" s="146">
        <v>40725</v>
      </c>
      <c r="E127" s="142">
        <v>550.75</v>
      </c>
    </row>
    <row r="128" spans="2:5" s="18" customFormat="1" x14ac:dyDescent="0.25">
      <c r="B128" s="69">
        <v>546</v>
      </c>
      <c r="D128" s="146">
        <v>40756</v>
      </c>
      <c r="E128" s="142">
        <v>549.41666666666663</v>
      </c>
    </row>
    <row r="129" spans="2:5" s="18" customFormat="1" x14ac:dyDescent="0.25">
      <c r="B129" s="69">
        <v>545</v>
      </c>
      <c r="D129" s="146">
        <v>40787</v>
      </c>
      <c r="E129" s="142">
        <v>549.25</v>
      </c>
    </row>
    <row r="130" spans="2:5" s="18" customFormat="1" x14ac:dyDescent="0.25">
      <c r="B130" s="18">
        <v>544</v>
      </c>
      <c r="D130" s="146">
        <v>40817</v>
      </c>
      <c r="E130" s="142">
        <v>548.75</v>
      </c>
    </row>
    <row r="131" spans="2:5" s="18" customFormat="1" x14ac:dyDescent="0.25">
      <c r="B131" s="18">
        <v>557</v>
      </c>
      <c r="D131" s="146">
        <v>40848</v>
      </c>
      <c r="E131" s="142">
        <v>548</v>
      </c>
    </row>
    <row r="132" spans="2:5" s="18" customFormat="1" x14ac:dyDescent="0.25">
      <c r="B132" s="18">
        <v>558</v>
      </c>
      <c r="D132" s="146">
        <v>40878</v>
      </c>
      <c r="E132" s="142">
        <v>548.08333333333337</v>
      </c>
    </row>
    <row r="133" spans="2:5" s="18" customFormat="1" x14ac:dyDescent="0.25">
      <c r="B133" s="18">
        <v>549</v>
      </c>
      <c r="D133" s="146">
        <v>40909</v>
      </c>
      <c r="E133" s="142">
        <v>548.16666666666663</v>
      </c>
    </row>
    <row r="134" spans="2:5" s="18" customFormat="1" x14ac:dyDescent="0.25">
      <c r="B134" s="18">
        <v>551</v>
      </c>
      <c r="D134" s="146">
        <v>40940</v>
      </c>
      <c r="E134" s="142">
        <v>548</v>
      </c>
    </row>
    <row r="135" spans="2:5" s="18" customFormat="1" x14ac:dyDescent="0.25">
      <c r="B135" s="18">
        <v>545</v>
      </c>
      <c r="D135" s="146">
        <v>40969</v>
      </c>
      <c r="E135" s="142">
        <v>547.08333333333337</v>
      </c>
    </row>
    <row r="136" spans="2:5" s="18" customFormat="1" x14ac:dyDescent="0.25">
      <c r="B136" s="18">
        <v>540</v>
      </c>
      <c r="D136" s="146">
        <v>41000</v>
      </c>
      <c r="E136" s="142">
        <v>546.75</v>
      </c>
    </row>
    <row r="137" spans="2:5" s="18" customFormat="1" x14ac:dyDescent="0.25">
      <c r="B137" s="18">
        <v>551</v>
      </c>
      <c r="D137" s="146">
        <v>41030</v>
      </c>
      <c r="E137" s="142">
        <v>547.25</v>
      </c>
    </row>
    <row r="138" spans="2:5" s="18" customFormat="1" x14ac:dyDescent="0.25">
      <c r="B138" s="18">
        <v>560</v>
      </c>
      <c r="D138" s="146">
        <v>41061</v>
      </c>
      <c r="E138" s="142">
        <v>549</v>
      </c>
    </row>
    <row r="139" spans="2:5" s="18" customFormat="1" x14ac:dyDescent="0.25">
      <c r="B139" s="18">
        <v>545</v>
      </c>
      <c r="D139" s="146">
        <v>41091</v>
      </c>
      <c r="E139" s="142">
        <v>549.25</v>
      </c>
    </row>
    <row r="140" spans="2:5" s="18" customFormat="1" x14ac:dyDescent="0.25">
      <c r="B140" s="18">
        <v>549</v>
      </c>
      <c r="D140" s="146">
        <v>41122</v>
      </c>
      <c r="E140" s="142">
        <v>549.5</v>
      </c>
    </row>
    <row r="141" spans="2:5" s="18" customFormat="1" x14ac:dyDescent="0.25">
      <c r="B141" s="18">
        <v>553</v>
      </c>
      <c r="D141" s="146">
        <v>41153</v>
      </c>
      <c r="E141" s="142">
        <v>550.16666666666663</v>
      </c>
    </row>
    <row r="142" spans="2:5" s="18" customFormat="1" x14ac:dyDescent="0.25">
      <c r="B142" s="18">
        <v>555</v>
      </c>
      <c r="D142" s="146">
        <v>41183</v>
      </c>
      <c r="E142" s="142">
        <v>551.08333333333337</v>
      </c>
    </row>
    <row r="143" spans="2:5" s="18" customFormat="1" x14ac:dyDescent="0.25">
      <c r="B143" s="18">
        <v>555</v>
      </c>
      <c r="D143" s="146">
        <v>41214</v>
      </c>
      <c r="E143" s="142">
        <v>550.91666666666663</v>
      </c>
    </row>
    <row r="144" spans="2:5" s="18" customFormat="1" x14ac:dyDescent="0.25">
      <c r="B144" s="18">
        <v>545</v>
      </c>
      <c r="D144" s="146">
        <v>41244</v>
      </c>
      <c r="E144" s="142">
        <v>549.83333333333337</v>
      </c>
    </row>
    <row r="145" spans="2:30" s="18" customFormat="1" x14ac:dyDescent="0.25">
      <c r="B145" s="18">
        <v>547</v>
      </c>
      <c r="D145" s="146">
        <v>41275</v>
      </c>
      <c r="E145" s="142">
        <v>549.66666666666663</v>
      </c>
    </row>
    <row r="146" spans="2:30" s="30" customFormat="1" x14ac:dyDescent="0.25">
      <c r="B146" s="30">
        <v>540</v>
      </c>
      <c r="D146" s="146">
        <v>41306</v>
      </c>
      <c r="E146" s="142">
        <v>548.75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</row>
    <row r="147" spans="2:30" s="30" customFormat="1" x14ac:dyDescent="0.25">
      <c r="B147" s="30">
        <v>542</v>
      </c>
      <c r="D147" s="146">
        <v>41334</v>
      </c>
      <c r="E147" s="142">
        <v>548.5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</row>
    <row r="148" spans="2:30" s="30" customFormat="1" x14ac:dyDescent="0.25">
      <c r="B148" s="30">
        <v>540</v>
      </c>
      <c r="D148" s="146">
        <v>41365</v>
      </c>
      <c r="E148" s="142">
        <v>548.5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</row>
    <row r="149" spans="2:30" s="30" customFormat="1" x14ac:dyDescent="0.25">
      <c r="B149" s="30">
        <v>543</v>
      </c>
      <c r="D149" s="146">
        <v>41395</v>
      </c>
      <c r="E149" s="142">
        <v>547.83333333333337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</row>
    <row r="150" spans="2:30" s="30" customFormat="1" x14ac:dyDescent="0.25">
      <c r="B150" s="30">
        <v>528</v>
      </c>
      <c r="D150" s="146">
        <v>41426</v>
      </c>
      <c r="E150" s="142">
        <v>545.16666666666663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</row>
    <row r="151" spans="2:30" s="30" customFormat="1" x14ac:dyDescent="0.25">
      <c r="B151" s="30">
        <v>507</v>
      </c>
      <c r="D151" s="146">
        <v>41456</v>
      </c>
      <c r="E151" s="142">
        <v>542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</row>
    <row r="152" spans="2:30" s="30" customFormat="1" x14ac:dyDescent="0.25">
      <c r="B152" s="30">
        <v>515</v>
      </c>
      <c r="D152" s="146">
        <v>41487</v>
      </c>
      <c r="E152" s="142">
        <v>539.16666666666663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</row>
    <row r="153" spans="2:30" s="30" customFormat="1" x14ac:dyDescent="0.25">
      <c r="B153" s="30">
        <v>511</v>
      </c>
      <c r="D153" s="146">
        <v>41518</v>
      </c>
      <c r="E153" s="142">
        <v>535.66666666666663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</row>
    <row r="154" spans="2:30" s="30" customFormat="1" x14ac:dyDescent="0.25">
      <c r="B154" s="184">
        <v>516</v>
      </c>
      <c r="D154" s="146">
        <v>41548</v>
      </c>
      <c r="E154" s="142">
        <v>532.41666666666663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</row>
    <row r="155" spans="2:30" s="30" customFormat="1" x14ac:dyDescent="0.25">
      <c r="B155" s="30">
        <v>518</v>
      </c>
      <c r="D155" s="146">
        <v>41579</v>
      </c>
      <c r="E155" s="142">
        <v>529.33333333333337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</row>
    <row r="156" spans="2:30" s="30" customFormat="1" x14ac:dyDescent="0.25">
      <c r="B156" s="30">
        <v>515</v>
      </c>
      <c r="D156" s="146">
        <v>41609</v>
      </c>
      <c r="E156" s="142">
        <v>526.83333333333337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</row>
    <row r="157" spans="2:30" s="30" customFormat="1" x14ac:dyDescent="0.25">
      <c r="B157" s="30">
        <v>512</v>
      </c>
      <c r="D157" s="146">
        <v>41640</v>
      </c>
      <c r="E157" s="142">
        <v>523.91666666666663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</row>
    <row r="158" spans="2:30" s="30" customFormat="1" x14ac:dyDescent="0.25">
      <c r="B158" s="30">
        <v>519</v>
      </c>
      <c r="D158" s="146">
        <v>41671</v>
      </c>
      <c r="E158" s="142">
        <v>522.16666666666663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</row>
    <row r="159" spans="2:30" s="30" customFormat="1" x14ac:dyDescent="0.25">
      <c r="B159" s="30">
        <v>517</v>
      </c>
      <c r="D159" s="146">
        <v>41699</v>
      </c>
      <c r="E159" s="142">
        <v>520.08333333333337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</row>
    <row r="160" spans="2:30" s="30" customFormat="1" x14ac:dyDescent="0.25">
      <c r="B160" s="30">
        <v>516</v>
      </c>
      <c r="D160" s="146">
        <v>41730</v>
      </c>
      <c r="E160" s="142">
        <v>518.08333333333337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</row>
    <row r="161" spans="15:30" s="30" customFormat="1" x14ac:dyDescent="0.25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</row>
    <row r="162" spans="15:30" s="30" customFormat="1" x14ac:dyDescent="0.25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</row>
    <row r="163" spans="15:30" s="30" customFormat="1" x14ac:dyDescent="0.25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</row>
    <row r="164" spans="15:30" s="30" customFormat="1" x14ac:dyDescent="0.25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</row>
    <row r="165" spans="15:30" s="30" customFormat="1" x14ac:dyDescent="0.25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</row>
    <row r="166" spans="15:30" s="30" customFormat="1" x14ac:dyDescent="0.25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</row>
    <row r="167" spans="15:30" s="30" customFormat="1" x14ac:dyDescent="0.25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</row>
    <row r="168" spans="15:30" s="30" customFormat="1" x14ac:dyDescent="0.25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</row>
    <row r="169" spans="15:30" s="30" customFormat="1" x14ac:dyDescent="0.25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</row>
    <row r="170" spans="15:30" s="30" customFormat="1" x14ac:dyDescent="0.25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</row>
    <row r="171" spans="15:30" s="30" customFormat="1" x14ac:dyDescent="0.25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</row>
    <row r="172" spans="15:30" s="30" customFormat="1" x14ac:dyDescent="0.25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</row>
    <row r="173" spans="15:30" s="30" customFormat="1" x14ac:dyDescent="0.25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</row>
    <row r="174" spans="15:30" s="30" customFormat="1" x14ac:dyDescent="0.25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</row>
    <row r="175" spans="15:30" s="30" customFormat="1" x14ac:dyDescent="0.25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</row>
    <row r="176" spans="15:30" s="30" customFormat="1" x14ac:dyDescent="0.25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</row>
    <row r="177" spans="15:30" s="30" customFormat="1" x14ac:dyDescent="0.25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</row>
    <row r="178" spans="15:30" s="30" customFormat="1" x14ac:dyDescent="0.25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</row>
    <row r="179" spans="15:30" s="30" customFormat="1" x14ac:dyDescent="0.25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</row>
    <row r="180" spans="15:30" s="30" customFormat="1" x14ac:dyDescent="0.25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</row>
    <row r="181" spans="15:30" s="30" customFormat="1" x14ac:dyDescent="0.25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</row>
    <row r="182" spans="15:30" s="30" customFormat="1" x14ac:dyDescent="0.25"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</row>
    <row r="183" spans="15:30" s="30" customFormat="1" x14ac:dyDescent="0.25"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</row>
    <row r="184" spans="15:30" s="30" customFormat="1" x14ac:dyDescent="0.25">
      <c r="O184" s="18"/>
      <c r="P184" s="18"/>
      <c r="Q184" s="18"/>
      <c r="R184" s="18"/>
      <c r="S184" s="18"/>
      <c r="T184" s="18"/>
      <c r="U184" s="18"/>
      <c r="V184" s="18"/>
      <c r="W184" s="18"/>
      <c r="X184" s="18"/>
      <c r="Y184" s="18"/>
      <c r="Z184" s="18"/>
      <c r="AA184" s="18"/>
      <c r="AB184" s="18"/>
      <c r="AC184" s="18"/>
      <c r="AD184" s="18"/>
    </row>
    <row r="185" spans="15:30" s="30" customFormat="1" x14ac:dyDescent="0.25">
      <c r="O185" s="18"/>
      <c r="P185" s="18"/>
      <c r="Q185" s="18"/>
      <c r="R185" s="18"/>
      <c r="S185" s="18"/>
      <c r="T185" s="18"/>
      <c r="U185" s="18"/>
      <c r="V185" s="18"/>
      <c r="W185" s="18"/>
      <c r="X185" s="18"/>
      <c r="Y185" s="18"/>
      <c r="Z185" s="18"/>
      <c r="AA185" s="18"/>
      <c r="AB185" s="18"/>
      <c r="AC185" s="18"/>
      <c r="AD185" s="18"/>
    </row>
    <row r="186" spans="15:30" s="30" customFormat="1" x14ac:dyDescent="0.25">
      <c r="O186" s="18"/>
      <c r="P186" s="18"/>
      <c r="Q186" s="18"/>
      <c r="R186" s="18"/>
      <c r="S186" s="18"/>
      <c r="T186" s="18"/>
      <c r="U186" s="18"/>
      <c r="V186" s="18"/>
      <c r="W186" s="18"/>
      <c r="X186" s="18"/>
      <c r="Y186" s="18"/>
      <c r="Z186" s="18"/>
      <c r="AA186" s="18"/>
      <c r="AB186" s="18"/>
      <c r="AC186" s="18"/>
      <c r="AD186" s="18"/>
    </row>
    <row r="187" spans="15:30" s="30" customFormat="1" x14ac:dyDescent="0.25">
      <c r="O187" s="18"/>
      <c r="P187" s="18"/>
      <c r="Q187" s="18"/>
      <c r="R187" s="18"/>
      <c r="S187" s="18"/>
      <c r="T187" s="18"/>
      <c r="U187" s="18"/>
      <c r="V187" s="18"/>
      <c r="W187" s="18"/>
      <c r="X187" s="18"/>
      <c r="Y187" s="18"/>
      <c r="Z187" s="18"/>
      <c r="AA187" s="18"/>
      <c r="AB187" s="18"/>
      <c r="AC187" s="18"/>
      <c r="AD187" s="18"/>
    </row>
    <row r="188" spans="15:30" s="30" customFormat="1" x14ac:dyDescent="0.25">
      <c r="O188" s="18"/>
      <c r="P188" s="18"/>
      <c r="Q188" s="18"/>
      <c r="R188" s="18"/>
      <c r="S188" s="18"/>
      <c r="T188" s="18"/>
      <c r="U188" s="18"/>
      <c r="V188" s="18"/>
      <c r="W188" s="18"/>
      <c r="X188" s="18"/>
      <c r="Y188" s="18"/>
      <c r="Z188" s="18"/>
      <c r="AA188" s="18"/>
      <c r="AB188" s="18"/>
      <c r="AC188" s="18"/>
      <c r="AD188" s="18"/>
    </row>
    <row r="189" spans="15:30" s="30" customFormat="1" x14ac:dyDescent="0.25">
      <c r="O189" s="18"/>
      <c r="P189" s="18"/>
      <c r="Q189" s="18"/>
      <c r="R189" s="18"/>
      <c r="S189" s="18"/>
      <c r="T189" s="18"/>
      <c r="U189" s="18"/>
      <c r="V189" s="18"/>
      <c r="W189" s="18"/>
      <c r="X189" s="18"/>
      <c r="Y189" s="18"/>
      <c r="Z189" s="18"/>
      <c r="AA189" s="18"/>
      <c r="AB189" s="18"/>
      <c r="AC189" s="18"/>
      <c r="AD189" s="18"/>
    </row>
    <row r="190" spans="15:30" s="30" customFormat="1" x14ac:dyDescent="0.25">
      <c r="O190" s="18"/>
      <c r="P190" s="18"/>
      <c r="Q190" s="18"/>
      <c r="R190" s="18"/>
      <c r="S190" s="18"/>
      <c r="T190" s="18"/>
      <c r="U190" s="18"/>
      <c r="V190" s="18"/>
      <c r="W190" s="18"/>
      <c r="X190" s="18"/>
      <c r="Y190" s="18"/>
      <c r="Z190" s="18"/>
      <c r="AA190" s="18"/>
      <c r="AB190" s="18"/>
      <c r="AC190" s="18"/>
      <c r="AD190" s="18"/>
    </row>
    <row r="191" spans="15:30" s="30" customFormat="1" x14ac:dyDescent="0.25">
      <c r="O191" s="18"/>
      <c r="P191" s="18"/>
      <c r="Q191" s="18"/>
      <c r="R191" s="18"/>
      <c r="S191" s="18"/>
      <c r="T191" s="18"/>
      <c r="U191" s="18"/>
      <c r="V191" s="18"/>
      <c r="W191" s="18"/>
      <c r="X191" s="18"/>
      <c r="Y191" s="18"/>
      <c r="Z191" s="18"/>
      <c r="AA191" s="18"/>
      <c r="AB191" s="18"/>
      <c r="AC191" s="18"/>
      <c r="AD191" s="18"/>
    </row>
    <row r="192" spans="15:30" s="30" customFormat="1" x14ac:dyDescent="0.25">
      <c r="O192" s="18"/>
      <c r="P192" s="18"/>
      <c r="Q192" s="18"/>
      <c r="R192" s="18"/>
      <c r="S192" s="18"/>
      <c r="T192" s="18"/>
      <c r="U192" s="18"/>
      <c r="V192" s="18"/>
      <c r="W192" s="18"/>
      <c r="X192" s="18"/>
      <c r="Y192" s="18"/>
      <c r="Z192" s="18"/>
      <c r="AA192" s="18"/>
      <c r="AB192" s="18"/>
      <c r="AC192" s="18"/>
      <c r="AD192" s="18"/>
    </row>
    <row r="193" spans="15:30" s="30" customFormat="1" x14ac:dyDescent="0.25">
      <c r="O193" s="18"/>
      <c r="P193" s="18"/>
      <c r="Q193" s="18"/>
      <c r="R193" s="18"/>
      <c r="S193" s="18"/>
      <c r="T193" s="18"/>
      <c r="U193" s="18"/>
      <c r="V193" s="18"/>
      <c r="W193" s="18"/>
      <c r="X193" s="18"/>
      <c r="Y193" s="18"/>
      <c r="Z193" s="18"/>
      <c r="AA193" s="18"/>
      <c r="AB193" s="18"/>
      <c r="AC193" s="18"/>
      <c r="AD193" s="18"/>
    </row>
    <row r="194" spans="15:30" s="30" customFormat="1" x14ac:dyDescent="0.25">
      <c r="O194" s="18"/>
      <c r="P194" s="18"/>
      <c r="Q194" s="18"/>
      <c r="R194" s="18"/>
      <c r="S194" s="18"/>
      <c r="T194" s="18"/>
      <c r="U194" s="18"/>
      <c r="V194" s="18"/>
      <c r="W194" s="18"/>
      <c r="X194" s="18"/>
      <c r="Y194" s="18"/>
      <c r="Z194" s="18"/>
      <c r="AA194" s="18"/>
      <c r="AB194" s="18"/>
      <c r="AC194" s="18"/>
      <c r="AD194" s="18"/>
    </row>
    <row r="195" spans="15:30" s="30" customFormat="1" x14ac:dyDescent="0.25">
      <c r="O195" s="18"/>
      <c r="P195" s="18"/>
      <c r="Q195" s="18"/>
      <c r="R195" s="18"/>
      <c r="S195" s="18"/>
      <c r="T195" s="18"/>
      <c r="U195" s="18"/>
      <c r="V195" s="18"/>
      <c r="W195" s="18"/>
      <c r="X195" s="18"/>
      <c r="Y195" s="18"/>
      <c r="Z195" s="18"/>
      <c r="AA195" s="18"/>
      <c r="AB195" s="18"/>
      <c r="AC195" s="18"/>
      <c r="AD195" s="18"/>
    </row>
    <row r="196" spans="15:30" s="30" customFormat="1" x14ac:dyDescent="0.25">
      <c r="O196" s="18"/>
      <c r="P196" s="18"/>
      <c r="Q196" s="18"/>
      <c r="R196" s="18"/>
      <c r="S196" s="18"/>
      <c r="T196" s="18"/>
      <c r="U196" s="18"/>
      <c r="V196" s="18"/>
      <c r="W196" s="18"/>
      <c r="X196" s="18"/>
      <c r="Y196" s="18"/>
      <c r="Z196" s="18"/>
      <c r="AA196" s="18"/>
      <c r="AB196" s="18"/>
      <c r="AC196" s="18"/>
      <c r="AD196" s="18"/>
    </row>
    <row r="197" spans="15:30" s="30" customFormat="1" x14ac:dyDescent="0.25">
      <c r="O197" s="18"/>
      <c r="P197" s="18"/>
      <c r="Q197" s="18"/>
      <c r="R197" s="18"/>
      <c r="S197" s="18"/>
      <c r="T197" s="18"/>
      <c r="U197" s="18"/>
      <c r="V197" s="18"/>
      <c r="W197" s="18"/>
      <c r="X197" s="18"/>
      <c r="Y197" s="18"/>
      <c r="Z197" s="18"/>
      <c r="AA197" s="18"/>
      <c r="AB197" s="18"/>
      <c r="AC197" s="18"/>
      <c r="AD197" s="18"/>
    </row>
    <row r="198" spans="15:30" s="30" customFormat="1" x14ac:dyDescent="0.25">
      <c r="O198" s="18"/>
      <c r="P198" s="18"/>
      <c r="Q198" s="18"/>
      <c r="R198" s="18"/>
      <c r="S198" s="18"/>
      <c r="T198" s="18"/>
      <c r="U198" s="18"/>
      <c r="V198" s="18"/>
      <c r="W198" s="18"/>
      <c r="X198" s="18"/>
      <c r="Y198" s="18"/>
      <c r="Z198" s="18"/>
      <c r="AA198" s="18"/>
      <c r="AB198" s="18"/>
      <c r="AC198" s="18"/>
      <c r="AD198" s="18"/>
    </row>
    <row r="199" spans="15:30" s="30" customFormat="1" x14ac:dyDescent="0.25">
      <c r="O199" s="18"/>
      <c r="P199" s="18"/>
      <c r="Q199" s="18"/>
      <c r="R199" s="18"/>
      <c r="S199" s="18"/>
      <c r="T199" s="18"/>
      <c r="U199" s="18"/>
      <c r="V199" s="18"/>
      <c r="W199" s="18"/>
      <c r="X199" s="18"/>
      <c r="Y199" s="18"/>
      <c r="Z199" s="18"/>
      <c r="AA199" s="18"/>
      <c r="AB199" s="18"/>
      <c r="AC199" s="18"/>
      <c r="AD199" s="18"/>
    </row>
    <row r="200" spans="15:30" s="30" customFormat="1" x14ac:dyDescent="0.25">
      <c r="O200" s="18"/>
      <c r="P200" s="18"/>
      <c r="Q200" s="18"/>
      <c r="R200" s="18"/>
      <c r="S200" s="18"/>
      <c r="T200" s="18"/>
      <c r="U200" s="18"/>
      <c r="V200" s="18"/>
      <c r="W200" s="18"/>
      <c r="X200" s="18"/>
      <c r="Y200" s="18"/>
      <c r="Z200" s="18"/>
      <c r="AA200" s="18"/>
      <c r="AB200" s="18"/>
      <c r="AC200" s="18"/>
      <c r="AD200" s="18"/>
    </row>
    <row r="201" spans="15:30" s="30" customFormat="1" x14ac:dyDescent="0.25">
      <c r="O201" s="18"/>
      <c r="P201" s="18"/>
      <c r="Q201" s="18"/>
      <c r="R201" s="18"/>
      <c r="S201" s="18"/>
      <c r="T201" s="18"/>
      <c r="U201" s="18"/>
      <c r="V201" s="18"/>
      <c r="W201" s="18"/>
      <c r="X201" s="18"/>
      <c r="Y201" s="18"/>
      <c r="Z201" s="18"/>
      <c r="AA201" s="18"/>
      <c r="AB201" s="18"/>
      <c r="AC201" s="18"/>
      <c r="AD201" s="18"/>
    </row>
    <row r="202" spans="15:30" s="30" customFormat="1" x14ac:dyDescent="0.25">
      <c r="O202" s="18"/>
      <c r="P202" s="18"/>
      <c r="Q202" s="18"/>
      <c r="R202" s="18"/>
      <c r="S202" s="18"/>
      <c r="T202" s="18"/>
      <c r="U202" s="18"/>
      <c r="V202" s="18"/>
      <c r="W202" s="18"/>
      <c r="X202" s="18"/>
      <c r="Y202" s="18"/>
      <c r="Z202" s="18"/>
      <c r="AA202" s="18"/>
      <c r="AB202" s="18"/>
      <c r="AC202" s="18"/>
      <c r="AD202" s="18"/>
    </row>
    <row r="203" spans="15:30" s="30" customFormat="1" x14ac:dyDescent="0.25">
      <c r="O203" s="18"/>
      <c r="P203" s="18"/>
      <c r="Q203" s="18"/>
      <c r="R203" s="18"/>
      <c r="S203" s="18"/>
      <c r="T203" s="18"/>
      <c r="U203" s="18"/>
      <c r="V203" s="18"/>
      <c r="W203" s="18"/>
      <c r="X203" s="18"/>
      <c r="Y203" s="18"/>
      <c r="Z203" s="18"/>
      <c r="AA203" s="18"/>
      <c r="AB203" s="18"/>
      <c r="AC203" s="18"/>
      <c r="AD203" s="18"/>
    </row>
    <row r="204" spans="15:30" s="30" customFormat="1" x14ac:dyDescent="0.25">
      <c r="O204" s="18"/>
      <c r="P204" s="18"/>
      <c r="Q204" s="18"/>
      <c r="R204" s="18"/>
      <c r="S204" s="18"/>
      <c r="T204" s="18"/>
      <c r="U204" s="18"/>
      <c r="V204" s="18"/>
      <c r="W204" s="18"/>
      <c r="X204" s="18"/>
      <c r="Y204" s="18"/>
      <c r="Z204" s="18"/>
      <c r="AA204" s="18"/>
      <c r="AB204" s="18"/>
      <c r="AC204" s="18"/>
      <c r="AD204" s="18"/>
    </row>
    <row r="205" spans="15:30" s="30" customFormat="1" x14ac:dyDescent="0.25">
      <c r="O205" s="18"/>
      <c r="P205" s="18"/>
      <c r="Q205" s="18"/>
      <c r="R205" s="18"/>
      <c r="S205" s="18"/>
      <c r="T205" s="18"/>
      <c r="U205" s="18"/>
      <c r="V205" s="18"/>
      <c r="W205" s="18"/>
      <c r="X205" s="18"/>
      <c r="Y205" s="18"/>
      <c r="Z205" s="18"/>
      <c r="AA205" s="18"/>
      <c r="AB205" s="18"/>
      <c r="AC205" s="18"/>
      <c r="AD205" s="18"/>
    </row>
    <row r="206" spans="15:30" s="30" customFormat="1" x14ac:dyDescent="0.25">
      <c r="O206" s="18"/>
      <c r="P206" s="18"/>
      <c r="Q206" s="18"/>
      <c r="R206" s="18"/>
      <c r="S206" s="18"/>
      <c r="T206" s="18"/>
      <c r="U206" s="18"/>
      <c r="V206" s="18"/>
      <c r="W206" s="18"/>
      <c r="X206" s="18"/>
      <c r="Y206" s="18"/>
      <c r="Z206" s="18"/>
      <c r="AA206" s="18"/>
      <c r="AB206" s="18"/>
      <c r="AC206" s="18"/>
      <c r="AD206" s="18"/>
    </row>
    <row r="207" spans="15:30" s="30" customFormat="1" x14ac:dyDescent="0.25">
      <c r="O207" s="18"/>
      <c r="P207" s="18"/>
      <c r="Q207" s="18"/>
      <c r="R207" s="18"/>
      <c r="S207" s="18"/>
      <c r="T207" s="18"/>
      <c r="U207" s="18"/>
      <c r="V207" s="18"/>
      <c r="W207" s="18"/>
      <c r="X207" s="18"/>
      <c r="Y207" s="18"/>
      <c r="Z207" s="18"/>
      <c r="AA207" s="18"/>
      <c r="AB207" s="18"/>
      <c r="AC207" s="18"/>
      <c r="AD207" s="18"/>
    </row>
    <row r="208" spans="15:30" s="30" customFormat="1" x14ac:dyDescent="0.25">
      <c r="O208" s="18"/>
      <c r="P208" s="18"/>
      <c r="Q208" s="18"/>
      <c r="R208" s="18"/>
      <c r="S208" s="18"/>
      <c r="T208" s="18"/>
      <c r="U208" s="18"/>
      <c r="V208" s="18"/>
      <c r="W208" s="18"/>
      <c r="X208" s="18"/>
      <c r="Y208" s="18"/>
      <c r="Z208" s="18"/>
      <c r="AA208" s="18"/>
      <c r="AB208" s="18"/>
      <c r="AC208" s="18"/>
      <c r="AD208" s="18"/>
    </row>
    <row r="209" spans="15:30" s="30" customFormat="1" x14ac:dyDescent="0.25">
      <c r="O209" s="18"/>
      <c r="P209" s="18"/>
      <c r="Q209" s="18"/>
      <c r="R209" s="18"/>
      <c r="S209" s="18"/>
      <c r="T209" s="18"/>
      <c r="U209" s="18"/>
      <c r="V209" s="18"/>
      <c r="W209" s="18"/>
      <c r="X209" s="18"/>
      <c r="Y209" s="18"/>
      <c r="Z209" s="18"/>
      <c r="AA209" s="18"/>
      <c r="AB209" s="18"/>
      <c r="AC209" s="18"/>
      <c r="AD209" s="18"/>
    </row>
    <row r="210" spans="15:30" s="30" customFormat="1" x14ac:dyDescent="0.25">
      <c r="O210" s="18"/>
      <c r="P210" s="18"/>
      <c r="Q210" s="18"/>
      <c r="R210" s="18"/>
      <c r="S210" s="18"/>
      <c r="T210" s="18"/>
      <c r="U210" s="18"/>
      <c r="V210" s="18"/>
      <c r="W210" s="18"/>
      <c r="X210" s="18"/>
      <c r="Y210" s="18"/>
      <c r="Z210" s="18"/>
      <c r="AA210" s="18"/>
      <c r="AB210" s="18"/>
      <c r="AC210" s="18"/>
      <c r="AD210" s="18"/>
    </row>
    <row r="211" spans="15:30" s="30" customFormat="1" x14ac:dyDescent="0.25">
      <c r="O211" s="18"/>
      <c r="P211" s="18"/>
      <c r="Q211" s="18"/>
      <c r="R211" s="18"/>
      <c r="S211" s="18"/>
      <c r="T211" s="18"/>
      <c r="U211" s="18"/>
      <c r="V211" s="18"/>
      <c r="W211" s="18"/>
      <c r="X211" s="18"/>
      <c r="Y211" s="18"/>
      <c r="Z211" s="18"/>
      <c r="AA211" s="18"/>
      <c r="AB211" s="18"/>
      <c r="AC211" s="18"/>
      <c r="AD211" s="18"/>
    </row>
    <row r="212" spans="15:30" s="30" customFormat="1" x14ac:dyDescent="0.25">
      <c r="O212" s="18"/>
      <c r="P212" s="18"/>
      <c r="Q212" s="18"/>
      <c r="R212" s="18"/>
      <c r="S212" s="18"/>
      <c r="T212" s="18"/>
      <c r="U212" s="18"/>
      <c r="V212" s="18"/>
      <c r="W212" s="18"/>
      <c r="X212" s="18"/>
      <c r="Y212" s="18"/>
      <c r="Z212" s="18"/>
      <c r="AA212" s="18"/>
      <c r="AB212" s="18"/>
      <c r="AC212" s="18"/>
      <c r="AD212" s="18"/>
    </row>
    <row r="213" spans="15:30" s="30" customFormat="1" x14ac:dyDescent="0.25">
      <c r="O213" s="18"/>
      <c r="P213" s="18"/>
      <c r="Q213" s="18"/>
      <c r="R213" s="18"/>
      <c r="S213" s="18"/>
      <c r="T213" s="18"/>
      <c r="U213" s="18"/>
      <c r="V213" s="18"/>
      <c r="W213" s="18"/>
      <c r="X213" s="18"/>
      <c r="Y213" s="18"/>
      <c r="Z213" s="18"/>
      <c r="AA213" s="18"/>
      <c r="AB213" s="18"/>
      <c r="AC213" s="18"/>
      <c r="AD213" s="18"/>
    </row>
    <row r="214" spans="15:30" s="30" customFormat="1" x14ac:dyDescent="0.25">
      <c r="O214" s="18"/>
      <c r="P214" s="18"/>
      <c r="Q214" s="18"/>
      <c r="R214" s="18"/>
      <c r="S214" s="18"/>
      <c r="T214" s="18"/>
      <c r="U214" s="18"/>
      <c r="V214" s="18"/>
      <c r="W214" s="18"/>
      <c r="X214" s="18"/>
      <c r="Y214" s="18"/>
      <c r="Z214" s="18"/>
      <c r="AA214" s="18"/>
      <c r="AB214" s="18"/>
      <c r="AC214" s="18"/>
      <c r="AD214" s="18"/>
    </row>
    <row r="215" spans="15:30" s="30" customFormat="1" x14ac:dyDescent="0.25">
      <c r="O215" s="18"/>
      <c r="P215" s="18"/>
      <c r="Q215" s="18"/>
      <c r="R215" s="18"/>
      <c r="S215" s="18"/>
      <c r="T215" s="18"/>
      <c r="U215" s="18"/>
      <c r="V215" s="18"/>
      <c r="W215" s="18"/>
      <c r="X215" s="18"/>
      <c r="Y215" s="18"/>
      <c r="Z215" s="18"/>
      <c r="AA215" s="18"/>
      <c r="AB215" s="18"/>
      <c r="AC215" s="18"/>
      <c r="AD215" s="18"/>
    </row>
    <row r="216" spans="15:30" s="30" customFormat="1" x14ac:dyDescent="0.25">
      <c r="O216" s="18"/>
      <c r="P216" s="18"/>
      <c r="Q216" s="18"/>
      <c r="R216" s="18"/>
      <c r="S216" s="18"/>
      <c r="T216" s="18"/>
      <c r="U216" s="18"/>
      <c r="V216" s="18"/>
      <c r="W216" s="18"/>
      <c r="X216" s="18"/>
      <c r="Y216" s="18"/>
      <c r="Z216" s="18"/>
      <c r="AA216" s="18"/>
      <c r="AB216" s="18"/>
      <c r="AC216" s="18"/>
      <c r="AD216" s="18"/>
    </row>
    <row r="217" spans="15:30" s="30" customFormat="1" x14ac:dyDescent="0.25">
      <c r="O217" s="18"/>
      <c r="P217" s="18"/>
      <c r="Q217" s="18"/>
      <c r="R217" s="18"/>
      <c r="S217" s="18"/>
      <c r="T217" s="18"/>
      <c r="U217" s="18"/>
      <c r="V217" s="18"/>
      <c r="W217" s="18"/>
      <c r="X217" s="18"/>
      <c r="Y217" s="18"/>
      <c r="Z217" s="18"/>
      <c r="AA217" s="18"/>
      <c r="AB217" s="18"/>
      <c r="AC217" s="18"/>
      <c r="AD217" s="18"/>
    </row>
    <row r="218" spans="15:30" s="30" customFormat="1" x14ac:dyDescent="0.25">
      <c r="O218" s="18"/>
      <c r="P218" s="18"/>
      <c r="Q218" s="18"/>
      <c r="R218" s="18"/>
      <c r="S218" s="18"/>
      <c r="T218" s="18"/>
      <c r="U218" s="18"/>
      <c r="V218" s="18"/>
      <c r="W218" s="18"/>
      <c r="X218" s="18"/>
      <c r="Y218" s="18"/>
      <c r="Z218" s="18"/>
      <c r="AA218" s="18"/>
      <c r="AB218" s="18"/>
      <c r="AC218" s="18"/>
      <c r="AD218" s="18"/>
    </row>
    <row r="219" spans="15:30" s="30" customFormat="1" x14ac:dyDescent="0.25">
      <c r="O219" s="18"/>
      <c r="P219" s="18"/>
      <c r="Q219" s="18"/>
      <c r="R219" s="18"/>
      <c r="S219" s="18"/>
      <c r="T219" s="18"/>
      <c r="U219" s="18"/>
      <c r="V219" s="18"/>
      <c r="W219" s="18"/>
      <c r="X219" s="18"/>
      <c r="Y219" s="18"/>
      <c r="Z219" s="18"/>
      <c r="AA219" s="18"/>
      <c r="AB219" s="18"/>
      <c r="AC219" s="18"/>
      <c r="AD21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83"/>
  <sheetViews>
    <sheetView zoomScaleSheetLayoutView="10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2.28515625" style="30" hidden="1" customWidth="1"/>
    <col min="15" max="21" width="11.42578125" style="18"/>
    <col min="22" max="23" width="11.42578125" style="111"/>
    <col min="24" max="25" width="11.42578125" style="145"/>
    <col min="26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3" t="s">
        <v>192</v>
      </c>
      <c r="D7" s="203"/>
      <c r="E7" s="203"/>
      <c r="F7" s="203"/>
      <c r="G7" s="203"/>
      <c r="H7" s="203"/>
      <c r="I7" s="203"/>
      <c r="J7" s="203"/>
      <c r="K7" s="203"/>
      <c r="L7" s="52"/>
    </row>
    <row r="8" spans="1:20" x14ac:dyDescent="0.25">
      <c r="A8" s="50"/>
      <c r="B8" s="31"/>
      <c r="C8" s="200" t="s">
        <v>108</v>
      </c>
      <c r="D8" s="200"/>
      <c r="E8" s="200"/>
      <c r="F8" s="200"/>
      <c r="G8" s="200"/>
      <c r="H8" s="200"/>
      <c r="I8" s="200"/>
      <c r="J8" s="200"/>
      <c r="K8" s="200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3"/>
      <c r="L9" s="52"/>
    </row>
    <row r="10" spans="1:20" ht="15.75" customHeight="1" x14ac:dyDescent="0.25">
      <c r="A10" s="50"/>
      <c r="B10" s="33"/>
      <c r="C10" s="201" t="s">
        <v>1</v>
      </c>
      <c r="D10" s="201"/>
      <c r="E10" s="201"/>
      <c r="F10" s="201"/>
      <c r="G10" s="201"/>
      <c r="H10" s="201"/>
      <c r="I10" s="202" t="s">
        <v>223</v>
      </c>
      <c r="J10" s="202" t="s">
        <v>225</v>
      </c>
      <c r="K10" s="202" t="s">
        <v>205</v>
      </c>
      <c r="L10" s="52"/>
    </row>
    <row r="11" spans="1:20" x14ac:dyDescent="0.25">
      <c r="A11" s="50"/>
      <c r="B11" s="33"/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202"/>
      <c r="J11" s="202"/>
      <c r="K11" s="202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1.792</v>
      </c>
      <c r="D13" s="64">
        <v>2.988</v>
      </c>
      <c r="E13" s="64">
        <v>2.7269999999999999</v>
      </c>
      <c r="F13" s="64">
        <v>2.4220000000000002</v>
      </c>
      <c r="G13" s="64">
        <v>2.1469999999999998</v>
      </c>
      <c r="H13" s="66">
        <v>2.2589999999999999</v>
      </c>
      <c r="I13" s="64">
        <v>5.2165812761993502</v>
      </c>
      <c r="J13" s="64">
        <v>105.21658127619935</v>
      </c>
      <c r="K13" s="64">
        <v>-11.354252683732469</v>
      </c>
      <c r="L13" s="52"/>
      <c r="N13" s="30">
        <v>1</v>
      </c>
      <c r="O13" s="69">
        <v>1792</v>
      </c>
      <c r="P13" s="69">
        <v>2988</v>
      </c>
      <c r="Q13" s="69">
        <v>2727</v>
      </c>
      <c r="R13" s="69">
        <v>2422</v>
      </c>
      <c r="S13" s="69">
        <v>2147</v>
      </c>
      <c r="T13" s="69">
        <v>2259</v>
      </c>
    </row>
    <row r="14" spans="1:20" x14ac:dyDescent="0.25">
      <c r="A14" s="50"/>
      <c r="B14" s="61" t="s">
        <v>5</v>
      </c>
      <c r="C14" s="64">
        <v>2.351</v>
      </c>
      <c r="D14" s="64">
        <v>3.3650000000000002</v>
      </c>
      <c r="E14" s="64">
        <v>3.5710000000000002</v>
      </c>
      <c r="F14" s="64">
        <v>2.7949999999999999</v>
      </c>
      <c r="G14" s="64">
        <v>2.3940000000000001</v>
      </c>
      <c r="H14" s="66">
        <v>2.3530000000000002</v>
      </c>
      <c r="I14" s="64">
        <v>-1.7126148705095989</v>
      </c>
      <c r="J14" s="64">
        <v>98.287385129490403</v>
      </c>
      <c r="K14" s="64">
        <v>-14.347048300536668</v>
      </c>
      <c r="L14" s="52"/>
      <c r="N14" s="30">
        <v>1</v>
      </c>
      <c r="O14" s="69">
        <v>2351</v>
      </c>
      <c r="P14" s="69">
        <v>3365</v>
      </c>
      <c r="Q14" s="69">
        <v>3571</v>
      </c>
      <c r="R14" s="69">
        <v>2795</v>
      </c>
      <c r="S14" s="69">
        <v>2394</v>
      </c>
      <c r="T14" s="69">
        <v>2353</v>
      </c>
    </row>
    <row r="15" spans="1:20" x14ac:dyDescent="0.25">
      <c r="A15" s="50"/>
      <c r="B15" s="61" t="s">
        <v>6</v>
      </c>
      <c r="C15" s="64">
        <v>2.02</v>
      </c>
      <c r="D15" s="64">
        <v>3.8860000000000001</v>
      </c>
      <c r="E15" s="64">
        <v>3.2490000000000001</v>
      </c>
      <c r="F15" s="64">
        <v>2.6970000000000001</v>
      </c>
      <c r="G15" s="64">
        <v>2.4540000000000002</v>
      </c>
      <c r="H15" s="66">
        <v>3.0209999999999999</v>
      </c>
      <c r="I15" s="64">
        <v>23.105134474327627</v>
      </c>
      <c r="J15" s="64">
        <v>123.10513447432763</v>
      </c>
      <c r="K15" s="64">
        <v>-9.0100111234705178</v>
      </c>
      <c r="L15" s="52"/>
      <c r="N15" s="30">
        <v>1</v>
      </c>
      <c r="O15" s="69">
        <v>2020</v>
      </c>
      <c r="P15" s="69">
        <v>3886</v>
      </c>
      <c r="Q15" s="69">
        <v>3249</v>
      </c>
      <c r="R15" s="69">
        <v>2697</v>
      </c>
      <c r="S15" s="69">
        <v>2454</v>
      </c>
      <c r="T15" s="69">
        <v>3021</v>
      </c>
    </row>
    <row r="16" spans="1:20" x14ac:dyDescent="0.25">
      <c r="A16" s="50"/>
      <c r="B16" s="61" t="s">
        <v>7</v>
      </c>
      <c r="C16" s="64">
        <v>2.298</v>
      </c>
      <c r="D16" s="64">
        <v>3.464</v>
      </c>
      <c r="E16" s="64">
        <v>3.786</v>
      </c>
      <c r="F16" s="64">
        <v>2.6059999999999999</v>
      </c>
      <c r="G16" s="64">
        <v>1.9159999999999999</v>
      </c>
      <c r="H16" s="24">
        <v>2.1469999999999998</v>
      </c>
      <c r="I16" s="24">
        <v>12.056367432150306</v>
      </c>
      <c r="J16" s="24">
        <v>112.05636743215031</v>
      </c>
      <c r="K16" s="24">
        <v>-26.477359938603218</v>
      </c>
      <c r="L16" s="52"/>
      <c r="N16" s="30">
        <v>1</v>
      </c>
      <c r="O16" s="69">
        <v>2298</v>
      </c>
      <c r="P16" s="69">
        <v>3464</v>
      </c>
      <c r="Q16" s="69">
        <v>3786</v>
      </c>
      <c r="R16" s="69">
        <v>2606</v>
      </c>
      <c r="S16" s="69">
        <v>1916</v>
      </c>
      <c r="T16" s="69">
        <v>2147</v>
      </c>
    </row>
    <row r="17" spans="1:25" x14ac:dyDescent="0.25">
      <c r="A17" s="50"/>
      <c r="B17" s="61" t="s">
        <v>8</v>
      </c>
      <c r="C17" s="64">
        <v>2.98</v>
      </c>
      <c r="D17" s="64">
        <v>2.8839999999999999</v>
      </c>
      <c r="E17" s="64">
        <v>3.1619999999999999</v>
      </c>
      <c r="F17" s="64">
        <v>2.3479999999999999</v>
      </c>
      <c r="G17" s="64">
        <v>2.3420000000000001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69">
        <v>2980</v>
      </c>
      <c r="P17" s="69">
        <v>2884</v>
      </c>
      <c r="Q17" s="69">
        <v>3162</v>
      </c>
      <c r="R17" s="69">
        <v>2348</v>
      </c>
      <c r="S17" s="69">
        <v>2342</v>
      </c>
    </row>
    <row r="18" spans="1:25" x14ac:dyDescent="0.25">
      <c r="A18" s="50"/>
      <c r="B18" s="61" t="s">
        <v>9</v>
      </c>
      <c r="C18" s="64">
        <v>3.4689999999999999</v>
      </c>
      <c r="D18" s="64">
        <v>2.847</v>
      </c>
      <c r="E18" s="64">
        <v>3.585</v>
      </c>
      <c r="F18" s="64">
        <v>2.7210000000000001</v>
      </c>
      <c r="G18" s="64">
        <v>2.629</v>
      </c>
      <c r="H18" s="66"/>
      <c r="I18" s="64" t="s">
        <v>125</v>
      </c>
      <c r="J18" s="64" t="s">
        <v>125</v>
      </c>
      <c r="K18" s="64" t="s">
        <v>125</v>
      </c>
      <c r="L18" s="52"/>
      <c r="N18" s="30" t="s">
        <v>125</v>
      </c>
      <c r="O18" s="69">
        <v>3469</v>
      </c>
      <c r="P18" s="69">
        <v>2847</v>
      </c>
      <c r="Q18" s="69">
        <v>3585</v>
      </c>
      <c r="R18" s="69">
        <v>2721</v>
      </c>
      <c r="S18" s="69">
        <v>2629</v>
      </c>
    </row>
    <row r="19" spans="1:25" x14ac:dyDescent="0.25">
      <c r="A19" s="50"/>
      <c r="B19" s="61" t="s">
        <v>10</v>
      </c>
      <c r="C19" s="64">
        <v>3.6459999999999999</v>
      </c>
      <c r="D19" s="64">
        <v>2.8980000000000001</v>
      </c>
      <c r="E19" s="64">
        <v>3.4420000000000002</v>
      </c>
      <c r="F19" s="64">
        <v>2.5430000000000001</v>
      </c>
      <c r="G19" s="64">
        <v>2.298</v>
      </c>
      <c r="H19" s="66"/>
      <c r="I19" s="64" t="s">
        <v>125</v>
      </c>
      <c r="J19" s="64" t="s">
        <v>125</v>
      </c>
      <c r="K19" s="64" t="s">
        <v>125</v>
      </c>
      <c r="L19" s="52"/>
      <c r="N19" s="30" t="s">
        <v>125</v>
      </c>
      <c r="O19" s="69">
        <v>3646</v>
      </c>
      <c r="P19" s="69">
        <v>2898</v>
      </c>
      <c r="Q19" s="69">
        <v>3442</v>
      </c>
      <c r="R19" s="69">
        <v>2543</v>
      </c>
      <c r="S19" s="69">
        <v>2298</v>
      </c>
    </row>
    <row r="20" spans="1:25" x14ac:dyDescent="0.25">
      <c r="A20" s="50"/>
      <c r="B20" s="61" t="s">
        <v>11</v>
      </c>
      <c r="C20" s="64">
        <v>3.49</v>
      </c>
      <c r="D20" s="64">
        <v>3.4039999999999999</v>
      </c>
      <c r="E20" s="64">
        <v>3.4449999999999998</v>
      </c>
      <c r="F20" s="64">
        <v>2.6640000000000001</v>
      </c>
      <c r="G20" s="64">
        <v>2.831</v>
      </c>
      <c r="H20" s="66"/>
      <c r="I20" s="64" t="s">
        <v>125</v>
      </c>
      <c r="J20" s="64" t="s">
        <v>125</v>
      </c>
      <c r="K20" s="64" t="s">
        <v>125</v>
      </c>
      <c r="L20" s="52"/>
      <c r="N20" s="30" t="s">
        <v>125</v>
      </c>
      <c r="O20" s="69">
        <v>3490</v>
      </c>
      <c r="P20" s="69">
        <v>3404</v>
      </c>
      <c r="Q20" s="69">
        <v>3445</v>
      </c>
      <c r="R20" s="69">
        <v>2664</v>
      </c>
      <c r="S20" s="69">
        <v>2831</v>
      </c>
    </row>
    <row r="21" spans="1:25" x14ac:dyDescent="0.25">
      <c r="A21" s="50"/>
      <c r="B21" s="61" t="s">
        <v>12</v>
      </c>
      <c r="C21" s="64">
        <v>5.1879999999999997</v>
      </c>
      <c r="D21" s="64">
        <v>3.19</v>
      </c>
      <c r="E21" s="64">
        <v>2.9950000000000001</v>
      </c>
      <c r="F21" s="64">
        <v>2.3130000000000002</v>
      </c>
      <c r="G21" s="64">
        <v>2.7530000000000001</v>
      </c>
      <c r="H21" s="66"/>
      <c r="I21" s="64" t="s">
        <v>125</v>
      </c>
      <c r="J21" s="64" t="s">
        <v>125</v>
      </c>
      <c r="K21" s="64" t="s">
        <v>125</v>
      </c>
      <c r="L21" s="52"/>
      <c r="N21" s="30" t="s">
        <v>125</v>
      </c>
      <c r="O21" s="69">
        <v>5188</v>
      </c>
      <c r="P21" s="69">
        <v>3190</v>
      </c>
      <c r="Q21" s="69">
        <v>2995</v>
      </c>
      <c r="R21" s="69">
        <v>2313</v>
      </c>
      <c r="S21" s="69">
        <v>2753</v>
      </c>
    </row>
    <row r="22" spans="1:25" x14ac:dyDescent="0.25">
      <c r="A22" s="50"/>
      <c r="B22" s="61" t="s">
        <v>13</v>
      </c>
      <c r="C22" s="64">
        <v>3.8069999999999999</v>
      </c>
      <c r="D22" s="64">
        <v>2.956</v>
      </c>
      <c r="E22" s="64">
        <v>3.117</v>
      </c>
      <c r="F22" s="64">
        <v>2.1760000000000002</v>
      </c>
      <c r="G22" s="64">
        <v>3.0249999999999999</v>
      </c>
      <c r="H22" s="66"/>
      <c r="I22" s="64" t="s">
        <v>125</v>
      </c>
      <c r="J22" s="64" t="s">
        <v>125</v>
      </c>
      <c r="K22" s="64" t="s">
        <v>125</v>
      </c>
      <c r="L22" s="52"/>
      <c r="N22" s="30" t="s">
        <v>125</v>
      </c>
      <c r="O22" s="69">
        <v>3807</v>
      </c>
      <c r="P22" s="69">
        <v>2956</v>
      </c>
      <c r="Q22" s="69">
        <v>3117</v>
      </c>
      <c r="R22" s="69">
        <v>2176</v>
      </c>
      <c r="S22" s="69">
        <v>3025</v>
      </c>
    </row>
    <row r="23" spans="1:25" x14ac:dyDescent="0.25">
      <c r="A23" s="50"/>
      <c r="B23" s="61" t="s">
        <v>14</v>
      </c>
      <c r="C23" s="64">
        <v>3.6030000000000002</v>
      </c>
      <c r="D23" s="64">
        <v>3.9340000000000002</v>
      </c>
      <c r="E23" s="64">
        <v>2.8260000000000001</v>
      </c>
      <c r="F23" s="64">
        <v>2.14</v>
      </c>
      <c r="G23" s="64">
        <v>2.3570000000000002</v>
      </c>
      <c r="H23" s="66"/>
      <c r="I23" s="64" t="s">
        <v>125</v>
      </c>
      <c r="J23" s="64" t="s">
        <v>125</v>
      </c>
      <c r="K23" s="64" t="s">
        <v>125</v>
      </c>
      <c r="L23" s="52"/>
      <c r="N23" s="30" t="s">
        <v>125</v>
      </c>
      <c r="O23" s="69">
        <v>3603</v>
      </c>
      <c r="P23" s="69">
        <v>3934</v>
      </c>
      <c r="Q23" s="69">
        <v>2826</v>
      </c>
      <c r="R23" s="69">
        <v>2140</v>
      </c>
      <c r="S23" s="69">
        <v>2357</v>
      </c>
    </row>
    <row r="24" spans="1:25" x14ac:dyDescent="0.25">
      <c r="A24" s="50"/>
      <c r="B24" s="61" t="s">
        <v>15</v>
      </c>
      <c r="C24" s="64">
        <v>2.5259999999999998</v>
      </c>
      <c r="D24" s="64">
        <v>3.0739999999999998</v>
      </c>
      <c r="E24" s="64">
        <v>2.2010000000000001</v>
      </c>
      <c r="F24" s="64">
        <v>1.82</v>
      </c>
      <c r="G24" s="64">
        <v>2.004</v>
      </c>
      <c r="H24" s="66"/>
      <c r="I24" s="64" t="s">
        <v>125</v>
      </c>
      <c r="J24" s="64" t="s">
        <v>125</v>
      </c>
      <c r="K24" s="64" t="s">
        <v>125</v>
      </c>
      <c r="L24" s="52"/>
      <c r="N24" s="30" t="s">
        <v>125</v>
      </c>
      <c r="O24" s="69">
        <v>2526</v>
      </c>
      <c r="P24" s="69">
        <v>3074</v>
      </c>
      <c r="Q24" s="69">
        <v>2201</v>
      </c>
      <c r="R24" s="69">
        <v>1820</v>
      </c>
      <c r="S24" s="69">
        <v>2004</v>
      </c>
    </row>
    <row r="25" spans="1:25" x14ac:dyDescent="0.25">
      <c r="A25" s="50"/>
      <c r="B25" s="65" t="s">
        <v>19</v>
      </c>
      <c r="C25" s="66">
        <v>37.17</v>
      </c>
      <c r="D25" s="66">
        <v>38.89</v>
      </c>
      <c r="E25" s="66">
        <v>38.106000000000002</v>
      </c>
      <c r="F25" s="66">
        <v>29.244999999999997</v>
      </c>
      <c r="G25" s="66">
        <v>29.15</v>
      </c>
      <c r="H25" s="84">
        <v>9.7799999999999994</v>
      </c>
      <c r="I25" s="57"/>
      <c r="J25" s="39"/>
      <c r="K25" s="39"/>
      <c r="L25" s="52"/>
    </row>
    <row r="26" spans="1:25" ht="18.75" customHeight="1" x14ac:dyDescent="0.25">
      <c r="A26" s="50"/>
      <c r="B26" s="65" t="s">
        <v>16</v>
      </c>
      <c r="C26" s="66"/>
      <c r="D26" s="66">
        <v>4.6273876782351397</v>
      </c>
      <c r="E26" s="66">
        <v>-2.0159424016456651</v>
      </c>
      <c r="F26" s="66">
        <v>-23.253555870466602</v>
      </c>
      <c r="G26" s="66">
        <v>-0.32484185330825532</v>
      </c>
      <c r="H26" s="38"/>
      <c r="I26" s="39"/>
      <c r="J26" s="39"/>
      <c r="K26" s="39"/>
      <c r="L26" s="52"/>
    </row>
    <row r="27" spans="1:25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5" ht="18.75" customHeight="1" x14ac:dyDescent="0.25">
      <c r="A28" s="50"/>
      <c r="B28" s="65" t="s">
        <v>17</v>
      </c>
      <c r="C28" s="66">
        <v>8.4610000000000003</v>
      </c>
      <c r="D28" s="66">
        <v>13.703000000000001</v>
      </c>
      <c r="E28" s="66">
        <v>13.333</v>
      </c>
      <c r="F28" s="66">
        <v>10.52</v>
      </c>
      <c r="G28" s="66">
        <v>8.9110000000000014</v>
      </c>
      <c r="H28" s="24">
        <v>9.7799999999999994</v>
      </c>
      <c r="I28" s="60">
        <v>9.7519919200987246</v>
      </c>
      <c r="J28" s="24">
        <v>109.75199192009872</v>
      </c>
      <c r="K28" s="24">
        <v>-15.294676806083629</v>
      </c>
      <c r="L28" s="52"/>
    </row>
    <row r="29" spans="1:25" ht="18.75" customHeight="1" x14ac:dyDescent="0.25">
      <c r="A29" s="50"/>
      <c r="B29" s="65" t="s">
        <v>16</v>
      </c>
      <c r="C29" s="66"/>
      <c r="D29" s="66">
        <v>61.954851672379149</v>
      </c>
      <c r="E29" s="66">
        <v>-2.7001386557688134</v>
      </c>
      <c r="F29" s="66">
        <v>-21.098027450686274</v>
      </c>
      <c r="G29" s="66">
        <v>-15.294676806083629</v>
      </c>
      <c r="H29" s="24">
        <v>9.7519919200987246</v>
      </c>
      <c r="I29" s="39"/>
      <c r="J29" s="39"/>
      <c r="K29" s="39"/>
      <c r="L29" s="52"/>
    </row>
    <row r="30" spans="1:25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5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11"/>
      <c r="W32" s="111"/>
      <c r="X32" s="145"/>
      <c r="Y32" s="145"/>
    </row>
    <row r="33" spans="1:2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11"/>
      <c r="W33" s="111"/>
      <c r="X33" s="145"/>
      <c r="Y33" s="145"/>
    </row>
    <row r="34" spans="1:2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11"/>
      <c r="W34" s="111"/>
      <c r="X34" s="145"/>
      <c r="Y34" s="145"/>
    </row>
    <row r="35" spans="1:2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11"/>
      <c r="W35" s="111"/>
      <c r="X35" s="145"/>
      <c r="Y35" s="145"/>
    </row>
    <row r="36" spans="1:25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11"/>
      <c r="W36" s="111"/>
      <c r="X36" s="145"/>
      <c r="Y36" s="145"/>
    </row>
    <row r="37" spans="1:25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11"/>
      <c r="W37" s="111"/>
      <c r="X37" s="145"/>
      <c r="Y37" s="145"/>
    </row>
    <row r="38" spans="1:25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11"/>
      <c r="W38" s="111"/>
      <c r="X38" s="145"/>
      <c r="Y38" s="145"/>
    </row>
    <row r="39" spans="1:25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11"/>
      <c r="W39" s="111"/>
      <c r="X39" s="145"/>
      <c r="Y39" s="145"/>
    </row>
    <row r="40" spans="1:25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11"/>
      <c r="W40" s="111"/>
      <c r="X40" s="145"/>
      <c r="Y40" s="145"/>
    </row>
    <row r="41" spans="1:25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11"/>
      <c r="W41" s="111"/>
      <c r="X41" s="145"/>
      <c r="Y41" s="145"/>
    </row>
    <row r="42" spans="1:25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11"/>
      <c r="W42" s="111"/>
      <c r="X42" s="145"/>
      <c r="Y42" s="145"/>
    </row>
    <row r="43" spans="1:25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11"/>
      <c r="W43" s="111"/>
      <c r="X43" s="145"/>
      <c r="Y43" s="145"/>
    </row>
    <row r="44" spans="1:25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11"/>
      <c r="W44" s="111"/>
      <c r="X44" s="145"/>
      <c r="Y44" s="145"/>
    </row>
    <row r="45" spans="1:25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8"/>
      <c r="V45" s="111"/>
      <c r="W45" s="111"/>
      <c r="X45" s="145"/>
      <c r="Y45" s="145"/>
    </row>
    <row r="46" spans="1:25" x14ac:dyDescent="0.2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25" s="111" customFormat="1" x14ac:dyDescent="0.25">
      <c r="M47" s="18"/>
      <c r="N47" s="18"/>
      <c r="O47" s="18"/>
      <c r="P47" s="18"/>
      <c r="Q47" s="18"/>
      <c r="R47" s="18"/>
      <c r="S47" s="18"/>
      <c r="T47" s="18"/>
      <c r="U47" s="18"/>
    </row>
    <row r="48" spans="1:25" s="18" customFormat="1" x14ac:dyDescent="0.25">
      <c r="B48" s="18" t="s">
        <v>103</v>
      </c>
    </row>
    <row r="49" spans="2:5" s="18" customFormat="1" x14ac:dyDescent="0.25">
      <c r="B49" s="69">
        <v>2791</v>
      </c>
      <c r="D49" s="146">
        <v>38353</v>
      </c>
    </row>
    <row r="50" spans="2:5" s="18" customFormat="1" x14ac:dyDescent="0.25">
      <c r="B50" s="69">
        <v>2559</v>
      </c>
      <c r="D50" s="146">
        <v>38384</v>
      </c>
    </row>
    <row r="51" spans="2:5" s="18" customFormat="1" x14ac:dyDescent="0.25">
      <c r="B51" s="69">
        <v>3091</v>
      </c>
      <c r="D51" s="146">
        <v>38412</v>
      </c>
    </row>
    <row r="52" spans="2:5" s="18" customFormat="1" x14ac:dyDescent="0.25">
      <c r="B52" s="69">
        <v>3231</v>
      </c>
      <c r="D52" s="146">
        <v>38443</v>
      </c>
    </row>
    <row r="53" spans="2:5" s="18" customFormat="1" x14ac:dyDescent="0.25">
      <c r="B53" s="69">
        <v>2707</v>
      </c>
      <c r="D53" s="146">
        <v>38473</v>
      </c>
    </row>
    <row r="54" spans="2:5" s="18" customFormat="1" x14ac:dyDescent="0.25">
      <c r="B54" s="69">
        <v>3527</v>
      </c>
      <c r="D54" s="146">
        <v>38504</v>
      </c>
    </row>
    <row r="55" spans="2:5" s="18" customFormat="1" x14ac:dyDescent="0.25">
      <c r="B55" s="69">
        <v>3832</v>
      </c>
      <c r="D55" s="146">
        <v>38534</v>
      </c>
    </row>
    <row r="56" spans="2:5" s="18" customFormat="1" x14ac:dyDescent="0.25">
      <c r="B56" s="69">
        <v>3880</v>
      </c>
      <c r="D56" s="146">
        <v>38565</v>
      </c>
    </row>
    <row r="57" spans="2:5" s="18" customFormat="1" x14ac:dyDescent="0.25">
      <c r="B57" s="69">
        <v>4079</v>
      </c>
      <c r="D57" s="146">
        <v>38596</v>
      </c>
    </row>
    <row r="58" spans="2:5" s="18" customFormat="1" x14ac:dyDescent="0.25">
      <c r="B58" s="69">
        <v>3870</v>
      </c>
      <c r="D58" s="146">
        <v>38626</v>
      </c>
    </row>
    <row r="59" spans="2:5" s="18" customFormat="1" x14ac:dyDescent="0.25">
      <c r="B59" s="69">
        <v>4071</v>
      </c>
      <c r="D59" s="146">
        <v>38657</v>
      </c>
    </row>
    <row r="60" spans="2:5" s="18" customFormat="1" x14ac:dyDescent="0.25">
      <c r="B60" s="69">
        <v>3595</v>
      </c>
      <c r="D60" s="146">
        <v>38687</v>
      </c>
      <c r="E60" s="187">
        <v>3.4360833333333334</v>
      </c>
    </row>
    <row r="61" spans="2:5" s="18" customFormat="1" x14ac:dyDescent="0.25">
      <c r="B61" s="69">
        <v>3516</v>
      </c>
      <c r="D61" s="146">
        <v>38718</v>
      </c>
      <c r="E61" s="187">
        <v>3.4965000000000002</v>
      </c>
    </row>
    <row r="62" spans="2:5" s="18" customFormat="1" x14ac:dyDescent="0.25">
      <c r="B62" s="69">
        <v>3410</v>
      </c>
      <c r="D62" s="146">
        <v>38749</v>
      </c>
      <c r="E62" s="187">
        <v>3.5674166666666665</v>
      </c>
    </row>
    <row r="63" spans="2:5" s="18" customFormat="1" x14ac:dyDescent="0.25">
      <c r="B63" s="69">
        <v>4302</v>
      </c>
      <c r="D63" s="146">
        <v>38777</v>
      </c>
      <c r="E63" s="187">
        <v>3.6683333333333334</v>
      </c>
    </row>
    <row r="64" spans="2:5" s="18" customFormat="1" x14ac:dyDescent="0.25">
      <c r="B64" s="69">
        <v>3830</v>
      </c>
      <c r="D64" s="146">
        <v>38808</v>
      </c>
      <c r="E64" s="187">
        <v>3.7182499999999998</v>
      </c>
    </row>
    <row r="65" spans="2:5" s="18" customFormat="1" x14ac:dyDescent="0.25">
      <c r="B65" s="69">
        <v>3769</v>
      </c>
      <c r="D65" s="146">
        <v>38838</v>
      </c>
      <c r="E65" s="187">
        <v>3.8067500000000001</v>
      </c>
    </row>
    <row r="66" spans="2:5" s="18" customFormat="1" x14ac:dyDescent="0.25">
      <c r="B66" s="69">
        <v>4402</v>
      </c>
      <c r="D66" s="146">
        <v>38869</v>
      </c>
      <c r="E66" s="187">
        <v>3.8796666666666666</v>
      </c>
    </row>
    <row r="67" spans="2:5" s="18" customFormat="1" x14ac:dyDescent="0.25">
      <c r="B67" s="69">
        <v>4483</v>
      </c>
      <c r="D67" s="146">
        <v>38899</v>
      </c>
      <c r="E67" s="187">
        <v>3.9339166666666667</v>
      </c>
    </row>
    <row r="68" spans="2:5" s="18" customFormat="1" x14ac:dyDescent="0.25">
      <c r="B68" s="69">
        <v>4551</v>
      </c>
      <c r="D68" s="146">
        <v>38930</v>
      </c>
      <c r="E68" s="187">
        <v>3.9898333333333333</v>
      </c>
    </row>
    <row r="69" spans="2:5" s="18" customFormat="1" x14ac:dyDescent="0.25">
      <c r="B69" s="69">
        <v>4268</v>
      </c>
      <c r="D69" s="146">
        <v>38961</v>
      </c>
      <c r="E69" s="187">
        <v>4.0055833333333331</v>
      </c>
    </row>
    <row r="70" spans="2:5" s="18" customFormat="1" x14ac:dyDescent="0.25">
      <c r="B70" s="69">
        <v>3967</v>
      </c>
      <c r="D70" s="146">
        <v>38991</v>
      </c>
      <c r="E70" s="187">
        <v>4.0136666666666665</v>
      </c>
    </row>
    <row r="71" spans="2:5" s="18" customFormat="1" x14ac:dyDescent="0.25">
      <c r="B71" s="69">
        <v>3602</v>
      </c>
      <c r="D71" s="146">
        <v>39022</v>
      </c>
      <c r="E71" s="187">
        <v>3.9745833333333334</v>
      </c>
    </row>
    <row r="72" spans="2:5" s="18" customFormat="1" x14ac:dyDescent="0.25">
      <c r="B72" s="69">
        <v>3308</v>
      </c>
      <c r="D72" s="146">
        <v>39052</v>
      </c>
      <c r="E72" s="187">
        <v>3.9506666666666663</v>
      </c>
    </row>
    <row r="73" spans="2:5" s="18" customFormat="1" x14ac:dyDescent="0.25">
      <c r="B73" s="69">
        <v>3561</v>
      </c>
      <c r="D73" s="146">
        <v>39083</v>
      </c>
      <c r="E73" s="187">
        <v>3.9544166666666665</v>
      </c>
    </row>
    <row r="74" spans="2:5" s="18" customFormat="1" x14ac:dyDescent="0.25">
      <c r="B74" s="69">
        <v>3185</v>
      </c>
      <c r="D74" s="146">
        <v>39114</v>
      </c>
      <c r="E74" s="187">
        <v>3.9356666666666666</v>
      </c>
    </row>
    <row r="75" spans="2:5" s="18" customFormat="1" x14ac:dyDescent="0.25">
      <c r="B75" s="69">
        <v>3942</v>
      </c>
      <c r="D75" s="146">
        <v>39142</v>
      </c>
      <c r="E75" s="187">
        <v>3.9056666666666664</v>
      </c>
    </row>
    <row r="76" spans="2:5" s="18" customFormat="1" x14ac:dyDescent="0.25">
      <c r="B76" s="69">
        <v>3879</v>
      </c>
      <c r="D76" s="146">
        <v>39173</v>
      </c>
      <c r="E76" s="187">
        <v>3.9097499999999998</v>
      </c>
    </row>
    <row r="77" spans="2:5" s="18" customFormat="1" x14ac:dyDescent="0.25">
      <c r="B77" s="69">
        <v>3199</v>
      </c>
      <c r="D77" s="146">
        <v>39203</v>
      </c>
      <c r="E77" s="187">
        <v>3.86225</v>
      </c>
    </row>
    <row r="78" spans="2:5" s="18" customFormat="1" x14ac:dyDescent="0.25">
      <c r="B78" s="69">
        <v>3313</v>
      </c>
      <c r="D78" s="146">
        <v>39234</v>
      </c>
      <c r="E78" s="187">
        <v>3.7715000000000001</v>
      </c>
    </row>
    <row r="79" spans="2:5" s="18" customFormat="1" x14ac:dyDescent="0.25">
      <c r="B79" s="69">
        <v>3016</v>
      </c>
      <c r="D79" s="146">
        <v>39264</v>
      </c>
      <c r="E79" s="187">
        <v>3.6492499999999999</v>
      </c>
    </row>
    <row r="80" spans="2:5" s="18" customFormat="1" x14ac:dyDescent="0.25">
      <c r="B80" s="69">
        <v>3478</v>
      </c>
      <c r="D80" s="146">
        <v>39295</v>
      </c>
      <c r="E80" s="187">
        <v>3.5598333333333336</v>
      </c>
    </row>
    <row r="81" spans="2:5" s="18" customFormat="1" x14ac:dyDescent="0.25">
      <c r="B81" s="69">
        <v>3398</v>
      </c>
      <c r="D81" s="146">
        <v>39326</v>
      </c>
      <c r="E81" s="187">
        <v>3.4873333333333334</v>
      </c>
    </row>
    <row r="82" spans="2:5" s="18" customFormat="1" x14ac:dyDescent="0.25">
      <c r="B82" s="69">
        <v>2889</v>
      </c>
      <c r="D82" s="146">
        <v>39356</v>
      </c>
      <c r="E82" s="187">
        <v>3.3975</v>
      </c>
    </row>
    <row r="83" spans="2:5" s="18" customFormat="1" x14ac:dyDescent="0.25">
      <c r="B83" s="69">
        <v>3254</v>
      </c>
      <c r="D83" s="146">
        <v>39387</v>
      </c>
      <c r="E83" s="187">
        <v>3.3685</v>
      </c>
    </row>
    <row r="84" spans="2:5" s="18" customFormat="1" x14ac:dyDescent="0.25">
      <c r="B84" s="69">
        <v>2803</v>
      </c>
      <c r="D84" s="146">
        <v>39417</v>
      </c>
      <c r="E84" s="187">
        <v>3.3264166666666664</v>
      </c>
    </row>
    <row r="85" spans="2:5" s="18" customFormat="1" x14ac:dyDescent="0.25">
      <c r="B85" s="69">
        <v>2733</v>
      </c>
      <c r="D85" s="146">
        <v>39448</v>
      </c>
      <c r="E85" s="187">
        <v>3.2574166666666664</v>
      </c>
    </row>
    <row r="86" spans="2:5" s="18" customFormat="1" x14ac:dyDescent="0.25">
      <c r="B86" s="69">
        <v>4095</v>
      </c>
      <c r="D86" s="146">
        <v>39479</v>
      </c>
      <c r="E86" s="187">
        <v>3.33325</v>
      </c>
    </row>
    <row r="87" spans="2:5" s="18" customFormat="1" x14ac:dyDescent="0.25">
      <c r="B87" s="69">
        <v>3186</v>
      </c>
      <c r="D87" s="146">
        <v>39508</v>
      </c>
      <c r="E87" s="187">
        <v>3.2702499999999999</v>
      </c>
    </row>
    <row r="88" spans="2:5" s="18" customFormat="1" x14ac:dyDescent="0.25">
      <c r="B88" s="69">
        <v>3202</v>
      </c>
      <c r="D88" s="146">
        <v>39539</v>
      </c>
      <c r="E88" s="187">
        <v>3.2138333333333335</v>
      </c>
    </row>
    <row r="89" spans="2:5" s="18" customFormat="1" x14ac:dyDescent="0.25">
      <c r="B89" s="69">
        <v>3398</v>
      </c>
      <c r="D89" s="146">
        <v>39569</v>
      </c>
      <c r="E89" s="187">
        <v>3.2304166666666667</v>
      </c>
    </row>
    <row r="90" spans="2:5" s="18" customFormat="1" x14ac:dyDescent="0.25">
      <c r="B90" s="69">
        <v>2348</v>
      </c>
      <c r="D90" s="146">
        <v>39600</v>
      </c>
      <c r="E90" s="187">
        <v>3.15</v>
      </c>
    </row>
    <row r="91" spans="2:5" s="18" customFormat="1" x14ac:dyDescent="0.25">
      <c r="B91" s="69">
        <v>2481</v>
      </c>
      <c r="D91" s="146">
        <v>39630</v>
      </c>
      <c r="E91" s="187">
        <v>3.1054166666666667</v>
      </c>
    </row>
    <row r="92" spans="2:5" s="18" customFormat="1" x14ac:dyDescent="0.25">
      <c r="B92" s="69">
        <v>2349</v>
      </c>
      <c r="D92" s="146">
        <v>39661</v>
      </c>
      <c r="E92" s="187">
        <v>3.0113333333333334</v>
      </c>
    </row>
    <row r="93" spans="2:5" s="18" customFormat="1" x14ac:dyDescent="0.25">
      <c r="B93" s="69">
        <v>2055</v>
      </c>
      <c r="D93" s="146">
        <v>39692</v>
      </c>
      <c r="E93" s="187">
        <v>2.8994166666666663</v>
      </c>
    </row>
    <row r="94" spans="2:5" s="18" customFormat="1" x14ac:dyDescent="0.25">
      <c r="B94" s="69">
        <v>1915</v>
      </c>
      <c r="D94" s="146">
        <v>39722</v>
      </c>
      <c r="E94" s="187">
        <v>2.8182499999999999</v>
      </c>
    </row>
    <row r="95" spans="2:5" s="18" customFormat="1" x14ac:dyDescent="0.25">
      <c r="B95" s="69">
        <v>1881</v>
      </c>
      <c r="D95" s="146">
        <v>39753</v>
      </c>
      <c r="E95" s="187">
        <v>2.7038333333333333</v>
      </c>
    </row>
    <row r="96" spans="2:5" s="18" customFormat="1" x14ac:dyDescent="0.25">
      <c r="B96" s="69">
        <v>1376</v>
      </c>
      <c r="D96" s="146">
        <v>39783</v>
      </c>
      <c r="E96" s="187">
        <v>2.5849166666666665</v>
      </c>
    </row>
    <row r="97" spans="2:5" s="18" customFormat="1" x14ac:dyDescent="0.25">
      <c r="B97" s="69">
        <v>1792</v>
      </c>
      <c r="D97" s="146">
        <v>39814</v>
      </c>
      <c r="E97" s="187">
        <v>2.5065</v>
      </c>
    </row>
    <row r="98" spans="2:5" s="18" customFormat="1" x14ac:dyDescent="0.25">
      <c r="B98" s="69">
        <v>2351</v>
      </c>
      <c r="D98" s="146">
        <v>39845</v>
      </c>
      <c r="E98" s="187">
        <v>2.3611666666666666</v>
      </c>
    </row>
    <row r="99" spans="2:5" s="18" customFormat="1" x14ac:dyDescent="0.25">
      <c r="B99" s="69">
        <v>2020</v>
      </c>
      <c r="D99" s="146">
        <v>39873</v>
      </c>
      <c r="E99" s="187">
        <v>2.2639999999999998</v>
      </c>
    </row>
    <row r="100" spans="2:5" s="18" customFormat="1" x14ac:dyDescent="0.25">
      <c r="B100" s="69">
        <v>2298</v>
      </c>
      <c r="D100" s="146">
        <v>39904</v>
      </c>
      <c r="E100" s="187">
        <v>2.1886666666666663</v>
      </c>
    </row>
    <row r="101" spans="2:5" s="18" customFormat="1" x14ac:dyDescent="0.25">
      <c r="B101" s="69">
        <v>2980</v>
      </c>
      <c r="D101" s="146">
        <v>39934</v>
      </c>
      <c r="E101" s="187">
        <v>2.1538333333333335</v>
      </c>
    </row>
    <row r="102" spans="2:5" s="18" customFormat="1" x14ac:dyDescent="0.25">
      <c r="B102" s="69">
        <v>3469</v>
      </c>
      <c r="D102" s="146">
        <v>39965</v>
      </c>
      <c r="E102" s="187">
        <v>2.2472500000000002</v>
      </c>
    </row>
    <row r="103" spans="2:5" s="18" customFormat="1" x14ac:dyDescent="0.25">
      <c r="B103" s="69">
        <v>3646</v>
      </c>
      <c r="D103" s="146">
        <v>39995</v>
      </c>
      <c r="E103" s="187">
        <v>2.3443333333333336</v>
      </c>
    </row>
    <row r="104" spans="2:5" s="18" customFormat="1" x14ac:dyDescent="0.25">
      <c r="B104" s="69">
        <v>3490</v>
      </c>
      <c r="D104" s="146">
        <v>40026</v>
      </c>
      <c r="E104" s="187">
        <v>2.4394166666666663</v>
      </c>
    </row>
    <row r="105" spans="2:5" s="18" customFormat="1" x14ac:dyDescent="0.25">
      <c r="B105" s="69">
        <v>5188</v>
      </c>
      <c r="D105" s="146">
        <v>40057</v>
      </c>
      <c r="E105" s="187">
        <v>2.7004999999999999</v>
      </c>
    </row>
    <row r="106" spans="2:5" s="18" customFormat="1" x14ac:dyDescent="0.25">
      <c r="B106" s="69">
        <v>3807</v>
      </c>
      <c r="D106" s="146">
        <v>40087</v>
      </c>
      <c r="E106" s="187">
        <v>2.8581666666666665</v>
      </c>
    </row>
    <row r="107" spans="2:5" s="18" customFormat="1" x14ac:dyDescent="0.25">
      <c r="B107" s="69">
        <v>3603</v>
      </c>
      <c r="D107" s="146">
        <v>40118</v>
      </c>
      <c r="E107" s="187">
        <v>3.0016666666666665</v>
      </c>
    </row>
    <row r="108" spans="2:5" s="18" customFormat="1" x14ac:dyDescent="0.25">
      <c r="B108" s="69">
        <v>2526</v>
      </c>
      <c r="D108" s="146">
        <v>40148</v>
      </c>
      <c r="E108" s="187">
        <v>3.0975000000000001</v>
      </c>
    </row>
    <row r="109" spans="2:5" s="18" customFormat="1" x14ac:dyDescent="0.25">
      <c r="B109" s="69">
        <v>2988</v>
      </c>
      <c r="D109" s="146">
        <v>40179</v>
      </c>
      <c r="E109" s="187">
        <v>3.1971666666666665</v>
      </c>
    </row>
    <row r="110" spans="2:5" s="18" customFormat="1" x14ac:dyDescent="0.25">
      <c r="B110" s="69">
        <v>3365</v>
      </c>
      <c r="D110" s="146">
        <v>40210</v>
      </c>
      <c r="E110" s="187">
        <v>3.2816666666666667</v>
      </c>
    </row>
    <row r="111" spans="2:5" s="18" customFormat="1" x14ac:dyDescent="0.25">
      <c r="B111" s="69">
        <v>3886</v>
      </c>
      <c r="D111" s="146">
        <v>40238</v>
      </c>
      <c r="E111" s="187">
        <v>3.4371666666666667</v>
      </c>
    </row>
    <row r="112" spans="2:5" s="18" customFormat="1" x14ac:dyDescent="0.25">
      <c r="B112" s="69">
        <v>3464</v>
      </c>
      <c r="D112" s="146">
        <v>40269</v>
      </c>
      <c r="E112" s="187">
        <v>3.5343333333333335</v>
      </c>
    </row>
    <row r="113" spans="2:5" s="18" customFormat="1" x14ac:dyDescent="0.25">
      <c r="B113" s="69">
        <v>2884</v>
      </c>
      <c r="D113" s="146">
        <v>40299</v>
      </c>
      <c r="E113" s="187">
        <v>3.5263333333333335</v>
      </c>
    </row>
    <row r="114" spans="2:5" s="18" customFormat="1" x14ac:dyDescent="0.25">
      <c r="B114" s="69">
        <v>2847</v>
      </c>
      <c r="D114" s="146">
        <v>40330</v>
      </c>
      <c r="E114" s="187">
        <v>3.4744999999999999</v>
      </c>
    </row>
    <row r="115" spans="2:5" s="18" customFormat="1" x14ac:dyDescent="0.25">
      <c r="B115" s="69">
        <v>2898</v>
      </c>
      <c r="D115" s="146">
        <v>40360</v>
      </c>
      <c r="E115" s="187">
        <v>3.4121666666666663</v>
      </c>
    </row>
    <row r="116" spans="2:5" s="18" customFormat="1" x14ac:dyDescent="0.25">
      <c r="B116" s="69">
        <v>3404</v>
      </c>
      <c r="D116" s="146">
        <v>40391</v>
      </c>
      <c r="E116" s="187">
        <v>3.4049999999999998</v>
      </c>
    </row>
    <row r="117" spans="2:5" s="18" customFormat="1" x14ac:dyDescent="0.25">
      <c r="B117" s="69">
        <v>3190</v>
      </c>
      <c r="D117" s="146">
        <v>40422</v>
      </c>
      <c r="E117" s="187">
        <v>3.2385000000000002</v>
      </c>
    </row>
    <row r="118" spans="2:5" s="18" customFormat="1" x14ac:dyDescent="0.25">
      <c r="B118" s="69">
        <v>2956</v>
      </c>
      <c r="D118" s="146">
        <v>40452</v>
      </c>
      <c r="E118" s="187">
        <v>3.1675833333333334</v>
      </c>
    </row>
    <row r="119" spans="2:5" s="18" customFormat="1" x14ac:dyDescent="0.25">
      <c r="B119" s="69">
        <v>3934</v>
      </c>
      <c r="D119" s="146">
        <v>40483</v>
      </c>
      <c r="E119" s="187">
        <v>3.1951666666666667</v>
      </c>
    </row>
    <row r="120" spans="2:5" s="18" customFormat="1" x14ac:dyDescent="0.25">
      <c r="B120" s="69">
        <v>3074</v>
      </c>
      <c r="D120" s="146">
        <v>40513</v>
      </c>
      <c r="E120" s="187">
        <v>3.2408333333333337</v>
      </c>
    </row>
    <row r="121" spans="2:5" s="18" customFormat="1" x14ac:dyDescent="0.25">
      <c r="B121" s="69">
        <v>2727</v>
      </c>
      <c r="D121" s="146">
        <v>40544</v>
      </c>
      <c r="E121" s="187">
        <v>3.2190833333333333</v>
      </c>
    </row>
    <row r="122" spans="2:5" s="18" customFormat="1" x14ac:dyDescent="0.25">
      <c r="B122" s="69">
        <v>3571</v>
      </c>
      <c r="D122" s="146">
        <v>40575</v>
      </c>
      <c r="E122" s="187">
        <v>3.2362500000000001</v>
      </c>
    </row>
    <row r="123" spans="2:5" s="18" customFormat="1" x14ac:dyDescent="0.25">
      <c r="B123" s="69">
        <v>3249</v>
      </c>
      <c r="D123" s="146">
        <v>40603</v>
      </c>
      <c r="E123" s="187">
        <v>3.1831666666666667</v>
      </c>
    </row>
    <row r="124" spans="2:5" s="18" customFormat="1" x14ac:dyDescent="0.25">
      <c r="B124" s="69">
        <v>3786</v>
      </c>
      <c r="D124" s="146">
        <v>40634</v>
      </c>
      <c r="E124" s="187">
        <v>3.21</v>
      </c>
    </row>
    <row r="125" spans="2:5" s="18" customFormat="1" x14ac:dyDescent="0.25">
      <c r="B125" s="69">
        <v>3162</v>
      </c>
      <c r="D125" s="146">
        <v>40664</v>
      </c>
      <c r="E125" s="187">
        <v>3.2331666666666665</v>
      </c>
    </row>
    <row r="126" spans="2:5" s="18" customFormat="1" x14ac:dyDescent="0.25">
      <c r="B126" s="69">
        <v>3585</v>
      </c>
      <c r="D126" s="146">
        <v>40695</v>
      </c>
      <c r="E126" s="187">
        <v>3.2946666666666666</v>
      </c>
    </row>
    <row r="127" spans="2:5" s="18" customFormat="1" x14ac:dyDescent="0.25">
      <c r="B127" s="69">
        <v>3442</v>
      </c>
      <c r="D127" s="146">
        <v>40725</v>
      </c>
      <c r="E127" s="187">
        <v>3.34</v>
      </c>
    </row>
    <row r="128" spans="2:5" s="18" customFormat="1" x14ac:dyDescent="0.25">
      <c r="B128" s="69">
        <v>3445</v>
      </c>
      <c r="D128" s="146">
        <v>40756</v>
      </c>
      <c r="E128" s="187">
        <v>3.3434166666666667</v>
      </c>
    </row>
    <row r="129" spans="2:5" s="18" customFormat="1" x14ac:dyDescent="0.25">
      <c r="B129" s="69">
        <v>2995</v>
      </c>
      <c r="D129" s="146">
        <v>40787</v>
      </c>
      <c r="E129" s="187">
        <v>3.3271666666666664</v>
      </c>
    </row>
    <row r="130" spans="2:5" s="18" customFormat="1" x14ac:dyDescent="0.25">
      <c r="B130" s="18">
        <v>3117</v>
      </c>
      <c r="D130" s="146">
        <v>40817</v>
      </c>
      <c r="E130" s="187">
        <v>3.3405833333333335</v>
      </c>
    </row>
    <row r="131" spans="2:5" s="18" customFormat="1" x14ac:dyDescent="0.25">
      <c r="B131" s="18">
        <v>2826</v>
      </c>
      <c r="D131" s="146">
        <v>40848</v>
      </c>
      <c r="E131" s="187">
        <v>3.2482500000000001</v>
      </c>
    </row>
    <row r="132" spans="2:5" s="18" customFormat="1" x14ac:dyDescent="0.25">
      <c r="B132" s="18">
        <v>2201</v>
      </c>
      <c r="D132" s="146">
        <v>40878</v>
      </c>
      <c r="E132" s="187">
        <v>3.1755</v>
      </c>
    </row>
    <row r="133" spans="2:5" s="18" customFormat="1" x14ac:dyDescent="0.25">
      <c r="B133" s="69">
        <v>2422</v>
      </c>
      <c r="D133" s="146">
        <v>40909</v>
      </c>
      <c r="E133" s="187">
        <v>3.1500833333333333</v>
      </c>
    </row>
    <row r="134" spans="2:5" s="18" customFormat="1" x14ac:dyDescent="0.25">
      <c r="B134" s="69">
        <v>2795</v>
      </c>
      <c r="D134" s="146">
        <v>40940</v>
      </c>
      <c r="E134" s="187">
        <v>3.0854166666666667</v>
      </c>
    </row>
    <row r="135" spans="2:5" s="18" customFormat="1" x14ac:dyDescent="0.25">
      <c r="B135" s="69">
        <v>2697</v>
      </c>
      <c r="D135" s="146">
        <v>40969</v>
      </c>
      <c r="E135" s="187">
        <v>3.0394166666666664</v>
      </c>
    </row>
    <row r="136" spans="2:5" s="18" customFormat="1" x14ac:dyDescent="0.25">
      <c r="B136" s="69">
        <v>2606</v>
      </c>
      <c r="D136" s="146">
        <v>41000</v>
      </c>
      <c r="E136" s="187">
        <v>2.9410833333333333</v>
      </c>
    </row>
    <row r="137" spans="2:5" s="18" customFormat="1" x14ac:dyDescent="0.25">
      <c r="B137" s="69">
        <v>2348</v>
      </c>
      <c r="D137" s="146">
        <v>41030</v>
      </c>
      <c r="E137" s="187">
        <v>2.8732500000000001</v>
      </c>
    </row>
    <row r="138" spans="2:5" s="18" customFormat="1" x14ac:dyDescent="0.25">
      <c r="B138" s="69">
        <v>2721</v>
      </c>
      <c r="D138" s="146">
        <v>41061</v>
      </c>
      <c r="E138" s="187">
        <v>2.80125</v>
      </c>
    </row>
    <row r="139" spans="2:5" s="18" customFormat="1" x14ac:dyDescent="0.25">
      <c r="B139" s="69">
        <v>2543</v>
      </c>
      <c r="D139" s="146">
        <v>41091</v>
      </c>
      <c r="E139" s="187">
        <v>2.7263333333333333</v>
      </c>
    </row>
    <row r="140" spans="2:5" s="18" customFormat="1" x14ac:dyDescent="0.25">
      <c r="B140" s="69">
        <v>2664</v>
      </c>
      <c r="D140" s="146">
        <v>41122</v>
      </c>
      <c r="E140" s="187">
        <v>2.6612499999999999</v>
      </c>
    </row>
    <row r="141" spans="2:5" s="18" customFormat="1" x14ac:dyDescent="0.25">
      <c r="B141" s="69">
        <v>2313</v>
      </c>
      <c r="D141" s="146">
        <v>41153</v>
      </c>
      <c r="E141" s="187">
        <v>2.6044166666666664</v>
      </c>
    </row>
    <row r="142" spans="2:5" s="18" customFormat="1" x14ac:dyDescent="0.25">
      <c r="B142" s="69">
        <v>2176</v>
      </c>
      <c r="D142" s="146">
        <v>41183</v>
      </c>
      <c r="E142" s="187">
        <v>2.5259999999999998</v>
      </c>
    </row>
    <row r="143" spans="2:5" s="18" customFormat="1" x14ac:dyDescent="0.25">
      <c r="B143" s="69">
        <v>2140</v>
      </c>
      <c r="D143" s="146">
        <v>41214</v>
      </c>
      <c r="E143" s="187">
        <v>2.4688333333333334</v>
      </c>
    </row>
    <row r="144" spans="2:5" s="18" customFormat="1" x14ac:dyDescent="0.25">
      <c r="B144" s="69">
        <v>1820</v>
      </c>
      <c r="D144" s="146">
        <v>41244</v>
      </c>
      <c r="E144" s="187">
        <v>2.4370833333333333</v>
      </c>
    </row>
    <row r="145" spans="2:25" s="18" customFormat="1" x14ac:dyDescent="0.25">
      <c r="B145" s="184">
        <v>2147</v>
      </c>
      <c r="D145" s="146">
        <v>41275</v>
      </c>
      <c r="E145" s="187">
        <v>2.4141666666666666</v>
      </c>
    </row>
    <row r="146" spans="2:25" s="30" customFormat="1" x14ac:dyDescent="0.25">
      <c r="B146" s="184">
        <v>2394</v>
      </c>
      <c r="D146" s="146">
        <v>41306</v>
      </c>
      <c r="E146" s="187">
        <v>2.3807499999999999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</row>
    <row r="147" spans="2:25" s="30" customFormat="1" x14ac:dyDescent="0.25">
      <c r="B147" s="184">
        <v>2454</v>
      </c>
      <c r="D147" s="146">
        <v>41334</v>
      </c>
      <c r="E147" s="187">
        <v>2.3605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</row>
    <row r="148" spans="2:25" s="30" customFormat="1" x14ac:dyDescent="0.25">
      <c r="B148" s="184">
        <v>1916</v>
      </c>
      <c r="D148" s="146">
        <v>41365</v>
      </c>
      <c r="E148" s="187">
        <v>2.3029999999999999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</row>
    <row r="149" spans="2:25" s="30" customFormat="1" x14ac:dyDescent="0.25">
      <c r="B149" s="184">
        <v>2342</v>
      </c>
      <c r="D149" s="146">
        <v>41395</v>
      </c>
      <c r="E149" s="187">
        <v>2.3025000000000002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</row>
    <row r="150" spans="2:25" s="30" customFormat="1" x14ac:dyDescent="0.25">
      <c r="B150" s="184">
        <v>2629</v>
      </c>
      <c r="D150" s="146">
        <v>41426</v>
      </c>
      <c r="E150" s="187">
        <v>2.2948333333333335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</row>
    <row r="151" spans="2:25" s="30" customFormat="1" x14ac:dyDescent="0.25">
      <c r="B151" s="184">
        <v>2298</v>
      </c>
      <c r="D151" s="146">
        <v>41456</v>
      </c>
      <c r="E151" s="187">
        <v>2.2744166666666663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</row>
    <row r="152" spans="2:25" s="30" customFormat="1" x14ac:dyDescent="0.25">
      <c r="B152" s="184">
        <v>2831</v>
      </c>
      <c r="D152" s="146">
        <v>41487</v>
      </c>
      <c r="E152" s="187">
        <v>2.2883333333333336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</row>
    <row r="153" spans="2:25" s="30" customFormat="1" x14ac:dyDescent="0.25">
      <c r="B153" s="184">
        <v>2753</v>
      </c>
      <c r="D153" s="146">
        <v>41518</v>
      </c>
      <c r="E153" s="187">
        <v>2.3250000000000002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</row>
    <row r="154" spans="2:25" s="30" customFormat="1" x14ac:dyDescent="0.25">
      <c r="B154" s="184">
        <v>3025</v>
      </c>
      <c r="D154" s="146">
        <v>41548</v>
      </c>
      <c r="E154" s="187">
        <v>2.39575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</row>
    <row r="155" spans="2:25" s="30" customFormat="1" x14ac:dyDescent="0.25">
      <c r="B155" s="184">
        <v>2357</v>
      </c>
      <c r="D155" s="146">
        <v>41579</v>
      </c>
      <c r="E155" s="187">
        <v>2.4138333333333333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</row>
    <row r="156" spans="2:25" s="30" customFormat="1" x14ac:dyDescent="0.25">
      <c r="B156" s="184">
        <v>2004</v>
      </c>
      <c r="D156" s="146">
        <v>41609</v>
      </c>
      <c r="E156" s="187">
        <v>2.4291666666666667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</row>
    <row r="157" spans="2:25" s="30" customFormat="1" x14ac:dyDescent="0.25">
      <c r="B157" s="184">
        <v>2259</v>
      </c>
      <c r="D157" s="146">
        <v>41640</v>
      </c>
      <c r="E157" s="187">
        <v>2.4384999999999999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</row>
    <row r="158" spans="2:25" s="30" customFormat="1" x14ac:dyDescent="0.25">
      <c r="B158" s="184">
        <v>2353</v>
      </c>
      <c r="D158" s="146">
        <v>41671</v>
      </c>
      <c r="E158" s="187">
        <v>2.4350833333333335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</row>
    <row r="159" spans="2:25" s="30" customFormat="1" x14ac:dyDescent="0.25">
      <c r="B159" s="184">
        <v>3021</v>
      </c>
      <c r="D159" s="146">
        <v>41699</v>
      </c>
      <c r="E159" s="187">
        <v>2.4823333333333335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</row>
    <row r="160" spans="2:25" s="30" customFormat="1" x14ac:dyDescent="0.25">
      <c r="B160" s="184">
        <v>2147</v>
      </c>
      <c r="D160" s="146">
        <v>41730</v>
      </c>
      <c r="E160" s="187">
        <v>2.5015833333333335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</row>
    <row r="161" spans="15:25" s="30" customFormat="1" x14ac:dyDescent="0.25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</row>
    <row r="162" spans="15:25" s="30" customFormat="1" x14ac:dyDescent="0.25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</row>
    <row r="163" spans="15:25" s="30" customFormat="1" x14ac:dyDescent="0.25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</row>
    <row r="164" spans="15:25" s="30" customFormat="1" x14ac:dyDescent="0.25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</row>
    <row r="165" spans="15:25" s="30" customFormat="1" x14ac:dyDescent="0.25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</row>
    <row r="166" spans="15:25" s="30" customFormat="1" x14ac:dyDescent="0.25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</row>
    <row r="167" spans="15:25" s="30" customFormat="1" x14ac:dyDescent="0.25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</row>
    <row r="168" spans="15:25" s="30" customFormat="1" x14ac:dyDescent="0.25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</row>
    <row r="169" spans="15:25" s="30" customFormat="1" x14ac:dyDescent="0.25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</row>
    <row r="170" spans="15:25" s="30" customFormat="1" x14ac:dyDescent="0.25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</row>
    <row r="171" spans="15:25" s="30" customFormat="1" x14ac:dyDescent="0.25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</row>
    <row r="172" spans="15:25" s="30" customFormat="1" x14ac:dyDescent="0.25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</row>
    <row r="173" spans="15:25" s="30" customFormat="1" x14ac:dyDescent="0.25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</row>
    <row r="174" spans="15:25" s="30" customFormat="1" x14ac:dyDescent="0.25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</row>
    <row r="175" spans="15:25" s="30" customFormat="1" x14ac:dyDescent="0.25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</row>
    <row r="176" spans="15:25" s="30" customFormat="1" x14ac:dyDescent="0.25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</row>
    <row r="177" spans="15:25" s="30" customFormat="1" x14ac:dyDescent="0.25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</row>
    <row r="178" spans="15:25" s="30" customFormat="1" x14ac:dyDescent="0.25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</row>
    <row r="179" spans="15:25" s="30" customFormat="1" x14ac:dyDescent="0.25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</row>
    <row r="180" spans="15:25" s="30" customFormat="1" x14ac:dyDescent="0.25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</row>
    <row r="181" spans="15:25" s="30" customFormat="1" x14ac:dyDescent="0.25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</row>
    <row r="182" spans="15:25" s="30" customFormat="1" x14ac:dyDescent="0.25"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</row>
    <row r="183" spans="15:25" s="30" customFormat="1" x14ac:dyDescent="0.25"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3"/>
  <sheetViews>
    <sheetView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2.85546875" style="30" hidden="1" customWidth="1"/>
    <col min="15" max="24" width="11.42578125" style="18"/>
    <col min="25" max="37" width="11.42578125" style="145"/>
    <col min="38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3" t="s">
        <v>207</v>
      </c>
      <c r="D7" s="203"/>
      <c r="E7" s="203"/>
      <c r="F7" s="203"/>
      <c r="G7" s="203"/>
      <c r="H7" s="203"/>
      <c r="I7" s="203"/>
      <c r="J7" s="203"/>
      <c r="K7" s="203"/>
      <c r="L7" s="52"/>
    </row>
    <row r="8" spans="1:20" x14ac:dyDescent="0.25">
      <c r="A8" s="50"/>
      <c r="B8" s="31"/>
      <c r="C8" s="200" t="s">
        <v>108</v>
      </c>
      <c r="D8" s="200"/>
      <c r="E8" s="200"/>
      <c r="F8" s="200"/>
      <c r="G8" s="200"/>
      <c r="H8" s="200"/>
      <c r="I8" s="200"/>
      <c r="J8" s="200"/>
      <c r="K8" s="200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3"/>
      <c r="L9" s="52"/>
    </row>
    <row r="10" spans="1:20" ht="15.75" customHeight="1" x14ac:dyDescent="0.25">
      <c r="A10" s="50"/>
      <c r="B10" s="33"/>
      <c r="C10" s="201" t="s">
        <v>1</v>
      </c>
      <c r="D10" s="201"/>
      <c r="E10" s="201"/>
      <c r="F10" s="201"/>
      <c r="G10" s="201"/>
      <c r="H10" s="201"/>
      <c r="I10" s="202" t="s">
        <v>223</v>
      </c>
      <c r="J10" s="202" t="s">
        <v>225</v>
      </c>
      <c r="K10" s="202" t="s">
        <v>205</v>
      </c>
      <c r="L10" s="52"/>
    </row>
    <row r="11" spans="1:20" x14ac:dyDescent="0.25">
      <c r="A11" s="50"/>
      <c r="B11" s="33"/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202"/>
      <c r="J11" s="202"/>
      <c r="K11" s="202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0.85099999999999998</v>
      </c>
      <c r="D13" s="64">
        <v>1.234</v>
      </c>
      <c r="E13" s="64">
        <v>1.1839999999999999</v>
      </c>
      <c r="F13" s="64">
        <v>0.86399999999999999</v>
      </c>
      <c r="G13" s="64">
        <v>0.82299999999999995</v>
      </c>
      <c r="H13" s="66">
        <v>0.96799999999999997</v>
      </c>
      <c r="I13" s="64">
        <v>17.618469015795867</v>
      </c>
      <c r="J13" s="64">
        <v>117.61846901579587</v>
      </c>
      <c r="K13" s="64">
        <v>-4.745370370370372</v>
      </c>
      <c r="L13" s="52"/>
      <c r="N13" s="30">
        <v>1</v>
      </c>
      <c r="O13" s="18">
        <v>851</v>
      </c>
      <c r="P13" s="69">
        <v>1234</v>
      </c>
      <c r="Q13" s="69">
        <v>1184</v>
      </c>
      <c r="R13" s="18">
        <v>864</v>
      </c>
      <c r="S13" s="18">
        <v>823</v>
      </c>
      <c r="T13" s="18">
        <v>968</v>
      </c>
    </row>
    <row r="14" spans="1:20" x14ac:dyDescent="0.25">
      <c r="A14" s="50"/>
      <c r="B14" s="61" t="s">
        <v>5</v>
      </c>
      <c r="C14" s="64">
        <v>1.278</v>
      </c>
      <c r="D14" s="64">
        <v>1.4019999999999999</v>
      </c>
      <c r="E14" s="64">
        <v>1.5760000000000001</v>
      </c>
      <c r="F14" s="64">
        <v>0.92400000000000004</v>
      </c>
      <c r="G14" s="64">
        <v>0.99299999999999999</v>
      </c>
      <c r="H14" s="66">
        <v>1.0489999999999999</v>
      </c>
      <c r="I14" s="64">
        <v>5.6394763343403875</v>
      </c>
      <c r="J14" s="64">
        <v>105.63947633434039</v>
      </c>
      <c r="K14" s="64">
        <v>7.4675324675324672</v>
      </c>
      <c r="L14" s="52"/>
      <c r="N14" s="30">
        <v>1</v>
      </c>
      <c r="O14" s="69">
        <v>1278</v>
      </c>
      <c r="P14" s="69">
        <v>1402</v>
      </c>
      <c r="Q14" s="69">
        <v>1576</v>
      </c>
      <c r="R14" s="18">
        <v>924</v>
      </c>
      <c r="S14" s="18">
        <v>993</v>
      </c>
      <c r="T14" s="69">
        <v>1049</v>
      </c>
    </row>
    <row r="15" spans="1:20" x14ac:dyDescent="0.25">
      <c r="A15" s="50"/>
      <c r="B15" s="61" t="s">
        <v>6</v>
      </c>
      <c r="C15" s="64">
        <v>0.94099999999999995</v>
      </c>
      <c r="D15" s="64">
        <v>2.2570000000000001</v>
      </c>
      <c r="E15" s="64">
        <v>1.2849999999999999</v>
      </c>
      <c r="F15" s="64">
        <v>0.92</v>
      </c>
      <c r="G15" s="64">
        <v>1.159</v>
      </c>
      <c r="H15" s="66">
        <v>1.7</v>
      </c>
      <c r="I15" s="64">
        <v>46.678170836928381</v>
      </c>
      <c r="J15" s="64">
        <v>146.67817083692839</v>
      </c>
      <c r="K15" s="64">
        <v>25.978260869565204</v>
      </c>
      <c r="L15" s="52"/>
      <c r="N15" s="30">
        <v>1</v>
      </c>
      <c r="O15" s="18">
        <v>941</v>
      </c>
      <c r="P15" s="69">
        <v>2257</v>
      </c>
      <c r="Q15" s="69">
        <v>1285</v>
      </c>
      <c r="R15" s="18">
        <v>920</v>
      </c>
      <c r="S15" s="69">
        <v>1159</v>
      </c>
      <c r="T15" s="69">
        <v>1700</v>
      </c>
    </row>
    <row r="16" spans="1:20" x14ac:dyDescent="0.25">
      <c r="A16" s="50"/>
      <c r="B16" s="61" t="s">
        <v>7</v>
      </c>
      <c r="C16" s="64">
        <v>1.21</v>
      </c>
      <c r="D16" s="64">
        <v>1.7330000000000001</v>
      </c>
      <c r="E16" s="64">
        <v>1.675</v>
      </c>
      <c r="F16" s="64">
        <v>1.02</v>
      </c>
      <c r="G16" s="64">
        <v>0.84899999999999998</v>
      </c>
      <c r="H16" s="24">
        <v>1.115</v>
      </c>
      <c r="I16" s="24">
        <v>31.330977620730273</v>
      </c>
      <c r="J16" s="24">
        <v>131.33097762073027</v>
      </c>
      <c r="K16" s="24">
        <v>-16.764705882352949</v>
      </c>
      <c r="L16" s="52"/>
      <c r="N16" s="30">
        <v>1</v>
      </c>
      <c r="O16" s="69">
        <v>1210</v>
      </c>
      <c r="P16" s="69">
        <v>1733</v>
      </c>
      <c r="Q16" s="69">
        <v>1675</v>
      </c>
      <c r="R16" s="69">
        <v>1020</v>
      </c>
      <c r="S16" s="18">
        <v>849</v>
      </c>
      <c r="T16" s="69">
        <v>1115</v>
      </c>
    </row>
    <row r="17" spans="1:37" x14ac:dyDescent="0.25">
      <c r="A17" s="50"/>
      <c r="B17" s="61" t="s">
        <v>8</v>
      </c>
      <c r="C17" s="64">
        <v>1.726</v>
      </c>
      <c r="D17" s="64">
        <v>1.472</v>
      </c>
      <c r="E17" s="64">
        <v>1.248</v>
      </c>
      <c r="F17" s="64">
        <v>0.94499999999999995</v>
      </c>
      <c r="G17" s="64">
        <v>0.80900000000000005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69">
        <v>1726</v>
      </c>
      <c r="P17" s="69">
        <v>1472</v>
      </c>
      <c r="Q17" s="69">
        <v>1248</v>
      </c>
      <c r="R17" s="18">
        <v>945</v>
      </c>
      <c r="S17" s="18">
        <v>809</v>
      </c>
    </row>
    <row r="18" spans="1:37" x14ac:dyDescent="0.25">
      <c r="A18" s="50"/>
      <c r="B18" s="61" t="s">
        <v>9</v>
      </c>
      <c r="C18" s="64">
        <v>1.855</v>
      </c>
      <c r="D18" s="64">
        <v>1.397</v>
      </c>
      <c r="E18" s="64">
        <v>1.714</v>
      </c>
      <c r="F18" s="64">
        <v>1.0329999999999999</v>
      </c>
      <c r="G18" s="64">
        <v>1.073</v>
      </c>
      <c r="H18" s="66"/>
      <c r="I18" s="64" t="s">
        <v>125</v>
      </c>
      <c r="J18" s="64" t="s">
        <v>125</v>
      </c>
      <c r="K18" s="64" t="s">
        <v>125</v>
      </c>
      <c r="L18" s="52"/>
      <c r="N18" s="30" t="s">
        <v>125</v>
      </c>
      <c r="O18" s="69">
        <v>1855</v>
      </c>
      <c r="P18" s="69">
        <v>1397</v>
      </c>
      <c r="Q18" s="69">
        <v>1714</v>
      </c>
      <c r="R18" s="69">
        <v>1033</v>
      </c>
      <c r="S18" s="69">
        <v>1073</v>
      </c>
    </row>
    <row r="19" spans="1:37" x14ac:dyDescent="0.25">
      <c r="A19" s="50"/>
      <c r="B19" s="61" t="s">
        <v>10</v>
      </c>
      <c r="C19" s="64">
        <v>1.988</v>
      </c>
      <c r="D19" s="64">
        <v>1.5680000000000001</v>
      </c>
      <c r="E19" s="64">
        <v>1.6830000000000001</v>
      </c>
      <c r="F19" s="64">
        <v>1.046</v>
      </c>
      <c r="G19" s="64">
        <v>0.82399999999999995</v>
      </c>
      <c r="H19" s="66"/>
      <c r="I19" s="64" t="s">
        <v>125</v>
      </c>
      <c r="J19" s="64" t="s">
        <v>125</v>
      </c>
      <c r="K19" s="64" t="s">
        <v>125</v>
      </c>
      <c r="L19" s="52"/>
      <c r="N19" s="30" t="s">
        <v>125</v>
      </c>
      <c r="O19" s="69">
        <v>1988</v>
      </c>
      <c r="P19" s="69">
        <v>1568</v>
      </c>
      <c r="Q19" s="69">
        <v>1683</v>
      </c>
      <c r="R19" s="69">
        <v>1046</v>
      </c>
      <c r="S19" s="18">
        <v>824</v>
      </c>
    </row>
    <row r="20" spans="1:37" x14ac:dyDescent="0.25">
      <c r="A20" s="50"/>
      <c r="B20" s="61" t="s">
        <v>11</v>
      </c>
      <c r="C20" s="64">
        <v>1.964</v>
      </c>
      <c r="D20" s="64">
        <v>1.7649999999999999</v>
      </c>
      <c r="E20" s="64">
        <v>1.6120000000000001</v>
      </c>
      <c r="F20" s="64">
        <v>1.075</v>
      </c>
      <c r="G20" s="64">
        <v>0.97699999999999998</v>
      </c>
      <c r="H20" s="66"/>
      <c r="I20" s="64" t="s">
        <v>125</v>
      </c>
      <c r="J20" s="64" t="s">
        <v>125</v>
      </c>
      <c r="K20" s="64" t="s">
        <v>125</v>
      </c>
      <c r="L20" s="52"/>
      <c r="N20" s="30" t="s">
        <v>125</v>
      </c>
      <c r="O20" s="69">
        <v>1964</v>
      </c>
      <c r="P20" s="69">
        <v>1765</v>
      </c>
      <c r="Q20" s="69">
        <v>1612</v>
      </c>
      <c r="R20" s="69">
        <v>1075</v>
      </c>
      <c r="S20" s="18">
        <v>977</v>
      </c>
    </row>
    <row r="21" spans="1:37" x14ac:dyDescent="0.25">
      <c r="A21" s="50"/>
      <c r="B21" s="61" t="s">
        <v>12</v>
      </c>
      <c r="C21" s="64">
        <v>2.98</v>
      </c>
      <c r="D21" s="64">
        <v>1.544</v>
      </c>
      <c r="E21" s="64">
        <v>1.0509999999999999</v>
      </c>
      <c r="F21" s="64">
        <v>0.80900000000000005</v>
      </c>
      <c r="G21" s="64">
        <v>1.224</v>
      </c>
      <c r="H21" s="66"/>
      <c r="I21" s="64" t="s">
        <v>125</v>
      </c>
      <c r="J21" s="64" t="s">
        <v>125</v>
      </c>
      <c r="K21" s="64" t="s">
        <v>125</v>
      </c>
      <c r="L21" s="52"/>
      <c r="N21" s="30" t="s">
        <v>125</v>
      </c>
      <c r="O21" s="69">
        <v>2980</v>
      </c>
      <c r="P21" s="69">
        <v>1544</v>
      </c>
      <c r="Q21" s="69">
        <v>1051</v>
      </c>
      <c r="R21" s="18">
        <v>809</v>
      </c>
      <c r="S21" s="69">
        <v>1224</v>
      </c>
    </row>
    <row r="22" spans="1:37" x14ac:dyDescent="0.25">
      <c r="A22" s="50"/>
      <c r="B22" s="61" t="s">
        <v>13</v>
      </c>
      <c r="C22" s="64">
        <v>1.833</v>
      </c>
      <c r="D22" s="64">
        <v>1.2869999999999999</v>
      </c>
      <c r="E22" s="64">
        <v>1.294</v>
      </c>
      <c r="F22" s="64">
        <v>0.879</v>
      </c>
      <c r="G22" s="64">
        <v>1.4910000000000001</v>
      </c>
      <c r="H22" s="66"/>
      <c r="I22" s="64" t="s">
        <v>125</v>
      </c>
      <c r="J22" s="64" t="s">
        <v>125</v>
      </c>
      <c r="K22" s="64" t="s">
        <v>125</v>
      </c>
      <c r="L22" s="52"/>
      <c r="N22" s="30" t="s">
        <v>125</v>
      </c>
      <c r="O22" s="69">
        <v>1833</v>
      </c>
      <c r="P22" s="69">
        <v>1287</v>
      </c>
      <c r="Q22" s="69">
        <v>1294</v>
      </c>
      <c r="R22" s="18">
        <v>879</v>
      </c>
      <c r="S22" s="69">
        <v>1491</v>
      </c>
    </row>
    <row r="23" spans="1:37" x14ac:dyDescent="0.25">
      <c r="A23" s="50"/>
      <c r="B23" s="61" t="s">
        <v>14</v>
      </c>
      <c r="C23" s="64">
        <v>2.2010000000000001</v>
      </c>
      <c r="D23" s="64">
        <v>2.1749999999999998</v>
      </c>
      <c r="E23" s="64">
        <v>1.383</v>
      </c>
      <c r="F23" s="64">
        <v>0.90800000000000003</v>
      </c>
      <c r="G23" s="64">
        <v>1.0649999999999999</v>
      </c>
      <c r="H23" s="66"/>
      <c r="I23" s="64" t="s">
        <v>125</v>
      </c>
      <c r="J23" s="64" t="s">
        <v>125</v>
      </c>
      <c r="K23" s="64" t="s">
        <v>125</v>
      </c>
      <c r="L23" s="52"/>
      <c r="N23" s="30" t="s">
        <v>125</v>
      </c>
      <c r="O23" s="69">
        <v>2201</v>
      </c>
      <c r="P23" s="69">
        <v>2175</v>
      </c>
      <c r="Q23" s="69">
        <v>1383</v>
      </c>
      <c r="R23" s="18">
        <v>908</v>
      </c>
      <c r="S23" s="69">
        <v>1065</v>
      </c>
    </row>
    <row r="24" spans="1:37" x14ac:dyDescent="0.25">
      <c r="A24" s="50"/>
      <c r="B24" s="61" t="s">
        <v>15</v>
      </c>
      <c r="C24" s="64">
        <v>1.361</v>
      </c>
      <c r="D24" s="64">
        <v>1.7450000000000001</v>
      </c>
      <c r="E24" s="64">
        <v>0.97099999999999997</v>
      </c>
      <c r="F24" s="64">
        <v>0.76900000000000002</v>
      </c>
      <c r="G24" s="64">
        <v>1.056</v>
      </c>
      <c r="H24" s="66"/>
      <c r="I24" s="64" t="s">
        <v>125</v>
      </c>
      <c r="J24" s="64" t="s">
        <v>125</v>
      </c>
      <c r="K24" s="64" t="s">
        <v>125</v>
      </c>
      <c r="L24" s="52"/>
      <c r="N24" s="30" t="s">
        <v>125</v>
      </c>
      <c r="O24" s="69">
        <v>1361</v>
      </c>
      <c r="P24" s="69">
        <v>1745</v>
      </c>
      <c r="Q24" s="18">
        <v>971</v>
      </c>
      <c r="R24" s="18">
        <v>769</v>
      </c>
      <c r="S24" s="69">
        <v>1056</v>
      </c>
    </row>
    <row r="25" spans="1:37" x14ac:dyDescent="0.25">
      <c r="A25" s="50"/>
      <c r="B25" s="65" t="s">
        <v>19</v>
      </c>
      <c r="C25" s="66">
        <v>20.187999999999999</v>
      </c>
      <c r="D25" s="66">
        <v>19.579000000000004</v>
      </c>
      <c r="E25" s="66">
        <v>16.676000000000002</v>
      </c>
      <c r="F25" s="66">
        <v>11.191999999999998</v>
      </c>
      <c r="G25" s="66">
        <v>12.343</v>
      </c>
      <c r="H25" s="84">
        <v>4.8319999999999999</v>
      </c>
      <c r="I25" s="57"/>
      <c r="J25" s="39"/>
      <c r="K25" s="39"/>
      <c r="L25" s="52"/>
    </row>
    <row r="26" spans="1:37" ht="18.75" customHeight="1" x14ac:dyDescent="0.25">
      <c r="A26" s="50"/>
      <c r="B26" s="65" t="s">
        <v>16</v>
      </c>
      <c r="C26" s="66"/>
      <c r="D26" s="66">
        <v>-3.0166435506241096</v>
      </c>
      <c r="E26" s="66">
        <v>-14.827110679810007</v>
      </c>
      <c r="F26" s="66">
        <v>-32.88558407291918</v>
      </c>
      <c r="G26" s="66">
        <v>10.284131522516105</v>
      </c>
      <c r="H26" s="38"/>
      <c r="I26" s="39"/>
      <c r="J26" s="39"/>
      <c r="K26" s="39"/>
      <c r="L26" s="52"/>
    </row>
    <row r="27" spans="1:37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7" ht="18.75" customHeight="1" x14ac:dyDescent="0.25">
      <c r="A28" s="50"/>
      <c r="B28" s="65" t="s">
        <v>17</v>
      </c>
      <c r="C28" s="66">
        <v>4.2799999999999994</v>
      </c>
      <c r="D28" s="66">
        <v>6.6260000000000012</v>
      </c>
      <c r="E28" s="66">
        <v>5.72</v>
      </c>
      <c r="F28" s="66">
        <v>3.7280000000000002</v>
      </c>
      <c r="G28" s="66">
        <v>3.8239999999999998</v>
      </c>
      <c r="H28" s="24">
        <v>4.8319999999999999</v>
      </c>
      <c r="I28" s="60">
        <v>26.35983263598327</v>
      </c>
      <c r="J28" s="24">
        <v>126.35983263598327</v>
      </c>
      <c r="K28" s="24">
        <v>2.5751072961373245</v>
      </c>
      <c r="L28" s="52"/>
    </row>
    <row r="29" spans="1:37" ht="18.75" customHeight="1" x14ac:dyDescent="0.25">
      <c r="A29" s="50"/>
      <c r="B29" s="65" t="s">
        <v>16</v>
      </c>
      <c r="C29" s="66"/>
      <c r="D29" s="66">
        <v>54.813084112149582</v>
      </c>
      <c r="E29" s="66">
        <v>-13.673407787503788</v>
      </c>
      <c r="F29" s="66">
        <v>-34.82517482517482</v>
      </c>
      <c r="G29" s="66">
        <v>2.5751072961373245</v>
      </c>
      <c r="H29" s="24">
        <v>26.35983263598327</v>
      </c>
      <c r="I29" s="39"/>
      <c r="J29" s="39"/>
      <c r="K29" s="39"/>
      <c r="L29" s="52"/>
    </row>
    <row r="30" spans="1:37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7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7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45"/>
      <c r="Z32" s="145"/>
      <c r="AA32" s="145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</row>
    <row r="33" spans="1:37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</row>
    <row r="34" spans="1:37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45"/>
      <c r="Z34" s="145"/>
      <c r="AA34" s="145"/>
      <c r="AB34" s="145"/>
      <c r="AC34" s="145"/>
      <c r="AD34" s="145"/>
      <c r="AE34" s="145"/>
      <c r="AF34" s="145"/>
      <c r="AG34" s="145"/>
      <c r="AH34" s="145"/>
      <c r="AI34" s="145"/>
      <c r="AJ34" s="145"/>
      <c r="AK34" s="145"/>
    </row>
    <row r="35" spans="1:37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45"/>
      <c r="Z35" s="145"/>
      <c r="AA35" s="145"/>
      <c r="AB35" s="145"/>
      <c r="AC35" s="145"/>
      <c r="AD35" s="145"/>
      <c r="AE35" s="145"/>
      <c r="AF35" s="145"/>
      <c r="AG35" s="145"/>
      <c r="AH35" s="145"/>
      <c r="AI35" s="145"/>
      <c r="AJ35" s="145"/>
      <c r="AK35" s="145"/>
    </row>
    <row r="36" spans="1:37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45"/>
      <c r="Z36" s="145"/>
      <c r="AA36" s="145"/>
      <c r="AB36" s="145"/>
      <c r="AC36" s="145"/>
      <c r="AD36" s="145"/>
      <c r="AE36" s="145"/>
      <c r="AF36" s="145"/>
      <c r="AG36" s="145"/>
      <c r="AH36" s="145"/>
      <c r="AI36" s="145"/>
      <c r="AJ36" s="145"/>
      <c r="AK36" s="145"/>
    </row>
    <row r="37" spans="1:37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45"/>
      <c r="Z37" s="145"/>
      <c r="AA37" s="145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</row>
    <row r="38" spans="1:37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45"/>
      <c r="Z38" s="145"/>
      <c r="AA38" s="145"/>
      <c r="AB38" s="145"/>
      <c r="AC38" s="145"/>
      <c r="AD38" s="145"/>
      <c r="AE38" s="145"/>
      <c r="AF38" s="145"/>
      <c r="AG38" s="145"/>
      <c r="AH38" s="145"/>
      <c r="AI38" s="145"/>
      <c r="AJ38" s="145"/>
      <c r="AK38" s="145"/>
    </row>
    <row r="39" spans="1:37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45"/>
      <c r="Z39" s="14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</row>
    <row r="40" spans="1:37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</row>
    <row r="41" spans="1:37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45"/>
      <c r="Z41" s="14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</row>
    <row r="42" spans="1:37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45"/>
      <c r="Z42" s="145"/>
      <c r="AA42" s="145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</row>
    <row r="43" spans="1:37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45"/>
      <c r="Z43" s="145"/>
      <c r="AA43" s="145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</row>
    <row r="44" spans="1:37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45"/>
      <c r="Z44" s="145"/>
      <c r="AA44" s="145"/>
      <c r="AB44" s="145"/>
      <c r="AC44" s="145"/>
      <c r="AD44" s="145"/>
      <c r="AE44" s="145"/>
      <c r="AF44" s="145"/>
      <c r="AG44" s="145"/>
      <c r="AH44" s="145"/>
      <c r="AI44" s="145"/>
      <c r="AJ44" s="145"/>
      <c r="AK44" s="145"/>
    </row>
    <row r="45" spans="1:37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45"/>
      <c r="Z45" s="145"/>
      <c r="AA45" s="145"/>
      <c r="AB45" s="145"/>
      <c r="AC45" s="145"/>
      <c r="AD45" s="145"/>
      <c r="AE45" s="145"/>
      <c r="AF45" s="145"/>
      <c r="AG45" s="145"/>
      <c r="AH45" s="145"/>
      <c r="AI45" s="145"/>
      <c r="AJ45" s="145"/>
      <c r="AK45" s="145"/>
    </row>
    <row r="46" spans="1:37" x14ac:dyDescent="0.2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7" s="111" customFormat="1" x14ac:dyDescent="0.25"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</row>
    <row r="48" spans="1:37" s="18" customFormat="1" x14ac:dyDescent="0.25">
      <c r="B48" s="18" t="s">
        <v>103</v>
      </c>
    </row>
    <row r="49" spans="2:5" s="18" customFormat="1" x14ac:dyDescent="0.25">
      <c r="B49" s="69"/>
      <c r="D49" s="146">
        <v>38353</v>
      </c>
    </row>
    <row r="50" spans="2:5" s="18" customFormat="1" x14ac:dyDescent="0.25">
      <c r="B50" s="69"/>
      <c r="D50" s="146">
        <v>38384</v>
      </c>
    </row>
    <row r="51" spans="2:5" s="18" customFormat="1" x14ac:dyDescent="0.25">
      <c r="B51" s="69"/>
      <c r="D51" s="146">
        <v>38412</v>
      </c>
    </row>
    <row r="52" spans="2:5" s="18" customFormat="1" x14ac:dyDescent="0.25">
      <c r="B52" s="69"/>
      <c r="D52" s="146">
        <v>38443</v>
      </c>
    </row>
    <row r="53" spans="2:5" s="18" customFormat="1" x14ac:dyDescent="0.25">
      <c r="B53" s="69"/>
      <c r="D53" s="146">
        <v>38473</v>
      </c>
    </row>
    <row r="54" spans="2:5" s="18" customFormat="1" x14ac:dyDescent="0.25">
      <c r="B54" s="69"/>
      <c r="D54" s="146">
        <v>38504</v>
      </c>
    </row>
    <row r="55" spans="2:5" s="18" customFormat="1" x14ac:dyDescent="0.25">
      <c r="B55" s="69"/>
      <c r="D55" s="146">
        <v>38534</v>
      </c>
    </row>
    <row r="56" spans="2:5" s="18" customFormat="1" x14ac:dyDescent="0.25">
      <c r="B56" s="69"/>
      <c r="D56" s="146">
        <v>38565</v>
      </c>
    </row>
    <row r="57" spans="2:5" s="18" customFormat="1" x14ac:dyDescent="0.25">
      <c r="B57" s="69"/>
      <c r="D57" s="146">
        <v>38596</v>
      </c>
    </row>
    <row r="58" spans="2:5" s="18" customFormat="1" x14ac:dyDescent="0.25">
      <c r="B58" s="69"/>
      <c r="D58" s="146">
        <v>38626</v>
      </c>
    </row>
    <row r="59" spans="2:5" s="18" customFormat="1" x14ac:dyDescent="0.25">
      <c r="B59" s="69"/>
      <c r="D59" s="146">
        <v>38657</v>
      </c>
    </row>
    <row r="60" spans="2:5" s="18" customFormat="1" x14ac:dyDescent="0.25">
      <c r="B60" s="69"/>
      <c r="D60" s="146">
        <v>38687</v>
      </c>
      <c r="E60" s="177"/>
    </row>
    <row r="61" spans="2:5" s="18" customFormat="1" x14ac:dyDescent="0.25">
      <c r="B61" s="69">
        <v>2211</v>
      </c>
      <c r="D61" s="146">
        <v>38718</v>
      </c>
      <c r="E61" s="177"/>
    </row>
    <row r="62" spans="2:5" s="18" customFormat="1" x14ac:dyDescent="0.25">
      <c r="B62" s="69">
        <v>1965</v>
      </c>
      <c r="D62" s="146">
        <v>38749</v>
      </c>
      <c r="E62" s="177"/>
    </row>
    <row r="63" spans="2:5" s="18" customFormat="1" x14ac:dyDescent="0.25">
      <c r="B63" s="69">
        <v>2632</v>
      </c>
      <c r="D63" s="146">
        <v>38777</v>
      </c>
      <c r="E63" s="177"/>
    </row>
    <row r="64" spans="2:5" s="18" customFormat="1" x14ac:dyDescent="0.25">
      <c r="B64" s="69">
        <v>2174</v>
      </c>
      <c r="D64" s="146">
        <v>38808</v>
      </c>
      <c r="E64" s="177"/>
    </row>
    <row r="65" spans="2:5" s="18" customFormat="1" x14ac:dyDescent="0.25">
      <c r="B65" s="69">
        <v>1890</v>
      </c>
      <c r="D65" s="146">
        <v>38838</v>
      </c>
      <c r="E65" s="177"/>
    </row>
    <row r="66" spans="2:5" s="18" customFormat="1" x14ac:dyDescent="0.25">
      <c r="B66" s="69">
        <v>2255</v>
      </c>
      <c r="D66" s="146">
        <v>38869</v>
      </c>
      <c r="E66" s="177"/>
    </row>
    <row r="67" spans="2:5" s="18" customFormat="1" x14ac:dyDescent="0.25">
      <c r="B67" s="69">
        <v>2290</v>
      </c>
      <c r="D67" s="146">
        <v>38899</v>
      </c>
      <c r="E67" s="177"/>
    </row>
    <row r="68" spans="2:5" s="18" customFormat="1" x14ac:dyDescent="0.25">
      <c r="B68" s="69">
        <v>2128</v>
      </c>
      <c r="D68" s="146">
        <v>38930</v>
      </c>
      <c r="E68" s="177"/>
    </row>
    <row r="69" spans="2:5" s="18" customFormat="1" x14ac:dyDescent="0.25">
      <c r="B69" s="69">
        <v>2008</v>
      </c>
      <c r="D69" s="146">
        <v>38961</v>
      </c>
      <c r="E69" s="177"/>
    </row>
    <row r="70" spans="2:5" s="18" customFormat="1" x14ac:dyDescent="0.25">
      <c r="B70" s="69">
        <v>1744</v>
      </c>
      <c r="D70" s="146">
        <v>38991</v>
      </c>
      <c r="E70" s="177"/>
    </row>
    <row r="71" spans="2:5" s="18" customFormat="1" x14ac:dyDescent="0.25">
      <c r="B71" s="69">
        <v>1547</v>
      </c>
      <c r="D71" s="146">
        <v>39022</v>
      </c>
      <c r="E71" s="177"/>
    </row>
    <row r="72" spans="2:5" s="18" customFormat="1" x14ac:dyDescent="0.25">
      <c r="B72" s="69">
        <v>1599</v>
      </c>
      <c r="D72" s="146">
        <v>39052</v>
      </c>
      <c r="E72" s="177">
        <v>2.0369166666666669</v>
      </c>
    </row>
    <row r="73" spans="2:5" s="18" customFormat="1" x14ac:dyDescent="0.25">
      <c r="B73" s="69">
        <v>1454</v>
      </c>
      <c r="D73" s="146">
        <v>39083</v>
      </c>
      <c r="E73" s="177">
        <v>1.9738333333333333</v>
      </c>
    </row>
    <row r="74" spans="2:5" s="18" customFormat="1" x14ac:dyDescent="0.25">
      <c r="B74" s="69">
        <v>1311</v>
      </c>
      <c r="D74" s="146">
        <v>39114</v>
      </c>
      <c r="E74" s="177">
        <v>1.9193333333333333</v>
      </c>
    </row>
    <row r="75" spans="2:5" s="18" customFormat="1" x14ac:dyDescent="0.25">
      <c r="B75" s="69">
        <v>1853</v>
      </c>
      <c r="D75" s="146">
        <v>39142</v>
      </c>
      <c r="E75" s="177">
        <v>1.8544166666666668</v>
      </c>
    </row>
    <row r="76" spans="2:5" s="18" customFormat="1" x14ac:dyDescent="0.25">
      <c r="B76" s="69">
        <v>1801</v>
      </c>
      <c r="D76" s="146">
        <v>39173</v>
      </c>
      <c r="E76" s="177">
        <v>1.8233333333333333</v>
      </c>
    </row>
    <row r="77" spans="2:5" s="18" customFormat="1" x14ac:dyDescent="0.25">
      <c r="B77" s="69">
        <v>1339</v>
      </c>
      <c r="D77" s="146">
        <v>39203</v>
      </c>
      <c r="E77" s="177">
        <v>1.7774166666666666</v>
      </c>
    </row>
    <row r="78" spans="2:5" s="18" customFormat="1" x14ac:dyDescent="0.25">
      <c r="B78" s="69">
        <v>1302</v>
      </c>
      <c r="D78" s="146">
        <v>39234</v>
      </c>
      <c r="E78" s="177">
        <v>1.698</v>
      </c>
    </row>
    <row r="79" spans="2:5" s="18" customFormat="1" x14ac:dyDescent="0.25">
      <c r="B79" s="69">
        <v>1127</v>
      </c>
      <c r="D79" s="146">
        <v>39264</v>
      </c>
      <c r="E79" s="177">
        <v>1.6010833333333332</v>
      </c>
    </row>
    <row r="80" spans="2:5" s="18" customFormat="1" x14ac:dyDescent="0.25">
      <c r="B80" s="69">
        <v>1499</v>
      </c>
      <c r="D80" s="146">
        <v>39295</v>
      </c>
      <c r="E80" s="177">
        <v>1.5486666666666666</v>
      </c>
    </row>
    <row r="81" spans="2:5" s="18" customFormat="1" x14ac:dyDescent="0.25">
      <c r="B81" s="69">
        <v>1478</v>
      </c>
      <c r="D81" s="146">
        <v>39326</v>
      </c>
      <c r="E81" s="177">
        <v>1.5044999999999999</v>
      </c>
    </row>
    <row r="82" spans="2:5" s="18" customFormat="1" x14ac:dyDescent="0.25">
      <c r="B82" s="69">
        <v>1311</v>
      </c>
      <c r="D82" s="146">
        <v>39356</v>
      </c>
      <c r="E82" s="177">
        <v>1.4684166666666667</v>
      </c>
    </row>
    <row r="83" spans="2:5" s="18" customFormat="1" x14ac:dyDescent="0.25">
      <c r="B83" s="69">
        <v>1570</v>
      </c>
      <c r="D83" s="146">
        <v>39387</v>
      </c>
      <c r="E83" s="177">
        <v>1.4703333333333333</v>
      </c>
    </row>
    <row r="84" spans="2:5" s="18" customFormat="1" x14ac:dyDescent="0.25">
      <c r="B84" s="69">
        <v>1186</v>
      </c>
      <c r="D84" s="146">
        <v>39417</v>
      </c>
      <c r="E84" s="177">
        <v>1.4359166666666667</v>
      </c>
    </row>
    <row r="85" spans="2:5" s="18" customFormat="1" x14ac:dyDescent="0.25">
      <c r="B85" s="69">
        <v>1189</v>
      </c>
      <c r="D85" s="146">
        <v>39448</v>
      </c>
      <c r="E85" s="177">
        <v>1.4138333333333333</v>
      </c>
    </row>
    <row r="86" spans="2:5" s="18" customFormat="1" x14ac:dyDescent="0.25">
      <c r="B86" s="69">
        <v>1977</v>
      </c>
      <c r="D86" s="146">
        <v>39479</v>
      </c>
      <c r="E86" s="177">
        <v>1.4693333333333332</v>
      </c>
    </row>
    <row r="87" spans="2:5" s="18" customFormat="1" x14ac:dyDescent="0.25">
      <c r="B87" s="69">
        <v>1309</v>
      </c>
      <c r="D87" s="146">
        <v>39508</v>
      </c>
      <c r="E87" s="177">
        <v>1.4239999999999999</v>
      </c>
    </row>
    <row r="88" spans="2:5" s="18" customFormat="1" x14ac:dyDescent="0.25">
      <c r="B88" s="69">
        <v>1319</v>
      </c>
      <c r="D88" s="146">
        <v>39539</v>
      </c>
      <c r="E88" s="177">
        <v>1.3838333333333332</v>
      </c>
    </row>
    <row r="89" spans="2:5" s="18" customFormat="1" x14ac:dyDescent="0.25">
      <c r="B89" s="69">
        <v>1666</v>
      </c>
      <c r="D89" s="146">
        <v>39569</v>
      </c>
      <c r="E89" s="177">
        <v>1.4110833333333332</v>
      </c>
    </row>
    <row r="90" spans="2:5" s="18" customFormat="1" x14ac:dyDescent="0.25">
      <c r="B90" s="69">
        <v>1036</v>
      </c>
      <c r="D90" s="146">
        <v>39600</v>
      </c>
      <c r="E90" s="177">
        <v>1.3889166666666668</v>
      </c>
    </row>
    <row r="91" spans="2:5" s="18" customFormat="1" x14ac:dyDescent="0.25">
      <c r="B91" s="69">
        <v>1037</v>
      </c>
      <c r="D91" s="146">
        <v>39630</v>
      </c>
      <c r="E91" s="177">
        <v>1.3814166666666667</v>
      </c>
    </row>
    <row r="92" spans="2:5" s="18" customFormat="1" x14ac:dyDescent="0.25">
      <c r="B92" s="69">
        <v>1003</v>
      </c>
      <c r="D92" s="146">
        <v>39661</v>
      </c>
      <c r="E92" s="177">
        <v>1.3400833333333333</v>
      </c>
    </row>
    <row r="93" spans="2:5" s="18" customFormat="1" x14ac:dyDescent="0.25">
      <c r="B93" s="69">
        <v>920</v>
      </c>
      <c r="D93" s="146">
        <v>39692</v>
      </c>
      <c r="E93" s="177">
        <v>1.2935833333333333</v>
      </c>
    </row>
    <row r="94" spans="2:5" s="18" customFormat="1" x14ac:dyDescent="0.25">
      <c r="B94" s="69">
        <v>738</v>
      </c>
      <c r="D94" s="146">
        <v>39722</v>
      </c>
      <c r="E94" s="177">
        <v>1.2458333333333333</v>
      </c>
    </row>
    <row r="95" spans="2:5" s="18" customFormat="1" x14ac:dyDescent="0.25">
      <c r="B95" s="69">
        <v>737</v>
      </c>
      <c r="D95" s="146">
        <v>39753</v>
      </c>
      <c r="E95" s="177">
        <v>1.1764166666666667</v>
      </c>
    </row>
    <row r="96" spans="2:5" s="18" customFormat="1" x14ac:dyDescent="0.25">
      <c r="B96" s="69">
        <v>621</v>
      </c>
      <c r="D96" s="146">
        <v>39783</v>
      </c>
      <c r="E96" s="177">
        <v>1.1293333333333333</v>
      </c>
    </row>
    <row r="97" spans="2:5" s="18" customFormat="1" x14ac:dyDescent="0.25">
      <c r="B97" s="69">
        <v>851</v>
      </c>
      <c r="D97" s="146">
        <v>39814</v>
      </c>
      <c r="E97" s="177">
        <v>1.1011666666666668</v>
      </c>
    </row>
    <row r="98" spans="2:5" s="18" customFormat="1" x14ac:dyDescent="0.25">
      <c r="B98" s="69">
        <v>1278</v>
      </c>
      <c r="D98" s="146">
        <v>39845</v>
      </c>
      <c r="E98" s="177">
        <v>1.0429166666666667</v>
      </c>
    </row>
    <row r="99" spans="2:5" s="18" customFormat="1" x14ac:dyDescent="0.25">
      <c r="B99" s="69">
        <v>941</v>
      </c>
      <c r="D99" s="146">
        <v>39873</v>
      </c>
      <c r="E99" s="177">
        <v>1.0122500000000001</v>
      </c>
    </row>
    <row r="100" spans="2:5" s="18" customFormat="1" x14ac:dyDescent="0.25">
      <c r="B100" s="69">
        <v>1210</v>
      </c>
      <c r="D100" s="146">
        <v>39904</v>
      </c>
      <c r="E100" s="177">
        <v>1.0031666666666665</v>
      </c>
    </row>
    <row r="101" spans="2:5" s="18" customFormat="1" x14ac:dyDescent="0.25">
      <c r="B101" s="69">
        <v>1726</v>
      </c>
      <c r="D101" s="146">
        <v>39934</v>
      </c>
      <c r="E101" s="177">
        <v>1.0081666666666667</v>
      </c>
    </row>
    <row r="102" spans="2:5" s="18" customFormat="1" x14ac:dyDescent="0.25">
      <c r="B102" s="69">
        <v>1855</v>
      </c>
      <c r="D102" s="146">
        <v>39965</v>
      </c>
      <c r="E102" s="177">
        <v>1.0764166666666668</v>
      </c>
    </row>
    <row r="103" spans="2:5" s="18" customFormat="1" x14ac:dyDescent="0.25">
      <c r="B103" s="69">
        <v>1988</v>
      </c>
      <c r="D103" s="146">
        <v>39995</v>
      </c>
      <c r="E103" s="177">
        <v>1.1556666666666668</v>
      </c>
    </row>
    <row r="104" spans="2:5" s="18" customFormat="1" x14ac:dyDescent="0.25">
      <c r="B104" s="69">
        <v>1964</v>
      </c>
      <c r="D104" s="146">
        <v>40026</v>
      </c>
      <c r="E104" s="177">
        <v>1.2357499999999999</v>
      </c>
    </row>
    <row r="105" spans="2:5" s="18" customFormat="1" x14ac:dyDescent="0.25">
      <c r="B105" s="69">
        <v>2980</v>
      </c>
      <c r="D105" s="146">
        <v>40057</v>
      </c>
      <c r="E105" s="177">
        <v>1.4074166666666668</v>
      </c>
    </row>
    <row r="106" spans="2:5" s="18" customFormat="1" x14ac:dyDescent="0.25">
      <c r="B106" s="69">
        <v>1833</v>
      </c>
      <c r="D106" s="146">
        <v>40087</v>
      </c>
      <c r="E106" s="177">
        <v>1.4986666666666668</v>
      </c>
    </row>
    <row r="107" spans="2:5" s="18" customFormat="1" x14ac:dyDescent="0.25">
      <c r="B107" s="69">
        <v>2201</v>
      </c>
      <c r="D107" s="146">
        <v>40118</v>
      </c>
      <c r="E107" s="177">
        <v>1.6206666666666667</v>
      </c>
    </row>
    <row r="108" spans="2:5" s="18" customFormat="1" x14ac:dyDescent="0.25">
      <c r="B108" s="69">
        <v>1361</v>
      </c>
      <c r="D108" s="146">
        <v>40148</v>
      </c>
      <c r="E108" s="177">
        <v>1.6823333333333332</v>
      </c>
    </row>
    <row r="109" spans="2:5" s="18" customFormat="1" x14ac:dyDescent="0.25">
      <c r="B109" s="69">
        <v>1234</v>
      </c>
      <c r="D109" s="146">
        <v>40179</v>
      </c>
      <c r="E109" s="177">
        <v>1.7142500000000001</v>
      </c>
    </row>
    <row r="110" spans="2:5" s="18" customFormat="1" x14ac:dyDescent="0.25">
      <c r="B110" s="69">
        <v>1402</v>
      </c>
      <c r="D110" s="146">
        <v>40210</v>
      </c>
      <c r="E110" s="177">
        <v>1.7245833333333334</v>
      </c>
    </row>
    <row r="111" spans="2:5" s="18" customFormat="1" x14ac:dyDescent="0.25">
      <c r="B111" s="69">
        <v>2257</v>
      </c>
      <c r="D111" s="146">
        <v>40238</v>
      </c>
      <c r="E111" s="177">
        <v>1.8342499999999999</v>
      </c>
    </row>
    <row r="112" spans="2:5" s="18" customFormat="1" x14ac:dyDescent="0.25">
      <c r="B112" s="69">
        <v>1733</v>
      </c>
      <c r="D112" s="146">
        <v>40269</v>
      </c>
      <c r="E112" s="177">
        <v>1.8778333333333332</v>
      </c>
    </row>
    <row r="113" spans="2:5" s="18" customFormat="1" x14ac:dyDescent="0.25">
      <c r="B113" s="69">
        <v>1472</v>
      </c>
      <c r="D113" s="146">
        <v>40299</v>
      </c>
      <c r="E113" s="177">
        <v>1.8566666666666667</v>
      </c>
    </row>
    <row r="114" spans="2:5" s="18" customFormat="1" x14ac:dyDescent="0.25">
      <c r="B114" s="69">
        <v>1397</v>
      </c>
      <c r="D114" s="146">
        <v>40330</v>
      </c>
      <c r="E114" s="177">
        <v>1.8185</v>
      </c>
    </row>
    <row r="115" spans="2:5" s="18" customFormat="1" x14ac:dyDescent="0.25">
      <c r="B115" s="69">
        <v>1568</v>
      </c>
      <c r="D115" s="146">
        <v>40360</v>
      </c>
      <c r="E115" s="177">
        <v>1.7835000000000001</v>
      </c>
    </row>
    <row r="116" spans="2:5" s="18" customFormat="1" x14ac:dyDescent="0.25">
      <c r="B116" s="69">
        <v>1765</v>
      </c>
      <c r="D116" s="146">
        <v>40391</v>
      </c>
      <c r="E116" s="177">
        <v>1.7669166666666667</v>
      </c>
    </row>
    <row r="117" spans="2:5" s="18" customFormat="1" x14ac:dyDescent="0.25">
      <c r="B117" s="69">
        <v>1544</v>
      </c>
      <c r="D117" s="146">
        <v>40422</v>
      </c>
      <c r="E117" s="177">
        <v>1.6472500000000001</v>
      </c>
    </row>
    <row r="118" spans="2:5" s="18" customFormat="1" x14ac:dyDescent="0.25">
      <c r="B118" s="69">
        <v>1287</v>
      </c>
      <c r="D118" s="146">
        <v>40452</v>
      </c>
      <c r="E118" s="177">
        <v>1.60175</v>
      </c>
    </row>
    <row r="119" spans="2:5" s="18" customFormat="1" x14ac:dyDescent="0.25">
      <c r="B119" s="69">
        <v>2175</v>
      </c>
      <c r="D119" s="146">
        <v>40483</v>
      </c>
      <c r="E119" s="177">
        <v>1.5995833333333334</v>
      </c>
    </row>
    <row r="120" spans="2:5" s="18" customFormat="1" x14ac:dyDescent="0.25">
      <c r="B120" s="69">
        <v>1745</v>
      </c>
      <c r="D120" s="146">
        <v>40513</v>
      </c>
      <c r="E120" s="177">
        <v>1.6315833333333332</v>
      </c>
    </row>
    <row r="121" spans="2:5" s="18" customFormat="1" x14ac:dyDescent="0.25">
      <c r="B121" s="69">
        <v>1184</v>
      </c>
      <c r="D121" s="146">
        <v>40544</v>
      </c>
      <c r="E121" s="177">
        <v>1.6274166666666667</v>
      </c>
    </row>
    <row r="122" spans="2:5" s="18" customFormat="1" x14ac:dyDescent="0.25">
      <c r="B122" s="69">
        <v>1576</v>
      </c>
      <c r="D122" s="146">
        <v>40575</v>
      </c>
      <c r="E122" s="177">
        <v>1.6419166666666667</v>
      </c>
    </row>
    <row r="123" spans="2:5" s="18" customFormat="1" x14ac:dyDescent="0.25">
      <c r="B123" s="69">
        <v>1285</v>
      </c>
      <c r="D123" s="146">
        <v>40603</v>
      </c>
      <c r="E123" s="177">
        <v>1.5609166666666667</v>
      </c>
    </row>
    <row r="124" spans="2:5" s="18" customFormat="1" x14ac:dyDescent="0.25">
      <c r="B124" s="69">
        <v>1675</v>
      </c>
      <c r="D124" s="146">
        <v>40634</v>
      </c>
      <c r="E124" s="177">
        <v>1.5560833333333333</v>
      </c>
    </row>
    <row r="125" spans="2:5" s="18" customFormat="1" x14ac:dyDescent="0.25">
      <c r="B125" s="69">
        <v>1248</v>
      </c>
      <c r="D125" s="146">
        <v>40664</v>
      </c>
      <c r="E125" s="177">
        <v>1.5374166666666667</v>
      </c>
    </row>
    <row r="126" spans="2:5" s="18" customFormat="1" x14ac:dyDescent="0.25">
      <c r="B126" s="69">
        <v>1714</v>
      </c>
      <c r="D126" s="146">
        <v>40695</v>
      </c>
      <c r="E126" s="177">
        <v>1.5638333333333332</v>
      </c>
    </row>
    <row r="127" spans="2:5" s="18" customFormat="1" x14ac:dyDescent="0.25">
      <c r="B127" s="69">
        <v>1683</v>
      </c>
      <c r="D127" s="146">
        <v>40725</v>
      </c>
      <c r="E127" s="177">
        <v>1.5734166666666667</v>
      </c>
    </row>
    <row r="128" spans="2:5" s="18" customFormat="1" x14ac:dyDescent="0.25">
      <c r="B128" s="69">
        <v>1612</v>
      </c>
      <c r="D128" s="146">
        <v>40756</v>
      </c>
      <c r="E128" s="177">
        <v>1.5606666666666666</v>
      </c>
    </row>
    <row r="129" spans="2:5" s="18" customFormat="1" x14ac:dyDescent="0.25">
      <c r="B129" s="69">
        <v>1051</v>
      </c>
      <c r="D129" s="146">
        <v>40787</v>
      </c>
      <c r="E129" s="177">
        <v>1.5195833333333333</v>
      </c>
    </row>
    <row r="130" spans="2:5" s="18" customFormat="1" x14ac:dyDescent="0.25">
      <c r="B130" s="18">
        <v>1294</v>
      </c>
      <c r="D130" s="146">
        <v>40817</v>
      </c>
      <c r="E130" s="177">
        <v>1.5201666666666667</v>
      </c>
    </row>
    <row r="131" spans="2:5" s="18" customFormat="1" x14ac:dyDescent="0.25">
      <c r="B131" s="18">
        <v>1383</v>
      </c>
      <c r="D131" s="146">
        <v>40848</v>
      </c>
      <c r="E131" s="177">
        <v>1.4541666666666668</v>
      </c>
    </row>
    <row r="132" spans="2:5" s="18" customFormat="1" x14ac:dyDescent="0.25">
      <c r="B132" s="18">
        <v>971</v>
      </c>
      <c r="D132" s="146">
        <v>40878</v>
      </c>
      <c r="E132" s="177">
        <v>1.3896666666666668</v>
      </c>
    </row>
    <row r="133" spans="2:5" s="18" customFormat="1" x14ac:dyDescent="0.25">
      <c r="B133" s="18">
        <v>864</v>
      </c>
      <c r="D133" s="146">
        <v>40909</v>
      </c>
      <c r="E133" s="177">
        <v>1.363</v>
      </c>
    </row>
    <row r="134" spans="2:5" s="18" customFormat="1" x14ac:dyDescent="0.25">
      <c r="B134" s="18">
        <v>924</v>
      </c>
      <c r="D134" s="146">
        <v>40940</v>
      </c>
      <c r="E134" s="177">
        <v>1.3086666666666666</v>
      </c>
    </row>
    <row r="135" spans="2:5" s="18" customFormat="1" x14ac:dyDescent="0.25">
      <c r="B135" s="18">
        <v>920</v>
      </c>
      <c r="D135" s="146">
        <v>40969</v>
      </c>
      <c r="E135" s="177">
        <v>1.2782500000000001</v>
      </c>
    </row>
    <row r="136" spans="2:5" s="18" customFormat="1" x14ac:dyDescent="0.25">
      <c r="B136" s="69">
        <v>1020</v>
      </c>
      <c r="D136" s="146">
        <v>41000</v>
      </c>
      <c r="E136" s="177">
        <v>1.2236666666666667</v>
      </c>
    </row>
    <row r="137" spans="2:5" s="18" customFormat="1" x14ac:dyDescent="0.25">
      <c r="B137" s="18">
        <v>945</v>
      </c>
      <c r="D137" s="146">
        <v>41030</v>
      </c>
      <c r="E137" s="177">
        <v>1.1984166666666667</v>
      </c>
    </row>
    <row r="138" spans="2:5" s="18" customFormat="1" x14ac:dyDescent="0.25">
      <c r="B138" s="69">
        <v>1033</v>
      </c>
      <c r="D138" s="146">
        <v>41061</v>
      </c>
      <c r="E138" s="177">
        <v>1.1416666666666668</v>
      </c>
    </row>
    <row r="139" spans="2:5" s="18" customFormat="1" x14ac:dyDescent="0.25">
      <c r="B139" s="69">
        <v>1046</v>
      </c>
      <c r="D139" s="146">
        <v>41091</v>
      </c>
      <c r="E139" s="177">
        <v>1.0885833333333332</v>
      </c>
    </row>
    <row r="140" spans="2:5" s="18" customFormat="1" x14ac:dyDescent="0.25">
      <c r="B140" s="69">
        <v>1075</v>
      </c>
      <c r="D140" s="146">
        <v>41122</v>
      </c>
      <c r="E140" s="177">
        <v>1.0438333333333332</v>
      </c>
    </row>
    <row r="141" spans="2:5" s="18" customFormat="1" x14ac:dyDescent="0.25">
      <c r="B141" s="18">
        <v>809</v>
      </c>
      <c r="D141" s="146">
        <v>41153</v>
      </c>
      <c r="E141" s="177">
        <v>1.0236666666666667</v>
      </c>
    </row>
    <row r="142" spans="2:5" s="18" customFormat="1" x14ac:dyDescent="0.25">
      <c r="B142" s="18">
        <v>879</v>
      </c>
      <c r="D142" s="146">
        <v>41183</v>
      </c>
      <c r="E142" s="177">
        <v>0.98908333333333343</v>
      </c>
    </row>
    <row r="143" spans="2:5" s="18" customFormat="1" x14ac:dyDescent="0.25">
      <c r="B143" s="18">
        <v>908</v>
      </c>
      <c r="D143" s="146">
        <v>41214</v>
      </c>
      <c r="E143" s="177">
        <v>0.94950000000000001</v>
      </c>
    </row>
    <row r="144" spans="2:5" s="18" customFormat="1" x14ac:dyDescent="0.25">
      <c r="B144" s="18">
        <v>769</v>
      </c>
      <c r="D144" s="146">
        <v>41244</v>
      </c>
      <c r="E144" s="177">
        <v>0.93266666666666664</v>
      </c>
    </row>
    <row r="145" spans="2:37" s="18" customFormat="1" x14ac:dyDescent="0.25">
      <c r="B145" s="18">
        <v>823</v>
      </c>
      <c r="D145" s="146">
        <v>41275</v>
      </c>
      <c r="E145" s="177">
        <v>0.92925000000000002</v>
      </c>
    </row>
    <row r="146" spans="2:37" s="30" customFormat="1" x14ac:dyDescent="0.25">
      <c r="B146" s="18">
        <v>993</v>
      </c>
      <c r="D146" s="146">
        <v>41306</v>
      </c>
      <c r="E146" s="177">
        <v>0.93500000000000005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</row>
    <row r="147" spans="2:37" s="30" customFormat="1" x14ac:dyDescent="0.25">
      <c r="B147" s="69">
        <v>1159</v>
      </c>
      <c r="D147" s="146">
        <v>41334</v>
      </c>
      <c r="E147" s="177">
        <v>0.95491666666666664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</row>
    <row r="148" spans="2:37" s="30" customFormat="1" x14ac:dyDescent="0.25">
      <c r="B148" s="18">
        <v>849</v>
      </c>
      <c r="D148" s="146">
        <v>41365</v>
      </c>
      <c r="E148" s="177">
        <v>0.94066666666666665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</row>
    <row r="149" spans="2:37" s="30" customFormat="1" x14ac:dyDescent="0.25">
      <c r="B149" s="18">
        <v>809</v>
      </c>
      <c r="D149" s="146">
        <v>41395</v>
      </c>
      <c r="E149" s="177">
        <v>0.92933333333333334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</row>
    <row r="150" spans="2:37" s="30" customFormat="1" x14ac:dyDescent="0.25">
      <c r="B150" s="69">
        <v>1073</v>
      </c>
      <c r="D150" s="146">
        <v>41426</v>
      </c>
      <c r="E150" s="177">
        <v>0.93266666666666664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</row>
    <row r="151" spans="2:37" s="30" customFormat="1" x14ac:dyDescent="0.25">
      <c r="B151" s="18">
        <v>824</v>
      </c>
      <c r="D151" s="146">
        <v>41456</v>
      </c>
      <c r="E151" s="177">
        <v>0.91416666666666668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</row>
    <row r="152" spans="2:37" s="30" customFormat="1" x14ac:dyDescent="0.25">
      <c r="B152" s="18">
        <v>977</v>
      </c>
      <c r="D152" s="146">
        <v>41487</v>
      </c>
      <c r="E152" s="177">
        <v>0.90600000000000003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</row>
    <row r="153" spans="2:37" s="30" customFormat="1" x14ac:dyDescent="0.25">
      <c r="B153" s="69">
        <v>1224</v>
      </c>
      <c r="D153" s="146">
        <v>41518</v>
      </c>
      <c r="E153" s="177">
        <v>0.94058333333333333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</row>
    <row r="154" spans="2:37" s="30" customFormat="1" x14ac:dyDescent="0.25">
      <c r="B154" s="184">
        <v>1491</v>
      </c>
      <c r="D154" s="146">
        <v>41548</v>
      </c>
      <c r="E154" s="177">
        <v>0.99158333333333337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</row>
    <row r="155" spans="2:37" s="30" customFormat="1" x14ac:dyDescent="0.25">
      <c r="B155" s="184">
        <v>1065</v>
      </c>
      <c r="D155" s="146">
        <v>41579</v>
      </c>
      <c r="E155" s="177">
        <v>1.0046666666666666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</row>
    <row r="156" spans="2:37" s="30" customFormat="1" x14ac:dyDescent="0.25">
      <c r="B156" s="184">
        <v>1056</v>
      </c>
      <c r="D156" s="146">
        <v>41609</v>
      </c>
      <c r="E156" s="177">
        <v>1.0285833333333332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</row>
    <row r="157" spans="2:37" s="30" customFormat="1" x14ac:dyDescent="0.25">
      <c r="B157" s="30">
        <v>968</v>
      </c>
      <c r="D157" s="146">
        <v>41640</v>
      </c>
      <c r="E157" s="177">
        <v>1.0406666666666669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</row>
    <row r="158" spans="2:37" s="30" customFormat="1" x14ac:dyDescent="0.25">
      <c r="B158" s="184">
        <v>1049</v>
      </c>
      <c r="D158" s="146">
        <v>41671</v>
      </c>
      <c r="E158" s="177">
        <v>1.0453333333333332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</row>
    <row r="159" spans="2:37" s="30" customFormat="1" x14ac:dyDescent="0.25">
      <c r="B159" s="184">
        <v>1700</v>
      </c>
      <c r="D159" s="146">
        <v>41699</v>
      </c>
      <c r="E159" s="177">
        <v>1.0904166666666668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</row>
    <row r="160" spans="2:37" s="30" customFormat="1" x14ac:dyDescent="0.25">
      <c r="B160" s="184">
        <v>1115</v>
      </c>
      <c r="D160" s="146">
        <v>41730</v>
      </c>
      <c r="E160" s="177">
        <v>1.1125833333333333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</row>
    <row r="161" spans="15:37" s="30" customFormat="1" x14ac:dyDescent="0.25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</row>
    <row r="162" spans="15:37" s="30" customFormat="1" x14ac:dyDescent="0.25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</row>
    <row r="163" spans="15:37" s="30" customFormat="1" x14ac:dyDescent="0.25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</row>
    <row r="164" spans="15:37" s="30" customFormat="1" x14ac:dyDescent="0.25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</row>
    <row r="165" spans="15:37" s="30" customFormat="1" x14ac:dyDescent="0.25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</row>
    <row r="166" spans="15:37" s="30" customFormat="1" x14ac:dyDescent="0.25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</row>
    <row r="167" spans="15:37" s="30" customFormat="1" x14ac:dyDescent="0.25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</row>
    <row r="168" spans="15:37" s="30" customFormat="1" x14ac:dyDescent="0.25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</row>
    <row r="169" spans="15:37" s="30" customFormat="1" x14ac:dyDescent="0.25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</row>
    <row r="170" spans="15:37" s="30" customFormat="1" x14ac:dyDescent="0.25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</row>
    <row r="171" spans="15:37" s="30" customFormat="1" x14ac:dyDescent="0.25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</row>
    <row r="172" spans="15:37" s="30" customFormat="1" x14ac:dyDescent="0.25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</row>
    <row r="173" spans="15:37" s="30" customFormat="1" x14ac:dyDescent="0.25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</row>
    <row r="174" spans="15:37" s="30" customFormat="1" x14ac:dyDescent="0.25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  <c r="AJ174" s="18"/>
      <c r="AK174" s="18"/>
    </row>
    <row r="175" spans="15:37" s="30" customFormat="1" x14ac:dyDescent="0.25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  <c r="AI175" s="18"/>
      <c r="AJ175" s="18"/>
      <c r="AK175" s="18"/>
    </row>
    <row r="176" spans="15:37" s="30" customFormat="1" x14ac:dyDescent="0.25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  <c r="AI176" s="18"/>
      <c r="AJ176" s="18"/>
      <c r="AK176" s="18"/>
    </row>
    <row r="177" spans="15:37" s="30" customFormat="1" x14ac:dyDescent="0.25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  <c r="AI177" s="18"/>
      <c r="AJ177" s="18"/>
      <c r="AK177" s="18"/>
    </row>
    <row r="178" spans="15:37" s="30" customFormat="1" x14ac:dyDescent="0.25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  <c r="AI178" s="18"/>
      <c r="AJ178" s="18"/>
      <c r="AK178" s="18"/>
    </row>
    <row r="179" spans="15:37" s="30" customFormat="1" x14ac:dyDescent="0.25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  <c r="AI179" s="18"/>
      <c r="AJ179" s="18"/>
      <c r="AK179" s="18"/>
    </row>
    <row r="180" spans="15:37" s="30" customFormat="1" x14ac:dyDescent="0.25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  <c r="AI180" s="18"/>
      <c r="AJ180" s="18"/>
      <c r="AK180" s="18"/>
    </row>
    <row r="181" spans="15:37" s="30" customFormat="1" x14ac:dyDescent="0.25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  <c r="AI181" s="18"/>
      <c r="AJ181" s="18"/>
      <c r="AK181" s="18"/>
    </row>
    <row r="182" spans="15:37" s="30" customFormat="1" x14ac:dyDescent="0.25"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  <c r="AH182" s="18"/>
      <c r="AI182" s="18"/>
      <c r="AJ182" s="18"/>
      <c r="AK182" s="18"/>
    </row>
    <row r="183" spans="15:37" s="30" customFormat="1" x14ac:dyDescent="0.25"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  <c r="AE183" s="18"/>
      <c r="AF183" s="18"/>
      <c r="AG183" s="18"/>
      <c r="AH183" s="18"/>
      <c r="AI183" s="18"/>
      <c r="AJ183" s="18"/>
      <c r="AK18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83"/>
  <sheetViews>
    <sheetView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7109375" style="29" customWidth="1"/>
    <col min="14" max="14" width="8" style="113" hidden="1" customWidth="1"/>
    <col min="15" max="24" width="11.42578125" style="111"/>
    <col min="25" max="33" width="11.42578125" style="145"/>
    <col min="34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3" t="s">
        <v>208</v>
      </c>
      <c r="D7" s="203"/>
      <c r="E7" s="203"/>
      <c r="F7" s="203"/>
      <c r="G7" s="203"/>
      <c r="H7" s="203"/>
      <c r="I7" s="203"/>
      <c r="J7" s="203"/>
      <c r="K7" s="203"/>
      <c r="L7" s="52"/>
    </row>
    <row r="8" spans="1:15" x14ac:dyDescent="0.25">
      <c r="A8" s="50"/>
      <c r="B8" s="31"/>
      <c r="C8" s="200" t="s">
        <v>226</v>
      </c>
      <c r="D8" s="200"/>
      <c r="E8" s="200"/>
      <c r="F8" s="200"/>
      <c r="G8" s="200"/>
      <c r="H8" s="200"/>
      <c r="I8" s="200"/>
      <c r="J8" s="200"/>
      <c r="K8" s="200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3"/>
      <c r="L9" s="52"/>
    </row>
    <row r="10" spans="1:15" ht="15.75" customHeight="1" x14ac:dyDescent="0.25">
      <c r="A10" s="50"/>
      <c r="B10" s="33"/>
      <c r="C10" s="201" t="s">
        <v>1</v>
      </c>
      <c r="D10" s="201"/>
      <c r="E10" s="201"/>
      <c r="F10" s="201"/>
      <c r="G10" s="201"/>
      <c r="H10" s="201"/>
      <c r="I10" s="202" t="s">
        <v>223</v>
      </c>
      <c r="J10" s="202" t="s">
        <v>225</v>
      </c>
      <c r="K10" s="202" t="s">
        <v>205</v>
      </c>
      <c r="L10" s="52"/>
    </row>
    <row r="11" spans="1:15" x14ac:dyDescent="0.25">
      <c r="A11" s="50"/>
      <c r="B11" s="33"/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202"/>
      <c r="J11" s="202"/>
      <c r="K11" s="202"/>
      <c r="L11" s="52"/>
      <c r="O11" s="163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2">
        <v>184</v>
      </c>
      <c r="D13" s="62">
        <v>296</v>
      </c>
      <c r="E13" s="62">
        <v>261</v>
      </c>
      <c r="F13" s="62">
        <v>82</v>
      </c>
      <c r="G13" s="62">
        <v>25</v>
      </c>
      <c r="H13" s="63">
        <v>36</v>
      </c>
      <c r="I13" s="64">
        <v>43.999999999999993</v>
      </c>
      <c r="J13" s="64">
        <v>144</v>
      </c>
      <c r="K13" s="64">
        <v>-69.512195121951208</v>
      </c>
      <c r="L13" s="52"/>
      <c r="N13" s="113">
        <v>1</v>
      </c>
    </row>
    <row r="14" spans="1:15" x14ac:dyDescent="0.25">
      <c r="A14" s="50"/>
      <c r="B14" s="61" t="s">
        <v>5</v>
      </c>
      <c r="C14" s="62">
        <v>398</v>
      </c>
      <c r="D14" s="62">
        <v>349</v>
      </c>
      <c r="E14" s="62">
        <v>268</v>
      </c>
      <c r="F14" s="62">
        <v>85</v>
      </c>
      <c r="G14" s="62">
        <v>19</v>
      </c>
      <c r="H14" s="63">
        <v>46</v>
      </c>
      <c r="I14" s="64">
        <v>142.10526315789474</v>
      </c>
      <c r="J14" s="64">
        <v>242.10526315789474</v>
      </c>
      <c r="K14" s="64">
        <v>-77.64705882352942</v>
      </c>
      <c r="L14" s="52"/>
      <c r="N14" s="113">
        <v>1</v>
      </c>
    </row>
    <row r="15" spans="1:15" x14ac:dyDescent="0.25">
      <c r="A15" s="50"/>
      <c r="B15" s="61" t="s">
        <v>6</v>
      </c>
      <c r="C15" s="62">
        <v>193</v>
      </c>
      <c r="D15" s="62">
        <v>472</v>
      </c>
      <c r="E15" s="62">
        <v>371</v>
      </c>
      <c r="F15" s="62">
        <v>47</v>
      </c>
      <c r="G15" s="62">
        <v>62</v>
      </c>
      <c r="H15" s="63">
        <v>803</v>
      </c>
      <c r="I15" s="64">
        <v>1195.1612903225805</v>
      </c>
      <c r="J15" s="64">
        <v>1295.1612903225805</v>
      </c>
      <c r="K15" s="64">
        <v>31.914893617021267</v>
      </c>
      <c r="L15" s="52"/>
      <c r="N15" s="113">
        <v>1</v>
      </c>
    </row>
    <row r="16" spans="1:15" x14ac:dyDescent="0.25">
      <c r="A16" s="50"/>
      <c r="B16" s="61" t="s">
        <v>7</v>
      </c>
      <c r="C16" s="62">
        <v>200</v>
      </c>
      <c r="D16" s="62">
        <v>279</v>
      </c>
      <c r="E16" s="62">
        <v>535</v>
      </c>
      <c r="F16" s="62">
        <v>124</v>
      </c>
      <c r="G16" s="62">
        <v>87</v>
      </c>
      <c r="H16" s="59">
        <v>411</v>
      </c>
      <c r="I16" s="24">
        <v>372.41379310344831</v>
      </c>
      <c r="J16" s="24">
        <v>472.41379310344831</v>
      </c>
      <c r="K16" s="24">
        <v>-29.838709677419352</v>
      </c>
      <c r="L16" s="52"/>
      <c r="N16" s="113">
        <v>1</v>
      </c>
    </row>
    <row r="17" spans="1:33" x14ac:dyDescent="0.25">
      <c r="A17" s="50"/>
      <c r="B17" s="61" t="s">
        <v>8</v>
      </c>
      <c r="C17" s="62">
        <v>669</v>
      </c>
      <c r="D17" s="62">
        <v>213</v>
      </c>
      <c r="E17" s="62">
        <v>382</v>
      </c>
      <c r="F17" s="62">
        <v>131</v>
      </c>
      <c r="G17" s="62">
        <v>22</v>
      </c>
      <c r="H17" s="63"/>
      <c r="I17" s="64" t="s">
        <v>125</v>
      </c>
      <c r="J17" s="64" t="s">
        <v>125</v>
      </c>
      <c r="K17" s="64" t="s">
        <v>125</v>
      </c>
      <c r="L17" s="52"/>
      <c r="N17" s="113" t="s">
        <v>125</v>
      </c>
    </row>
    <row r="18" spans="1:33" x14ac:dyDescent="0.25">
      <c r="A18" s="50"/>
      <c r="B18" s="61" t="s">
        <v>9</v>
      </c>
      <c r="C18" s="62">
        <v>547</v>
      </c>
      <c r="D18" s="62">
        <v>95</v>
      </c>
      <c r="E18" s="62">
        <v>732</v>
      </c>
      <c r="F18" s="62">
        <v>73</v>
      </c>
      <c r="G18" s="62">
        <v>30</v>
      </c>
      <c r="H18" s="63"/>
      <c r="I18" s="64" t="s">
        <v>125</v>
      </c>
      <c r="J18" s="64" t="s">
        <v>125</v>
      </c>
      <c r="K18" s="64" t="s">
        <v>125</v>
      </c>
      <c r="L18" s="52"/>
      <c r="N18" s="113" t="s">
        <v>125</v>
      </c>
    </row>
    <row r="19" spans="1:33" x14ac:dyDescent="0.25">
      <c r="A19" s="50"/>
      <c r="B19" s="61" t="s">
        <v>10</v>
      </c>
      <c r="C19" s="62">
        <v>588</v>
      </c>
      <c r="D19" s="62">
        <v>341</v>
      </c>
      <c r="E19" s="62">
        <v>484</v>
      </c>
      <c r="F19" s="62">
        <v>75</v>
      </c>
      <c r="G19" s="62">
        <v>7</v>
      </c>
      <c r="H19" s="63"/>
      <c r="I19" s="64" t="s">
        <v>125</v>
      </c>
      <c r="J19" s="64" t="s">
        <v>125</v>
      </c>
      <c r="K19" s="64" t="s">
        <v>125</v>
      </c>
      <c r="L19" s="52"/>
      <c r="N19" s="113" t="s">
        <v>125</v>
      </c>
    </row>
    <row r="20" spans="1:33" x14ac:dyDescent="0.25">
      <c r="A20" s="50"/>
      <c r="B20" s="61" t="s">
        <v>11</v>
      </c>
      <c r="C20" s="62">
        <v>668</v>
      </c>
      <c r="D20" s="62">
        <v>526</v>
      </c>
      <c r="E20" s="62">
        <v>582</v>
      </c>
      <c r="F20" s="62">
        <v>85</v>
      </c>
      <c r="G20" s="62">
        <v>-17</v>
      </c>
      <c r="H20" s="169"/>
      <c r="I20" s="64" t="s">
        <v>125</v>
      </c>
      <c r="J20" s="64" t="s">
        <v>125</v>
      </c>
      <c r="K20" s="64" t="s">
        <v>125</v>
      </c>
      <c r="L20" s="52"/>
      <c r="M20" s="120"/>
      <c r="N20" s="113" t="s">
        <v>125</v>
      </c>
    </row>
    <row r="21" spans="1:33" x14ac:dyDescent="0.25">
      <c r="A21" s="50"/>
      <c r="B21" s="61" t="s">
        <v>12</v>
      </c>
      <c r="C21" s="62">
        <v>906</v>
      </c>
      <c r="D21" s="62">
        <v>292</v>
      </c>
      <c r="E21" s="62">
        <v>301</v>
      </c>
      <c r="F21" s="62">
        <v>43</v>
      </c>
      <c r="G21" s="62">
        <v>13</v>
      </c>
      <c r="H21" s="63"/>
      <c r="I21" s="64" t="s">
        <v>125</v>
      </c>
      <c r="J21" s="64" t="s">
        <v>125</v>
      </c>
      <c r="K21" s="64" t="s">
        <v>125</v>
      </c>
      <c r="L21" s="52"/>
      <c r="N21" s="113" t="s">
        <v>125</v>
      </c>
    </row>
    <row r="22" spans="1:33" x14ac:dyDescent="0.25">
      <c r="A22" s="50"/>
      <c r="B22" s="61" t="s">
        <v>13</v>
      </c>
      <c r="C22" s="62">
        <v>764</v>
      </c>
      <c r="D22" s="62">
        <v>318</v>
      </c>
      <c r="E22" s="62">
        <v>249</v>
      </c>
      <c r="F22" s="62">
        <v>51</v>
      </c>
      <c r="G22" s="62">
        <v>15</v>
      </c>
      <c r="H22" s="63"/>
      <c r="I22" s="64" t="s">
        <v>125</v>
      </c>
      <c r="J22" s="64" t="s">
        <v>125</v>
      </c>
      <c r="K22" s="64" t="s">
        <v>125</v>
      </c>
      <c r="L22" s="52"/>
      <c r="N22" s="113" t="s">
        <v>125</v>
      </c>
    </row>
    <row r="23" spans="1:33" x14ac:dyDescent="0.25">
      <c r="A23" s="50"/>
      <c r="B23" s="61" t="s">
        <v>14</v>
      </c>
      <c r="C23" s="62">
        <v>841</v>
      </c>
      <c r="D23" s="62">
        <v>846</v>
      </c>
      <c r="E23" s="62">
        <v>178</v>
      </c>
      <c r="F23" s="62">
        <v>131</v>
      </c>
      <c r="G23" s="62">
        <v>16</v>
      </c>
      <c r="H23" s="63"/>
      <c r="I23" s="64" t="s">
        <v>125</v>
      </c>
      <c r="J23" s="64" t="s">
        <v>125</v>
      </c>
      <c r="K23" s="64" t="s">
        <v>125</v>
      </c>
      <c r="L23" s="52"/>
      <c r="N23" s="113" t="s">
        <v>125</v>
      </c>
    </row>
    <row r="24" spans="1:33" x14ac:dyDescent="0.25">
      <c r="A24" s="50"/>
      <c r="B24" s="61" t="s">
        <v>15</v>
      </c>
      <c r="C24" s="62">
        <v>480</v>
      </c>
      <c r="D24" s="62">
        <v>698</v>
      </c>
      <c r="E24" s="62">
        <v>187</v>
      </c>
      <c r="F24" s="62">
        <v>79</v>
      </c>
      <c r="G24" s="62">
        <v>38</v>
      </c>
      <c r="H24" s="63"/>
      <c r="I24" s="64" t="s">
        <v>125</v>
      </c>
      <c r="J24" s="64" t="s">
        <v>125</v>
      </c>
      <c r="K24" s="64" t="s">
        <v>125</v>
      </c>
      <c r="L24" s="52"/>
      <c r="N24" s="113" t="s">
        <v>125</v>
      </c>
    </row>
    <row r="25" spans="1:33" x14ac:dyDescent="0.25">
      <c r="A25" s="50"/>
      <c r="B25" s="65" t="s">
        <v>19</v>
      </c>
      <c r="C25" s="63">
        <v>6438</v>
      </c>
      <c r="D25" s="63">
        <v>4725</v>
      </c>
      <c r="E25" s="63">
        <v>4530</v>
      </c>
      <c r="F25" s="63">
        <v>1006</v>
      </c>
      <c r="G25" s="63">
        <v>317</v>
      </c>
      <c r="H25" s="58">
        <v>1296</v>
      </c>
      <c r="I25" s="57"/>
      <c r="J25" s="39"/>
      <c r="K25" s="39"/>
      <c r="L25" s="52"/>
    </row>
    <row r="26" spans="1:33" ht="18.75" customHeight="1" x14ac:dyDescent="0.25">
      <c r="A26" s="50"/>
      <c r="B26" s="65" t="s">
        <v>16</v>
      </c>
      <c r="C26" s="66"/>
      <c r="D26" s="66">
        <v>-26.607642124883501</v>
      </c>
      <c r="E26" s="66">
        <v>-4.126984126984123</v>
      </c>
      <c r="F26" s="66">
        <v>-77.79249448123619</v>
      </c>
      <c r="G26" s="66">
        <v>-68.489065606361834</v>
      </c>
      <c r="H26" s="38"/>
      <c r="I26" s="39"/>
      <c r="J26" s="39"/>
      <c r="K26" s="39"/>
      <c r="L26" s="52"/>
    </row>
    <row r="27" spans="1:33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3" ht="18.75" customHeight="1" x14ac:dyDescent="0.25">
      <c r="A28" s="50"/>
      <c r="B28" s="65" t="s">
        <v>17</v>
      </c>
      <c r="C28" s="63">
        <v>975</v>
      </c>
      <c r="D28" s="63">
        <v>1396</v>
      </c>
      <c r="E28" s="63">
        <v>1435</v>
      </c>
      <c r="F28" s="63">
        <v>338</v>
      </c>
      <c r="G28" s="63">
        <v>193</v>
      </c>
      <c r="H28" s="59">
        <v>1296</v>
      </c>
      <c r="I28" s="60">
        <v>571.50259067357513</v>
      </c>
      <c r="J28" s="24">
        <v>671.50259067357513</v>
      </c>
      <c r="K28" s="24">
        <v>-42.899408284023664</v>
      </c>
      <c r="L28" s="52"/>
    </row>
    <row r="29" spans="1:33" ht="18.75" customHeight="1" x14ac:dyDescent="0.25">
      <c r="A29" s="50"/>
      <c r="B29" s="65" t="s">
        <v>16</v>
      </c>
      <c r="C29" s="66"/>
      <c r="D29" s="66">
        <v>43.179487179487182</v>
      </c>
      <c r="E29" s="66">
        <v>2.7936962750716443</v>
      </c>
      <c r="F29" s="66">
        <v>-76.445993031358881</v>
      </c>
      <c r="G29" s="66">
        <v>-42.899408284023664</v>
      </c>
      <c r="H29" s="24">
        <v>571.50259067357513</v>
      </c>
      <c r="I29" s="39"/>
      <c r="J29" s="39"/>
      <c r="K29" s="39"/>
      <c r="L29" s="52"/>
    </row>
    <row r="30" spans="1:33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3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3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113" t="s">
        <v>125</v>
      </c>
      <c r="O32" s="111"/>
      <c r="P32" s="111"/>
      <c r="Q32" s="111"/>
      <c r="R32" s="111"/>
      <c r="S32" s="111"/>
      <c r="T32" s="111"/>
      <c r="U32" s="111"/>
      <c r="V32" s="111"/>
      <c r="W32" s="111"/>
      <c r="X32" s="111"/>
      <c r="Y32" s="145"/>
      <c r="Z32" s="145"/>
      <c r="AA32" s="145"/>
      <c r="AB32" s="145"/>
      <c r="AC32" s="145"/>
      <c r="AD32" s="145"/>
      <c r="AE32" s="145"/>
      <c r="AF32" s="145"/>
      <c r="AG32" s="145"/>
    </row>
    <row r="33" spans="1:33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113" t="s">
        <v>125</v>
      </c>
      <c r="O33" s="111"/>
      <c r="P33" s="111"/>
      <c r="Q33" s="111"/>
      <c r="R33" s="111"/>
      <c r="S33" s="111"/>
      <c r="T33" s="111"/>
      <c r="U33" s="111"/>
      <c r="V33" s="111"/>
      <c r="W33" s="111"/>
      <c r="X33" s="111"/>
      <c r="Y33" s="145"/>
      <c r="Z33" s="145"/>
      <c r="AA33" s="145"/>
      <c r="AB33" s="145"/>
      <c r="AC33" s="145"/>
      <c r="AD33" s="145"/>
      <c r="AE33" s="145"/>
      <c r="AF33" s="145"/>
      <c r="AG33" s="145"/>
    </row>
    <row r="34" spans="1:33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113" t="s">
        <v>125</v>
      </c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45"/>
      <c r="Z34" s="145"/>
      <c r="AA34" s="145"/>
      <c r="AB34" s="145"/>
      <c r="AC34" s="145"/>
      <c r="AD34" s="145"/>
      <c r="AE34" s="145"/>
      <c r="AF34" s="145"/>
      <c r="AG34" s="145"/>
    </row>
    <row r="35" spans="1:33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113" t="s">
        <v>125</v>
      </c>
      <c r="O35" s="111"/>
      <c r="P35" s="111"/>
      <c r="Q35" s="111"/>
      <c r="R35" s="111"/>
      <c r="S35" s="111"/>
      <c r="T35" s="111"/>
      <c r="U35" s="111"/>
      <c r="V35" s="111"/>
      <c r="W35" s="111"/>
      <c r="X35" s="111"/>
      <c r="Y35" s="145"/>
      <c r="Z35" s="145"/>
      <c r="AA35" s="145"/>
      <c r="AB35" s="145"/>
      <c r="AC35" s="145"/>
      <c r="AD35" s="145"/>
      <c r="AE35" s="145"/>
      <c r="AF35" s="145"/>
      <c r="AG35" s="145"/>
    </row>
    <row r="36" spans="1:33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113" t="s">
        <v>125</v>
      </c>
      <c r="O36" s="111"/>
      <c r="P36" s="111"/>
      <c r="Q36" s="111"/>
      <c r="R36" s="111"/>
      <c r="S36" s="111"/>
      <c r="T36" s="111"/>
      <c r="U36" s="111"/>
      <c r="V36" s="111"/>
      <c r="W36" s="111"/>
      <c r="X36" s="111"/>
      <c r="Y36" s="145"/>
      <c r="Z36" s="145"/>
      <c r="AA36" s="145"/>
      <c r="AB36" s="145"/>
      <c r="AC36" s="145"/>
      <c r="AD36" s="145"/>
      <c r="AE36" s="145"/>
      <c r="AF36" s="145"/>
      <c r="AG36" s="145"/>
    </row>
    <row r="37" spans="1:33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113"/>
      <c r="O37" s="111"/>
      <c r="P37" s="111"/>
      <c r="Q37" s="111"/>
      <c r="R37" s="111"/>
      <c r="S37" s="111"/>
      <c r="T37" s="111"/>
      <c r="U37" s="111"/>
      <c r="V37" s="111"/>
      <c r="W37" s="111"/>
      <c r="X37" s="111"/>
      <c r="Y37" s="145"/>
      <c r="Z37" s="145"/>
      <c r="AA37" s="145"/>
      <c r="AB37" s="145"/>
      <c r="AC37" s="145"/>
      <c r="AD37" s="145"/>
      <c r="AE37" s="145"/>
      <c r="AF37" s="145"/>
      <c r="AG37" s="145"/>
    </row>
    <row r="38" spans="1:33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113" t="s">
        <v>125</v>
      </c>
      <c r="O38" s="111"/>
      <c r="P38" s="111"/>
      <c r="Q38" s="111"/>
      <c r="R38" s="111"/>
      <c r="S38" s="111"/>
      <c r="T38" s="111"/>
      <c r="U38" s="111"/>
      <c r="V38" s="111"/>
      <c r="W38" s="111"/>
      <c r="X38" s="111"/>
      <c r="Y38" s="145"/>
      <c r="Z38" s="145"/>
      <c r="AA38" s="145"/>
      <c r="AB38" s="145"/>
      <c r="AC38" s="145"/>
      <c r="AD38" s="145"/>
      <c r="AE38" s="145"/>
      <c r="AF38" s="145"/>
      <c r="AG38" s="145"/>
    </row>
    <row r="39" spans="1:33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113" t="s">
        <v>125</v>
      </c>
      <c r="O39" s="111"/>
      <c r="P39" s="111"/>
      <c r="Q39" s="111"/>
      <c r="R39" s="111"/>
      <c r="S39" s="111"/>
      <c r="T39" s="111"/>
      <c r="U39" s="111"/>
      <c r="V39" s="111"/>
      <c r="W39" s="111"/>
      <c r="X39" s="111"/>
      <c r="Y39" s="145"/>
      <c r="Z39" s="145"/>
      <c r="AA39" s="145"/>
      <c r="AB39" s="145"/>
      <c r="AC39" s="145"/>
      <c r="AD39" s="145"/>
      <c r="AE39" s="145"/>
      <c r="AF39" s="145"/>
      <c r="AG39" s="145"/>
    </row>
    <row r="40" spans="1:33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113" t="s">
        <v>125</v>
      </c>
      <c r="O40" s="111"/>
      <c r="P40" s="111"/>
      <c r="Q40" s="111"/>
      <c r="R40" s="111"/>
      <c r="S40" s="111"/>
      <c r="T40" s="111"/>
      <c r="U40" s="111"/>
      <c r="V40" s="111"/>
      <c r="W40" s="111"/>
      <c r="X40" s="111"/>
      <c r="Y40" s="145"/>
      <c r="Z40" s="145"/>
      <c r="AA40" s="145"/>
      <c r="AB40" s="145"/>
      <c r="AC40" s="145"/>
      <c r="AD40" s="145"/>
      <c r="AE40" s="145"/>
      <c r="AF40" s="145"/>
      <c r="AG40" s="145"/>
    </row>
    <row r="41" spans="1:33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113" t="s">
        <v>125</v>
      </c>
      <c r="O41" s="111"/>
      <c r="P41" s="111"/>
      <c r="Q41" s="111"/>
      <c r="R41" s="111"/>
      <c r="S41" s="111"/>
      <c r="T41" s="111"/>
      <c r="U41" s="111"/>
      <c r="V41" s="111"/>
      <c r="W41" s="111"/>
      <c r="X41" s="111"/>
      <c r="Y41" s="145"/>
      <c r="Z41" s="145"/>
      <c r="AA41" s="145"/>
      <c r="AB41" s="145"/>
      <c r="AC41" s="145"/>
      <c r="AD41" s="145"/>
      <c r="AE41" s="145"/>
      <c r="AF41" s="145"/>
      <c r="AG41" s="145"/>
    </row>
    <row r="42" spans="1:33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113"/>
      <c r="O42" s="111"/>
      <c r="P42" s="111"/>
      <c r="Q42" s="111"/>
      <c r="R42" s="111"/>
      <c r="S42" s="111"/>
      <c r="T42" s="111"/>
      <c r="U42" s="111"/>
      <c r="V42" s="111"/>
      <c r="W42" s="111"/>
      <c r="X42" s="111"/>
      <c r="Y42" s="145"/>
      <c r="Z42" s="145"/>
      <c r="AA42" s="145"/>
      <c r="AB42" s="145"/>
      <c r="AC42" s="145"/>
      <c r="AD42" s="145"/>
      <c r="AE42" s="145"/>
      <c r="AF42" s="145"/>
      <c r="AG42" s="145"/>
    </row>
    <row r="43" spans="1:33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113"/>
      <c r="O43" s="111"/>
      <c r="P43" s="111"/>
      <c r="Q43" s="111"/>
      <c r="R43" s="111"/>
      <c r="S43" s="111"/>
      <c r="T43" s="111"/>
      <c r="U43" s="111"/>
      <c r="V43" s="111"/>
      <c r="W43" s="111"/>
      <c r="X43" s="111"/>
      <c r="Y43" s="145"/>
      <c r="Z43" s="145"/>
      <c r="AA43" s="145"/>
      <c r="AB43" s="145"/>
      <c r="AC43" s="145"/>
      <c r="AD43" s="145"/>
      <c r="AE43" s="145"/>
      <c r="AF43" s="145"/>
      <c r="AG43" s="145"/>
    </row>
    <row r="44" spans="1:33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113"/>
      <c r="O44" s="111"/>
      <c r="P44" s="111"/>
      <c r="Q44" s="111"/>
      <c r="R44" s="111"/>
      <c r="S44" s="111"/>
      <c r="T44" s="111"/>
      <c r="U44" s="111"/>
      <c r="V44" s="111"/>
      <c r="W44" s="111"/>
      <c r="X44" s="111"/>
      <c r="Y44" s="145"/>
      <c r="Z44" s="145"/>
      <c r="AA44" s="145"/>
      <c r="AB44" s="145"/>
      <c r="AC44" s="145"/>
      <c r="AD44" s="145"/>
      <c r="AE44" s="145"/>
      <c r="AF44" s="145"/>
      <c r="AG44" s="145"/>
    </row>
    <row r="45" spans="1:33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113"/>
      <c r="O45" s="111"/>
      <c r="P45" s="111"/>
      <c r="Q45" s="111"/>
      <c r="R45" s="111"/>
      <c r="S45" s="111"/>
      <c r="T45" s="111"/>
      <c r="U45" s="111"/>
      <c r="V45" s="111"/>
      <c r="W45" s="111"/>
      <c r="X45" s="111"/>
      <c r="Y45" s="145"/>
      <c r="Z45" s="145"/>
      <c r="AA45" s="145"/>
      <c r="AB45" s="145"/>
      <c r="AC45" s="145"/>
      <c r="AD45" s="145"/>
      <c r="AE45" s="145"/>
      <c r="AF45" s="145"/>
      <c r="AG45" s="145"/>
    </row>
    <row r="46" spans="1:33" x14ac:dyDescent="0.2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3" s="111" customFormat="1" x14ac:dyDescent="0.25"/>
    <row r="48" spans="1:33" s="18" customFormat="1" x14ac:dyDescent="0.25">
      <c r="B48" s="18" t="s">
        <v>103</v>
      </c>
    </row>
    <row r="49" spans="2:5" s="18" customFormat="1" x14ac:dyDescent="0.25">
      <c r="B49" s="69"/>
      <c r="D49" s="146">
        <v>38353</v>
      </c>
    </row>
    <row r="50" spans="2:5" s="18" customFormat="1" x14ac:dyDescent="0.25">
      <c r="B50" s="69"/>
      <c r="D50" s="146">
        <v>38384</v>
      </c>
    </row>
    <row r="51" spans="2:5" s="18" customFormat="1" x14ac:dyDescent="0.25">
      <c r="B51" s="69"/>
      <c r="D51" s="146">
        <v>38412</v>
      </c>
    </row>
    <row r="52" spans="2:5" s="18" customFormat="1" x14ac:dyDescent="0.25">
      <c r="B52" s="69"/>
      <c r="D52" s="146">
        <v>38443</v>
      </c>
    </row>
    <row r="53" spans="2:5" s="18" customFormat="1" x14ac:dyDescent="0.25">
      <c r="B53" s="69"/>
      <c r="D53" s="146">
        <v>38473</v>
      </c>
    </row>
    <row r="54" spans="2:5" s="18" customFormat="1" x14ac:dyDescent="0.25">
      <c r="B54" s="69"/>
      <c r="D54" s="146">
        <v>38504</v>
      </c>
    </row>
    <row r="55" spans="2:5" s="18" customFormat="1" x14ac:dyDescent="0.25">
      <c r="B55" s="69"/>
      <c r="D55" s="146">
        <v>38534</v>
      </c>
    </row>
    <row r="56" spans="2:5" s="18" customFormat="1" x14ac:dyDescent="0.25">
      <c r="B56" s="69"/>
      <c r="D56" s="146">
        <v>38565</v>
      </c>
    </row>
    <row r="57" spans="2:5" s="18" customFormat="1" x14ac:dyDescent="0.25">
      <c r="B57" s="69"/>
      <c r="D57" s="146">
        <v>38596</v>
      </c>
    </row>
    <row r="58" spans="2:5" s="18" customFormat="1" x14ac:dyDescent="0.25">
      <c r="B58" s="69"/>
      <c r="D58" s="146">
        <v>38626</v>
      </c>
    </row>
    <row r="59" spans="2:5" s="18" customFormat="1" x14ac:dyDescent="0.25">
      <c r="B59" s="69"/>
      <c r="D59" s="146">
        <v>38657</v>
      </c>
    </row>
    <row r="60" spans="2:5" s="18" customFormat="1" x14ac:dyDescent="0.25">
      <c r="B60" s="69"/>
      <c r="D60" s="146">
        <v>38687</v>
      </c>
      <c r="E60" s="177"/>
    </row>
    <row r="61" spans="2:5" s="18" customFormat="1" x14ac:dyDescent="0.25">
      <c r="B61" s="69">
        <v>1276</v>
      </c>
      <c r="D61" s="146">
        <v>38718</v>
      </c>
      <c r="E61" s="177"/>
    </row>
    <row r="62" spans="2:5" s="18" customFormat="1" x14ac:dyDescent="0.25">
      <c r="B62" s="69">
        <v>1152</v>
      </c>
      <c r="D62" s="146">
        <v>38749</v>
      </c>
      <c r="E62" s="177"/>
    </row>
    <row r="63" spans="2:5" s="18" customFormat="1" x14ac:dyDescent="0.25">
      <c r="B63" s="69">
        <v>1554</v>
      </c>
      <c r="D63" s="146">
        <v>38777</v>
      </c>
      <c r="E63" s="177"/>
    </row>
    <row r="64" spans="2:5" s="18" customFormat="1" x14ac:dyDescent="0.25">
      <c r="B64" s="69">
        <v>1128</v>
      </c>
      <c r="D64" s="146">
        <v>38808</v>
      </c>
      <c r="E64" s="177"/>
    </row>
    <row r="65" spans="2:5" s="18" customFormat="1" x14ac:dyDescent="0.25">
      <c r="B65" s="69">
        <v>929</v>
      </c>
      <c r="D65" s="146">
        <v>38838</v>
      </c>
      <c r="E65" s="177"/>
    </row>
    <row r="66" spans="2:5" s="18" customFormat="1" x14ac:dyDescent="0.25">
      <c r="B66" s="69">
        <v>838</v>
      </c>
      <c r="D66" s="146">
        <v>38869</v>
      </c>
      <c r="E66" s="177"/>
    </row>
    <row r="67" spans="2:5" s="18" customFormat="1" x14ac:dyDescent="0.25">
      <c r="B67" s="69">
        <v>653</v>
      </c>
      <c r="D67" s="146">
        <v>38899</v>
      </c>
      <c r="E67" s="177"/>
    </row>
    <row r="68" spans="2:5" s="18" customFormat="1" x14ac:dyDescent="0.25">
      <c r="B68" s="69">
        <v>703</v>
      </c>
      <c r="D68" s="146">
        <v>38930</v>
      </c>
      <c r="E68" s="177"/>
    </row>
    <row r="69" spans="2:5" s="18" customFormat="1" x14ac:dyDescent="0.25">
      <c r="B69" s="69">
        <v>863</v>
      </c>
      <c r="D69" s="146">
        <v>38961</v>
      </c>
      <c r="E69" s="177"/>
    </row>
    <row r="70" spans="2:5" s="18" customFormat="1" x14ac:dyDescent="0.25">
      <c r="B70" s="69">
        <v>239</v>
      </c>
      <c r="D70" s="146">
        <v>38991</v>
      </c>
      <c r="E70" s="177"/>
    </row>
    <row r="71" spans="2:5" s="18" customFormat="1" x14ac:dyDescent="0.25">
      <c r="B71" s="69">
        <v>401</v>
      </c>
      <c r="D71" s="146">
        <v>39022</v>
      </c>
      <c r="E71" s="177"/>
    </row>
    <row r="72" spans="2:5" s="18" customFormat="1" x14ac:dyDescent="0.25">
      <c r="B72" s="69">
        <v>590</v>
      </c>
      <c r="D72" s="146">
        <v>39052</v>
      </c>
      <c r="E72" s="177">
        <v>0.86050000000000004</v>
      </c>
    </row>
    <row r="73" spans="2:5" s="18" customFormat="1" x14ac:dyDescent="0.25">
      <c r="B73" s="69">
        <v>570</v>
      </c>
      <c r="D73" s="146">
        <v>39083</v>
      </c>
      <c r="E73" s="177">
        <v>0.80166666666666664</v>
      </c>
    </row>
    <row r="74" spans="2:5" s="18" customFormat="1" x14ac:dyDescent="0.25">
      <c r="B74" s="69">
        <v>289</v>
      </c>
      <c r="D74" s="146">
        <v>39114</v>
      </c>
      <c r="E74" s="177">
        <v>0.72975000000000001</v>
      </c>
    </row>
    <row r="75" spans="2:5" s="18" customFormat="1" x14ac:dyDescent="0.25">
      <c r="B75" s="69">
        <v>672</v>
      </c>
      <c r="D75" s="146">
        <v>39142</v>
      </c>
      <c r="E75" s="177">
        <v>0.65625</v>
      </c>
    </row>
    <row r="76" spans="2:5" s="18" customFormat="1" x14ac:dyDescent="0.25">
      <c r="B76" s="69">
        <v>730</v>
      </c>
      <c r="D76" s="146">
        <v>39173</v>
      </c>
      <c r="E76" s="177">
        <v>0.62308333333333332</v>
      </c>
    </row>
    <row r="77" spans="2:5" s="18" customFormat="1" x14ac:dyDescent="0.25">
      <c r="B77" s="69">
        <v>534</v>
      </c>
      <c r="D77" s="146">
        <v>39203</v>
      </c>
      <c r="E77" s="177">
        <v>0.59016666666666662</v>
      </c>
    </row>
    <row r="78" spans="2:5" s="18" customFormat="1" x14ac:dyDescent="0.25">
      <c r="B78" s="69">
        <v>712</v>
      </c>
      <c r="D78" s="146">
        <v>39234</v>
      </c>
      <c r="E78" s="177">
        <v>0.57966666666666666</v>
      </c>
    </row>
    <row r="79" spans="2:5" s="18" customFormat="1" x14ac:dyDescent="0.25">
      <c r="B79" s="69">
        <v>668</v>
      </c>
      <c r="D79" s="146">
        <v>39264</v>
      </c>
      <c r="E79" s="177">
        <v>0.58091666666666664</v>
      </c>
    </row>
    <row r="80" spans="2:5" s="18" customFormat="1" x14ac:dyDescent="0.25">
      <c r="B80" s="69">
        <v>657</v>
      </c>
      <c r="D80" s="146">
        <v>39295</v>
      </c>
      <c r="E80" s="177">
        <v>0.57708333333333339</v>
      </c>
    </row>
    <row r="81" spans="2:5" s="18" customFormat="1" x14ac:dyDescent="0.25">
      <c r="B81" s="69">
        <v>750</v>
      </c>
      <c r="D81" s="146">
        <v>39326</v>
      </c>
      <c r="E81" s="177">
        <v>0.56766666666666665</v>
      </c>
    </row>
    <row r="82" spans="2:5" s="18" customFormat="1" x14ac:dyDescent="0.25">
      <c r="B82" s="69">
        <v>618</v>
      </c>
      <c r="D82" s="146">
        <v>39356</v>
      </c>
      <c r="E82" s="177">
        <v>0.59924999999999995</v>
      </c>
    </row>
    <row r="83" spans="2:5" s="18" customFormat="1" x14ac:dyDescent="0.25">
      <c r="B83" s="69">
        <v>637</v>
      </c>
      <c r="D83" s="146">
        <v>39387</v>
      </c>
      <c r="E83" s="177">
        <v>0.61891666666666667</v>
      </c>
    </row>
    <row r="84" spans="2:5" s="18" customFormat="1" x14ac:dyDescent="0.25">
      <c r="B84" s="69">
        <v>576</v>
      </c>
      <c r="D84" s="146">
        <v>39417</v>
      </c>
      <c r="E84" s="177">
        <v>0.61775000000000002</v>
      </c>
    </row>
    <row r="85" spans="2:5" s="18" customFormat="1" x14ac:dyDescent="0.25">
      <c r="B85" s="69">
        <v>345</v>
      </c>
      <c r="D85" s="146">
        <v>39448</v>
      </c>
      <c r="E85" s="177">
        <v>0.59899999999999998</v>
      </c>
    </row>
    <row r="86" spans="2:5" s="18" customFormat="1" x14ac:dyDescent="0.25">
      <c r="B86" s="69">
        <v>902</v>
      </c>
      <c r="D86" s="146">
        <v>39479</v>
      </c>
      <c r="E86" s="177">
        <v>0.65008333333333335</v>
      </c>
    </row>
    <row r="87" spans="2:5" s="18" customFormat="1" x14ac:dyDescent="0.25">
      <c r="B87" s="69">
        <v>451</v>
      </c>
      <c r="D87" s="146">
        <v>39508</v>
      </c>
      <c r="E87" s="177">
        <v>0.6316666666666666</v>
      </c>
    </row>
    <row r="88" spans="2:5" s="18" customFormat="1" x14ac:dyDescent="0.25">
      <c r="B88" s="69">
        <v>480</v>
      </c>
      <c r="D88" s="146">
        <v>39539</v>
      </c>
      <c r="E88" s="177">
        <v>0.61083333333333334</v>
      </c>
    </row>
    <row r="89" spans="2:5" s="18" customFormat="1" x14ac:dyDescent="0.25">
      <c r="B89" s="69">
        <v>483</v>
      </c>
      <c r="D89" s="146">
        <v>39569</v>
      </c>
      <c r="E89" s="177">
        <v>0.60658333333333336</v>
      </c>
    </row>
    <row r="90" spans="2:5" s="18" customFormat="1" x14ac:dyDescent="0.25">
      <c r="B90" s="69">
        <v>487</v>
      </c>
      <c r="D90" s="146">
        <v>39600</v>
      </c>
      <c r="E90" s="177">
        <v>0.58783333333333332</v>
      </c>
    </row>
    <row r="91" spans="2:5" s="18" customFormat="1" x14ac:dyDescent="0.25">
      <c r="B91" s="69">
        <v>517</v>
      </c>
      <c r="D91" s="146">
        <v>39630</v>
      </c>
      <c r="E91" s="177">
        <v>0.57525000000000004</v>
      </c>
    </row>
    <row r="92" spans="2:5" s="18" customFormat="1" x14ac:dyDescent="0.25">
      <c r="B92" s="69">
        <v>299</v>
      </c>
      <c r="D92" s="146">
        <v>39661</v>
      </c>
      <c r="E92" s="177">
        <v>0.54541666666666666</v>
      </c>
    </row>
    <row r="93" spans="2:5" s="18" customFormat="1" x14ac:dyDescent="0.25">
      <c r="B93" s="69">
        <v>282</v>
      </c>
      <c r="D93" s="146">
        <v>39692</v>
      </c>
      <c r="E93" s="177">
        <v>0.50641666666666674</v>
      </c>
    </row>
    <row r="94" spans="2:5" s="18" customFormat="1" x14ac:dyDescent="0.25">
      <c r="B94" s="69">
        <v>253</v>
      </c>
      <c r="D94" s="146">
        <v>39722</v>
      </c>
      <c r="E94" s="177">
        <v>0.47599999999999998</v>
      </c>
    </row>
    <row r="95" spans="2:5" s="18" customFormat="1" x14ac:dyDescent="0.25">
      <c r="B95" s="69">
        <v>329</v>
      </c>
      <c r="D95" s="146">
        <v>39753</v>
      </c>
      <c r="E95" s="177">
        <v>0.45033333333333331</v>
      </c>
    </row>
    <row r="96" spans="2:5" s="18" customFormat="1" x14ac:dyDescent="0.25">
      <c r="B96" s="69">
        <v>309</v>
      </c>
      <c r="D96" s="146">
        <v>39783</v>
      </c>
      <c r="E96" s="177">
        <v>0.42808333333333332</v>
      </c>
    </row>
    <row r="97" spans="2:5" s="18" customFormat="1" x14ac:dyDescent="0.25">
      <c r="B97" s="69">
        <v>184</v>
      </c>
      <c r="D97" s="146">
        <v>39814</v>
      </c>
      <c r="E97" s="177">
        <v>0.41466666666666668</v>
      </c>
    </row>
    <row r="98" spans="2:5" s="18" customFormat="1" x14ac:dyDescent="0.25">
      <c r="B98" s="69">
        <v>398</v>
      </c>
      <c r="D98" s="146">
        <v>39845</v>
      </c>
      <c r="E98" s="177">
        <v>0.3726666666666667</v>
      </c>
    </row>
    <row r="99" spans="2:5" s="18" customFormat="1" x14ac:dyDescent="0.25">
      <c r="B99" s="69">
        <v>193</v>
      </c>
      <c r="D99" s="146">
        <v>39873</v>
      </c>
      <c r="E99" s="177">
        <v>0.35116666666666668</v>
      </c>
    </row>
    <row r="100" spans="2:5" s="18" customFormat="1" x14ac:dyDescent="0.25">
      <c r="B100" s="69">
        <v>200</v>
      </c>
      <c r="D100" s="146">
        <v>39904</v>
      </c>
      <c r="E100" s="177">
        <v>0.32783333333333331</v>
      </c>
    </row>
    <row r="101" spans="2:5" s="18" customFormat="1" x14ac:dyDescent="0.25">
      <c r="B101" s="69">
        <v>669</v>
      </c>
      <c r="D101" s="146">
        <v>39934</v>
      </c>
      <c r="E101" s="177">
        <v>0.34333333333333332</v>
      </c>
    </row>
    <row r="102" spans="2:5" s="18" customFormat="1" x14ac:dyDescent="0.25">
      <c r="B102" s="69">
        <v>547</v>
      </c>
      <c r="D102" s="146">
        <v>39965</v>
      </c>
      <c r="E102" s="177">
        <v>0.34833333333333333</v>
      </c>
    </row>
    <row r="103" spans="2:5" s="18" customFormat="1" x14ac:dyDescent="0.25">
      <c r="B103" s="69">
        <v>588</v>
      </c>
      <c r="D103" s="146">
        <v>39995</v>
      </c>
      <c r="E103" s="177">
        <v>0.35425000000000001</v>
      </c>
    </row>
    <row r="104" spans="2:5" s="18" customFormat="1" x14ac:dyDescent="0.25">
      <c r="B104" s="69">
        <v>668</v>
      </c>
      <c r="D104" s="146">
        <v>40026</v>
      </c>
      <c r="E104" s="177">
        <v>0.38500000000000001</v>
      </c>
    </row>
    <row r="105" spans="2:5" s="18" customFormat="1" x14ac:dyDescent="0.25">
      <c r="B105" s="69">
        <v>906</v>
      </c>
      <c r="D105" s="146">
        <v>40057</v>
      </c>
      <c r="E105" s="177">
        <v>0.437</v>
      </c>
    </row>
    <row r="106" spans="2:5" s="18" customFormat="1" x14ac:dyDescent="0.25">
      <c r="B106" s="69">
        <v>764</v>
      </c>
      <c r="D106" s="146">
        <v>40087</v>
      </c>
      <c r="E106" s="177">
        <v>0.47958333333333331</v>
      </c>
    </row>
    <row r="107" spans="2:5" s="18" customFormat="1" x14ac:dyDescent="0.25">
      <c r="B107" s="69">
        <v>841</v>
      </c>
      <c r="D107" s="146">
        <v>40118</v>
      </c>
      <c r="E107" s="177">
        <v>0.52224999999999999</v>
      </c>
    </row>
    <row r="108" spans="2:5" s="18" customFormat="1" x14ac:dyDescent="0.25">
      <c r="B108" s="69">
        <v>480</v>
      </c>
      <c r="D108" s="146">
        <v>40148</v>
      </c>
      <c r="E108" s="177">
        <v>0.53649999999999998</v>
      </c>
    </row>
    <row r="109" spans="2:5" s="18" customFormat="1" x14ac:dyDescent="0.25">
      <c r="B109" s="69">
        <v>296</v>
      </c>
      <c r="D109" s="146">
        <v>40179</v>
      </c>
      <c r="E109" s="177">
        <v>0.54583333333333339</v>
      </c>
    </row>
    <row r="110" spans="2:5" s="18" customFormat="1" x14ac:dyDescent="0.25">
      <c r="B110" s="69">
        <v>349</v>
      </c>
      <c r="D110" s="146">
        <v>40210</v>
      </c>
      <c r="E110" s="177">
        <v>0.54174999999999995</v>
      </c>
    </row>
    <row r="111" spans="2:5" s="18" customFormat="1" x14ac:dyDescent="0.25">
      <c r="B111" s="69">
        <v>472</v>
      </c>
      <c r="D111" s="146">
        <v>40238</v>
      </c>
      <c r="E111" s="177">
        <v>0.56499999999999995</v>
      </c>
    </row>
    <row r="112" spans="2:5" s="18" customFormat="1" x14ac:dyDescent="0.25">
      <c r="B112" s="69">
        <v>279</v>
      </c>
      <c r="D112" s="146">
        <v>40269</v>
      </c>
      <c r="E112" s="177">
        <v>0.57158333333333333</v>
      </c>
    </row>
    <row r="113" spans="2:5" s="18" customFormat="1" x14ac:dyDescent="0.25">
      <c r="B113" s="69">
        <v>213</v>
      </c>
      <c r="D113" s="146">
        <v>40299</v>
      </c>
      <c r="E113" s="177">
        <v>0.53358333333333341</v>
      </c>
    </row>
    <row r="114" spans="2:5" s="18" customFormat="1" x14ac:dyDescent="0.25">
      <c r="B114" s="69">
        <v>95</v>
      </c>
      <c r="D114" s="146">
        <v>40330</v>
      </c>
      <c r="E114" s="177">
        <v>0.49591666666666667</v>
      </c>
    </row>
    <row r="115" spans="2:5" s="18" customFormat="1" x14ac:dyDescent="0.25">
      <c r="B115" s="69">
        <v>341</v>
      </c>
      <c r="D115" s="146">
        <v>40360</v>
      </c>
      <c r="E115" s="177">
        <v>0.47533333333333333</v>
      </c>
    </row>
    <row r="116" spans="2:5" s="18" customFormat="1" x14ac:dyDescent="0.25">
      <c r="B116" s="69">
        <v>526</v>
      </c>
      <c r="D116" s="146">
        <v>40391</v>
      </c>
      <c r="E116" s="177">
        <v>0.46350000000000002</v>
      </c>
    </row>
    <row r="117" spans="2:5" s="18" customFormat="1" x14ac:dyDescent="0.25">
      <c r="B117" s="69">
        <v>292</v>
      </c>
      <c r="D117" s="146">
        <v>40422</v>
      </c>
      <c r="E117" s="177">
        <v>0.41233333333333333</v>
      </c>
    </row>
    <row r="118" spans="2:5" s="18" customFormat="1" x14ac:dyDescent="0.25">
      <c r="B118" s="69">
        <v>318</v>
      </c>
      <c r="D118" s="146">
        <v>40452</v>
      </c>
      <c r="E118" s="177">
        <v>0.3751666666666667</v>
      </c>
    </row>
    <row r="119" spans="2:5" s="18" customFormat="1" x14ac:dyDescent="0.25">
      <c r="B119" s="69">
        <v>846</v>
      </c>
      <c r="D119" s="146">
        <v>40483</v>
      </c>
      <c r="E119" s="177">
        <v>0.37558333333333332</v>
      </c>
    </row>
    <row r="120" spans="2:5" s="18" customFormat="1" x14ac:dyDescent="0.25">
      <c r="B120" s="69">
        <v>698</v>
      </c>
      <c r="D120" s="146">
        <v>40513</v>
      </c>
      <c r="E120" s="177">
        <v>0.39374999999999999</v>
      </c>
    </row>
    <row r="121" spans="2:5" s="18" customFormat="1" x14ac:dyDescent="0.25">
      <c r="B121" s="69">
        <v>261</v>
      </c>
      <c r="D121" s="146">
        <v>40544</v>
      </c>
      <c r="E121" s="177">
        <v>0.39083333333333331</v>
      </c>
    </row>
    <row r="122" spans="2:5" s="18" customFormat="1" x14ac:dyDescent="0.25">
      <c r="B122" s="69">
        <v>268</v>
      </c>
      <c r="D122" s="146">
        <v>40575</v>
      </c>
      <c r="E122" s="177">
        <v>0.38408333333333333</v>
      </c>
    </row>
    <row r="123" spans="2:5" s="18" customFormat="1" x14ac:dyDescent="0.25">
      <c r="B123" s="69">
        <v>371</v>
      </c>
      <c r="D123" s="146">
        <v>40603</v>
      </c>
      <c r="E123" s="177">
        <v>0.3756666666666667</v>
      </c>
    </row>
    <row r="124" spans="2:5" s="18" customFormat="1" x14ac:dyDescent="0.25">
      <c r="B124" s="69">
        <v>535</v>
      </c>
      <c r="D124" s="146">
        <v>40634</v>
      </c>
      <c r="E124" s="177">
        <v>0.39700000000000002</v>
      </c>
    </row>
    <row r="125" spans="2:5" s="18" customFormat="1" x14ac:dyDescent="0.25">
      <c r="B125" s="69">
        <v>382</v>
      </c>
      <c r="D125" s="146">
        <v>40664</v>
      </c>
      <c r="E125" s="177">
        <v>0.4110833333333333</v>
      </c>
    </row>
    <row r="126" spans="2:5" s="18" customFormat="1" x14ac:dyDescent="0.25">
      <c r="B126" s="69">
        <v>732</v>
      </c>
      <c r="D126" s="146">
        <v>40695</v>
      </c>
      <c r="E126" s="177">
        <v>0.46416666666666667</v>
      </c>
    </row>
    <row r="127" spans="2:5" s="18" customFormat="1" x14ac:dyDescent="0.25">
      <c r="B127" s="69">
        <v>484</v>
      </c>
      <c r="D127" s="146">
        <v>40725</v>
      </c>
      <c r="E127" s="177">
        <v>0.4760833333333333</v>
      </c>
    </row>
    <row r="128" spans="2:5" s="18" customFormat="1" x14ac:dyDescent="0.25">
      <c r="B128" s="69">
        <v>582</v>
      </c>
      <c r="D128" s="146">
        <v>40756</v>
      </c>
      <c r="E128" s="177">
        <v>0.48075000000000001</v>
      </c>
    </row>
    <row r="129" spans="2:5" s="18" customFormat="1" x14ac:dyDescent="0.25">
      <c r="B129" s="69">
        <v>301</v>
      </c>
      <c r="D129" s="146">
        <v>40787</v>
      </c>
      <c r="E129" s="177">
        <v>0.48149999999999998</v>
      </c>
    </row>
    <row r="130" spans="2:5" s="18" customFormat="1" x14ac:dyDescent="0.25">
      <c r="B130" s="18">
        <v>249</v>
      </c>
      <c r="D130" s="146">
        <v>40817</v>
      </c>
      <c r="E130" s="177">
        <v>0.47575000000000001</v>
      </c>
    </row>
    <row r="131" spans="2:5" s="18" customFormat="1" x14ac:dyDescent="0.25">
      <c r="B131" s="18">
        <v>178</v>
      </c>
      <c r="D131" s="146">
        <v>40848</v>
      </c>
      <c r="E131" s="177">
        <v>0.42008333333333331</v>
      </c>
    </row>
    <row r="132" spans="2:5" s="18" customFormat="1" x14ac:dyDescent="0.25">
      <c r="B132" s="18">
        <v>187</v>
      </c>
      <c r="D132" s="146">
        <v>40878</v>
      </c>
      <c r="E132" s="177">
        <v>0.3775</v>
      </c>
    </row>
    <row r="133" spans="2:5" s="18" customFormat="1" x14ac:dyDescent="0.25">
      <c r="B133" s="18">
        <v>82</v>
      </c>
      <c r="D133" s="146">
        <v>40909</v>
      </c>
      <c r="E133" s="177">
        <v>0.36258333333333331</v>
      </c>
    </row>
    <row r="134" spans="2:5" s="18" customFormat="1" x14ac:dyDescent="0.25">
      <c r="B134" s="18">
        <v>85</v>
      </c>
      <c r="D134" s="146">
        <v>40940</v>
      </c>
      <c r="E134" s="177">
        <v>0.34733333333333333</v>
      </c>
    </row>
    <row r="135" spans="2:5" s="18" customFormat="1" x14ac:dyDescent="0.25">
      <c r="B135" s="18">
        <v>47</v>
      </c>
      <c r="D135" s="146">
        <v>40969</v>
      </c>
      <c r="E135" s="177">
        <v>0.3203333333333333</v>
      </c>
    </row>
    <row r="136" spans="2:5" s="18" customFormat="1" x14ac:dyDescent="0.25">
      <c r="B136" s="18">
        <v>124</v>
      </c>
      <c r="D136" s="146">
        <v>41000</v>
      </c>
      <c r="E136" s="177">
        <v>0.2860833333333333</v>
      </c>
    </row>
    <row r="137" spans="2:5" s="18" customFormat="1" x14ac:dyDescent="0.25">
      <c r="B137" s="18">
        <v>131</v>
      </c>
      <c r="D137" s="146">
        <v>41030</v>
      </c>
      <c r="E137" s="177">
        <v>0.26516666666666666</v>
      </c>
    </row>
    <row r="138" spans="2:5" s="18" customFormat="1" x14ac:dyDescent="0.25">
      <c r="B138" s="18">
        <v>73</v>
      </c>
      <c r="D138" s="146">
        <v>41061</v>
      </c>
      <c r="E138" s="177">
        <v>0.21024999999999999</v>
      </c>
    </row>
    <row r="139" spans="2:5" s="18" customFormat="1" x14ac:dyDescent="0.25">
      <c r="B139" s="18">
        <v>75</v>
      </c>
      <c r="D139" s="146">
        <v>41091</v>
      </c>
      <c r="E139" s="177">
        <v>0.17616666666666667</v>
      </c>
    </row>
    <row r="140" spans="2:5" s="18" customFormat="1" x14ac:dyDescent="0.25">
      <c r="B140" s="18">
        <v>85</v>
      </c>
      <c r="D140" s="146">
        <v>41122</v>
      </c>
      <c r="E140" s="177">
        <v>0.13475000000000001</v>
      </c>
    </row>
    <row r="141" spans="2:5" s="18" customFormat="1" x14ac:dyDescent="0.25">
      <c r="B141" s="18">
        <v>43</v>
      </c>
      <c r="D141" s="146">
        <v>41153</v>
      </c>
      <c r="E141" s="177">
        <v>0.11325</v>
      </c>
    </row>
    <row r="142" spans="2:5" s="18" customFormat="1" x14ac:dyDescent="0.25">
      <c r="B142" s="18">
        <v>51</v>
      </c>
      <c r="D142" s="146">
        <v>41183</v>
      </c>
      <c r="E142" s="177">
        <v>9.6750000000000003E-2</v>
      </c>
    </row>
    <row r="143" spans="2:5" s="18" customFormat="1" x14ac:dyDescent="0.25">
      <c r="B143" s="18">
        <v>131</v>
      </c>
      <c r="D143" s="146">
        <v>41214</v>
      </c>
      <c r="E143" s="177">
        <v>9.2833333333333323E-2</v>
      </c>
    </row>
    <row r="144" spans="2:5" s="18" customFormat="1" x14ac:dyDescent="0.25">
      <c r="B144" s="18">
        <v>79</v>
      </c>
      <c r="D144" s="146">
        <v>41244</v>
      </c>
      <c r="E144" s="177">
        <v>8.3833333333333329E-2</v>
      </c>
    </row>
    <row r="145" spans="2:33" s="18" customFormat="1" x14ac:dyDescent="0.25">
      <c r="B145" s="18">
        <v>25</v>
      </c>
      <c r="D145" s="146">
        <v>41275</v>
      </c>
      <c r="E145" s="177">
        <v>7.9083333333333325E-2</v>
      </c>
    </row>
    <row r="146" spans="2:33" s="30" customFormat="1" x14ac:dyDescent="0.25">
      <c r="B146" s="18">
        <v>19</v>
      </c>
      <c r="D146" s="146">
        <v>41306</v>
      </c>
      <c r="E146" s="177">
        <v>7.3583333333333334E-2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</row>
    <row r="147" spans="2:33" s="30" customFormat="1" x14ac:dyDescent="0.25">
      <c r="B147" s="18">
        <v>62</v>
      </c>
      <c r="D147" s="146">
        <v>41334</v>
      </c>
      <c r="E147" s="177">
        <v>7.4833333333333335E-2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</row>
    <row r="148" spans="2:33" s="30" customFormat="1" x14ac:dyDescent="0.25">
      <c r="B148" s="18">
        <v>87</v>
      </c>
      <c r="D148" s="146">
        <v>41365</v>
      </c>
      <c r="E148" s="177">
        <v>7.1749999999999994E-2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</row>
    <row r="149" spans="2:33" s="30" customFormat="1" x14ac:dyDescent="0.25">
      <c r="B149" s="18">
        <v>22</v>
      </c>
      <c r="D149" s="146">
        <v>41395</v>
      </c>
      <c r="E149" s="177">
        <v>6.2666666666666662E-2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</row>
    <row r="150" spans="2:33" s="30" customFormat="1" x14ac:dyDescent="0.25">
      <c r="B150" s="18">
        <v>30</v>
      </c>
      <c r="D150" s="146">
        <v>41426</v>
      </c>
      <c r="E150" s="177">
        <v>5.9083333333333335E-2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</row>
    <row r="151" spans="2:33" s="30" customFormat="1" x14ac:dyDescent="0.25">
      <c r="B151" s="18">
        <v>7</v>
      </c>
      <c r="D151" s="146">
        <v>41456</v>
      </c>
      <c r="E151" s="177">
        <v>5.3416666666666661E-2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</row>
    <row r="152" spans="2:33" s="30" customFormat="1" x14ac:dyDescent="0.25">
      <c r="B152" s="18">
        <v>-17</v>
      </c>
      <c r="D152" s="146">
        <v>41487</v>
      </c>
      <c r="E152" s="177">
        <v>4.4916666666666667E-2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</row>
    <row r="153" spans="2:33" s="30" customFormat="1" x14ac:dyDescent="0.25">
      <c r="B153" s="18">
        <v>13</v>
      </c>
      <c r="D153" s="146">
        <v>41518</v>
      </c>
      <c r="E153" s="177">
        <v>4.2416666666666665E-2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</row>
    <row r="154" spans="2:33" s="30" customFormat="1" x14ac:dyDescent="0.25">
      <c r="B154" s="18">
        <v>15</v>
      </c>
      <c r="D154" s="146">
        <v>41548</v>
      </c>
      <c r="E154" s="177">
        <v>3.9416666666666662E-2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</row>
    <row r="155" spans="2:33" s="30" customFormat="1" x14ac:dyDescent="0.25">
      <c r="B155" s="18">
        <v>16</v>
      </c>
      <c r="D155" s="146">
        <v>41579</v>
      </c>
      <c r="E155" s="177">
        <v>2.9833333333333333E-2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</row>
    <row r="156" spans="2:33" s="30" customFormat="1" x14ac:dyDescent="0.25">
      <c r="B156" s="30">
        <v>38</v>
      </c>
      <c r="D156" s="146">
        <v>41609</v>
      </c>
      <c r="E156" s="177">
        <v>2.6416666666666668E-2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</row>
    <row r="157" spans="2:33" s="30" customFormat="1" x14ac:dyDescent="0.25">
      <c r="B157" s="30">
        <v>36</v>
      </c>
      <c r="D157" s="146">
        <v>41640</v>
      </c>
      <c r="E157" s="177">
        <v>2.7333333333333331E-2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</row>
    <row r="158" spans="2:33" s="30" customFormat="1" x14ac:dyDescent="0.25">
      <c r="B158" s="30">
        <v>46</v>
      </c>
      <c r="D158" s="146">
        <v>41671</v>
      </c>
      <c r="E158" s="177">
        <v>2.9583333333333333E-2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</row>
    <row r="159" spans="2:33" s="30" customFormat="1" x14ac:dyDescent="0.25">
      <c r="B159" s="30">
        <v>803</v>
      </c>
      <c r="D159" s="146">
        <v>41699</v>
      </c>
      <c r="E159" s="177">
        <v>9.1333333333333322E-2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</row>
    <row r="160" spans="2:33" s="30" customFormat="1" x14ac:dyDescent="0.25">
      <c r="B160" s="30">
        <v>411</v>
      </c>
      <c r="D160" s="146">
        <v>41730</v>
      </c>
      <c r="E160" s="177">
        <v>0.11833333333333333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</row>
    <row r="161" spans="15:33" s="30" customFormat="1" x14ac:dyDescent="0.25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</row>
    <row r="162" spans="15:33" s="30" customFormat="1" x14ac:dyDescent="0.25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</row>
    <row r="163" spans="15:33" s="30" customFormat="1" x14ac:dyDescent="0.25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</row>
    <row r="164" spans="15:33" s="30" customFormat="1" x14ac:dyDescent="0.25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</row>
    <row r="165" spans="15:33" s="30" customFormat="1" x14ac:dyDescent="0.25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</row>
    <row r="166" spans="15:33" s="30" customFormat="1" x14ac:dyDescent="0.25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</row>
    <row r="167" spans="15:33" s="30" customFormat="1" x14ac:dyDescent="0.25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</row>
    <row r="168" spans="15:33" s="30" customFormat="1" x14ac:dyDescent="0.25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</row>
    <row r="169" spans="15:33" s="30" customFormat="1" x14ac:dyDescent="0.25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</row>
    <row r="170" spans="15:33" s="30" customFormat="1" x14ac:dyDescent="0.25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</row>
    <row r="171" spans="15:33" s="30" customFormat="1" x14ac:dyDescent="0.25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</row>
    <row r="172" spans="15:33" s="30" customFormat="1" x14ac:dyDescent="0.25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</row>
    <row r="173" spans="15:33" s="30" customFormat="1" x14ac:dyDescent="0.25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</row>
    <row r="174" spans="15:33" s="30" customFormat="1" x14ac:dyDescent="0.25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</row>
    <row r="175" spans="15:33" s="30" customFormat="1" x14ac:dyDescent="0.25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</row>
    <row r="176" spans="15:33" s="30" customFormat="1" x14ac:dyDescent="0.25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</row>
    <row r="177" spans="15:33" s="30" customFormat="1" x14ac:dyDescent="0.25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</row>
    <row r="178" spans="15:33" s="30" customFormat="1" x14ac:dyDescent="0.25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</row>
    <row r="179" spans="15:33" s="30" customFormat="1" x14ac:dyDescent="0.25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</row>
    <row r="180" spans="15:33" s="30" customFormat="1" x14ac:dyDescent="0.25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</row>
    <row r="181" spans="15:33" s="30" customFormat="1" x14ac:dyDescent="0.25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</row>
    <row r="182" spans="15:33" s="30" customFormat="1" x14ac:dyDescent="0.25"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</row>
    <row r="183" spans="15:33" s="30" customFormat="1" x14ac:dyDescent="0.25"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  <c r="AE183" s="18"/>
      <c r="AF183" s="18"/>
      <c r="AG18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N183"/>
  <sheetViews>
    <sheetView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6.5703125" style="30" hidden="1" customWidth="1"/>
    <col min="15" max="40" width="11.42578125" style="145"/>
    <col min="41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3" t="s">
        <v>209</v>
      </c>
      <c r="D7" s="203"/>
      <c r="E7" s="203"/>
      <c r="F7" s="203"/>
      <c r="G7" s="203"/>
      <c r="H7" s="203"/>
      <c r="I7" s="203"/>
      <c r="J7" s="203"/>
      <c r="K7" s="203"/>
      <c r="L7" s="52"/>
    </row>
    <row r="8" spans="1:15" x14ac:dyDescent="0.25">
      <c r="A8" s="50"/>
      <c r="B8" s="31"/>
      <c r="C8" s="200" t="s">
        <v>108</v>
      </c>
      <c r="D8" s="200"/>
      <c r="E8" s="200"/>
      <c r="F8" s="200"/>
      <c r="G8" s="200"/>
      <c r="H8" s="200"/>
      <c r="I8" s="200"/>
      <c r="J8" s="200"/>
      <c r="K8" s="200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3"/>
      <c r="L9" s="52"/>
    </row>
    <row r="10" spans="1:15" ht="15.75" customHeight="1" x14ac:dyDescent="0.25">
      <c r="A10" s="50"/>
      <c r="B10" s="33"/>
      <c r="C10" s="201" t="s">
        <v>1</v>
      </c>
      <c r="D10" s="201"/>
      <c r="E10" s="201"/>
      <c r="F10" s="201"/>
      <c r="G10" s="201"/>
      <c r="H10" s="201"/>
      <c r="I10" s="202" t="s">
        <v>223</v>
      </c>
      <c r="J10" s="202" t="s">
        <v>225</v>
      </c>
      <c r="K10" s="202" t="s">
        <v>205</v>
      </c>
      <c r="L10" s="52"/>
    </row>
    <row r="11" spans="1:15" x14ac:dyDescent="0.25">
      <c r="A11" s="50"/>
      <c r="B11" s="33"/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202"/>
      <c r="J11" s="202"/>
      <c r="K11" s="202"/>
      <c r="L11" s="52"/>
      <c r="O11" s="148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0.66700000000000004</v>
      </c>
      <c r="D13" s="64">
        <v>0.93799999999999994</v>
      </c>
      <c r="E13" s="64">
        <v>0.92299999999999993</v>
      </c>
      <c r="F13" s="64">
        <v>0.78200000000000003</v>
      </c>
      <c r="G13" s="64">
        <v>0.79799999999999993</v>
      </c>
      <c r="H13" s="66">
        <v>0.93199999999999994</v>
      </c>
      <c r="I13" s="64">
        <v>16.79197994987469</v>
      </c>
      <c r="J13" s="64">
        <v>116.79197994987469</v>
      </c>
      <c r="K13" s="64">
        <v>2.0460358056265893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0.88</v>
      </c>
      <c r="D14" s="64">
        <v>1.0529999999999999</v>
      </c>
      <c r="E14" s="64">
        <v>1.3080000000000001</v>
      </c>
      <c r="F14" s="64">
        <v>0.83900000000000008</v>
      </c>
      <c r="G14" s="64">
        <v>0.97399999999999998</v>
      </c>
      <c r="H14" s="66">
        <v>1.0029999999999999</v>
      </c>
      <c r="I14" s="64">
        <v>2.9774127310061571</v>
      </c>
      <c r="J14" s="64">
        <v>102.97741273100615</v>
      </c>
      <c r="K14" s="64">
        <v>16.090584028605459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0.748</v>
      </c>
      <c r="D15" s="64">
        <v>1.7850000000000001</v>
      </c>
      <c r="E15" s="64">
        <v>0.91399999999999992</v>
      </c>
      <c r="F15" s="64">
        <v>0.873</v>
      </c>
      <c r="G15" s="64">
        <v>1.097</v>
      </c>
      <c r="H15" s="66">
        <v>0.89699999999999991</v>
      </c>
      <c r="I15" s="64">
        <v>-18.231540565177763</v>
      </c>
      <c r="J15" s="64">
        <v>81.768459434822233</v>
      </c>
      <c r="K15" s="64">
        <v>25.658648339060708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1.01</v>
      </c>
      <c r="D16" s="64">
        <v>1.4540000000000002</v>
      </c>
      <c r="E16" s="64">
        <v>1.1400000000000001</v>
      </c>
      <c r="F16" s="64">
        <v>0.89600000000000002</v>
      </c>
      <c r="G16" s="64">
        <v>0.76200000000000001</v>
      </c>
      <c r="H16" s="24">
        <v>0.70399999999999996</v>
      </c>
      <c r="I16" s="24">
        <v>-7.6115485564304475</v>
      </c>
      <c r="J16" s="24">
        <v>92.388451443569551</v>
      </c>
      <c r="K16" s="24">
        <v>-14.955357142857139</v>
      </c>
      <c r="L16" s="52"/>
      <c r="N16" s="29">
        <v>1</v>
      </c>
    </row>
    <row r="17" spans="1:40" x14ac:dyDescent="0.25">
      <c r="A17" s="50"/>
      <c r="B17" s="61" t="s">
        <v>8</v>
      </c>
      <c r="C17" s="64">
        <v>1.0569999999999999</v>
      </c>
      <c r="D17" s="64">
        <v>1.2589999999999999</v>
      </c>
      <c r="E17" s="64">
        <v>0.86599999999999999</v>
      </c>
      <c r="F17" s="64">
        <v>0.81399999999999995</v>
      </c>
      <c r="G17" s="64">
        <v>0.78700000000000003</v>
      </c>
      <c r="H17" s="66"/>
      <c r="I17" s="64"/>
      <c r="J17" s="64" t="s">
        <v>125</v>
      </c>
      <c r="K17" s="64" t="s">
        <v>125</v>
      </c>
      <c r="L17" s="52"/>
      <c r="N17" s="29" t="s">
        <v>125</v>
      </c>
    </row>
    <row r="18" spans="1:40" x14ac:dyDescent="0.25">
      <c r="A18" s="50"/>
      <c r="B18" s="61" t="s">
        <v>9</v>
      </c>
      <c r="C18" s="64">
        <v>1.3079999999999998</v>
      </c>
      <c r="D18" s="64">
        <v>1.302</v>
      </c>
      <c r="E18" s="64">
        <v>0.98199999999999998</v>
      </c>
      <c r="F18" s="64">
        <v>0.96</v>
      </c>
      <c r="G18" s="64">
        <v>1.0429999999999999</v>
      </c>
      <c r="H18" s="66"/>
      <c r="I18" s="64"/>
      <c r="J18" s="64" t="s">
        <v>125</v>
      </c>
      <c r="K18" s="64" t="s">
        <v>125</v>
      </c>
      <c r="L18" s="52"/>
      <c r="N18" s="29" t="s">
        <v>125</v>
      </c>
    </row>
    <row r="19" spans="1:40" x14ac:dyDescent="0.25">
      <c r="A19" s="50"/>
      <c r="B19" s="61" t="s">
        <v>10</v>
      </c>
      <c r="C19" s="64">
        <v>1.4</v>
      </c>
      <c r="D19" s="64">
        <v>1.2270000000000001</v>
      </c>
      <c r="E19" s="64">
        <v>1.1990000000000001</v>
      </c>
      <c r="F19" s="64">
        <v>0.97100000000000009</v>
      </c>
      <c r="G19" s="64">
        <v>0.81699999999999995</v>
      </c>
      <c r="H19" s="66"/>
      <c r="I19" s="64"/>
      <c r="J19" s="64" t="s">
        <v>125</v>
      </c>
      <c r="K19" s="64" t="s">
        <v>125</v>
      </c>
      <c r="L19" s="52"/>
      <c r="N19" s="29" t="s">
        <v>125</v>
      </c>
    </row>
    <row r="20" spans="1:40" x14ac:dyDescent="0.25">
      <c r="A20" s="50"/>
      <c r="B20" s="61" t="s">
        <v>11</v>
      </c>
      <c r="C20" s="64">
        <v>1.2959999999999998</v>
      </c>
      <c r="D20" s="64">
        <v>1.2389999999999999</v>
      </c>
      <c r="E20" s="64">
        <v>1.0300000000000002</v>
      </c>
      <c r="F20" s="64">
        <v>0.99</v>
      </c>
      <c r="G20" s="64">
        <v>0.99399999999999999</v>
      </c>
      <c r="H20" s="66"/>
      <c r="I20" s="64"/>
      <c r="J20" s="64" t="s">
        <v>125</v>
      </c>
      <c r="K20" s="64" t="s">
        <v>125</v>
      </c>
      <c r="L20" s="52"/>
      <c r="M20" s="120"/>
      <c r="N20" s="29" t="s">
        <v>125</v>
      </c>
    </row>
    <row r="21" spans="1:40" x14ac:dyDescent="0.25">
      <c r="A21" s="50"/>
      <c r="B21" s="61" t="s">
        <v>12</v>
      </c>
      <c r="C21" s="64">
        <v>2.0739999999999998</v>
      </c>
      <c r="D21" s="64">
        <v>1.252</v>
      </c>
      <c r="E21" s="64">
        <v>0.75</v>
      </c>
      <c r="F21" s="64">
        <v>0.76600000000000001</v>
      </c>
      <c r="G21" s="64">
        <v>1.2110000000000001</v>
      </c>
      <c r="H21" s="66"/>
      <c r="I21" s="64"/>
      <c r="J21" s="64" t="s">
        <v>125</v>
      </c>
      <c r="K21" s="64" t="s">
        <v>125</v>
      </c>
      <c r="L21" s="52"/>
      <c r="M21" s="162"/>
      <c r="N21" s="29" t="s">
        <v>125</v>
      </c>
    </row>
    <row r="22" spans="1:40" x14ac:dyDescent="0.25">
      <c r="A22" s="50"/>
      <c r="B22" s="61" t="s">
        <v>13</v>
      </c>
      <c r="C22" s="64">
        <v>1.069</v>
      </c>
      <c r="D22" s="64">
        <v>0.96899999999999986</v>
      </c>
      <c r="E22" s="64">
        <v>1.0449999999999999</v>
      </c>
      <c r="F22" s="64">
        <v>0.82799999999999996</v>
      </c>
      <c r="G22" s="64">
        <v>1.4760000000000002</v>
      </c>
      <c r="H22" s="66"/>
      <c r="I22" s="64"/>
      <c r="J22" s="64" t="s">
        <v>125</v>
      </c>
      <c r="K22" s="64" t="s">
        <v>125</v>
      </c>
      <c r="L22" s="52"/>
      <c r="N22" s="29" t="s">
        <v>125</v>
      </c>
    </row>
    <row r="23" spans="1:40" x14ac:dyDescent="0.25">
      <c r="A23" s="50"/>
      <c r="B23" s="61" t="s">
        <v>14</v>
      </c>
      <c r="C23" s="64">
        <v>1.36</v>
      </c>
      <c r="D23" s="64">
        <v>1.3289999999999997</v>
      </c>
      <c r="E23" s="64">
        <v>1.2050000000000001</v>
      </c>
      <c r="F23" s="64">
        <v>0.77700000000000002</v>
      </c>
      <c r="G23" s="64">
        <v>1.0489999999999999</v>
      </c>
      <c r="H23" s="66"/>
      <c r="I23" s="64"/>
      <c r="J23" s="64" t="s">
        <v>125</v>
      </c>
      <c r="K23" s="64" t="s">
        <v>125</v>
      </c>
      <c r="L23" s="52"/>
      <c r="N23" s="29" t="s">
        <v>125</v>
      </c>
    </row>
    <row r="24" spans="1:40" x14ac:dyDescent="0.25">
      <c r="A24" s="50"/>
      <c r="B24" s="61" t="s">
        <v>15</v>
      </c>
      <c r="C24" s="64">
        <v>0.88100000000000001</v>
      </c>
      <c r="D24" s="64">
        <v>1.0470000000000002</v>
      </c>
      <c r="E24" s="64">
        <v>0.78400000000000003</v>
      </c>
      <c r="F24" s="64">
        <v>0.69000000000000006</v>
      </c>
      <c r="G24" s="64">
        <v>1.018</v>
      </c>
      <c r="H24" s="66"/>
      <c r="I24" s="64"/>
      <c r="J24" s="64" t="s">
        <v>125</v>
      </c>
      <c r="K24" s="64" t="s">
        <v>125</v>
      </c>
      <c r="L24" s="52"/>
      <c r="N24" s="29" t="s">
        <v>125</v>
      </c>
    </row>
    <row r="25" spans="1:40" x14ac:dyDescent="0.25">
      <c r="A25" s="50"/>
      <c r="B25" s="65" t="s">
        <v>19</v>
      </c>
      <c r="C25" s="66">
        <v>13.75</v>
      </c>
      <c r="D25" s="66">
        <v>14.854000000000003</v>
      </c>
      <c r="E25" s="66">
        <v>12.146000000000001</v>
      </c>
      <c r="F25" s="66">
        <v>10.185999999999998</v>
      </c>
      <c r="G25" s="66">
        <v>12.026000000000002</v>
      </c>
      <c r="H25" s="84">
        <v>3.5359999999999996</v>
      </c>
      <c r="I25" s="57"/>
      <c r="J25" s="39"/>
      <c r="K25" s="39"/>
      <c r="L25" s="52"/>
      <c r="N25" s="29"/>
    </row>
    <row r="26" spans="1:40" ht="18.75" customHeight="1" x14ac:dyDescent="0.25">
      <c r="A26" s="50"/>
      <c r="B26" s="65" t="s">
        <v>16</v>
      </c>
      <c r="C26" s="66"/>
      <c r="D26" s="66">
        <v>8.0290909090909182</v>
      </c>
      <c r="E26" s="66">
        <v>-18.230779587989776</v>
      </c>
      <c r="F26" s="66">
        <v>-16.136999835336752</v>
      </c>
      <c r="G26" s="66">
        <v>18.064009424700611</v>
      </c>
      <c r="H26" s="38"/>
      <c r="I26" s="39"/>
      <c r="J26" s="39"/>
      <c r="K26" s="39"/>
      <c r="L26" s="52"/>
    </row>
    <row r="27" spans="1:40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0" ht="18.75" customHeight="1" x14ac:dyDescent="0.25">
      <c r="A28" s="50"/>
      <c r="B28" s="65" t="s">
        <v>17</v>
      </c>
      <c r="C28" s="66">
        <v>3.3049999999999997</v>
      </c>
      <c r="D28" s="66">
        <v>5.23</v>
      </c>
      <c r="E28" s="66">
        <v>4.2850000000000001</v>
      </c>
      <c r="F28" s="66">
        <v>3.3899999999999997</v>
      </c>
      <c r="G28" s="66">
        <v>3.6309999999999998</v>
      </c>
      <c r="H28" s="24">
        <v>3.5359999999999996</v>
      </c>
      <c r="I28" s="60">
        <v>-2.6163591297163391</v>
      </c>
      <c r="J28" s="24">
        <v>97.383640870283656</v>
      </c>
      <c r="K28" s="24">
        <v>7.1091445427728717</v>
      </c>
      <c r="L28" s="52"/>
    </row>
    <row r="29" spans="1:40" ht="18.75" customHeight="1" x14ac:dyDescent="0.25">
      <c r="A29" s="50"/>
      <c r="B29" s="65" t="s">
        <v>16</v>
      </c>
      <c r="C29" s="66"/>
      <c r="D29" s="66">
        <v>58.245083207261757</v>
      </c>
      <c r="E29" s="66">
        <v>-18.068833652007655</v>
      </c>
      <c r="F29" s="66">
        <v>-20.886814469078185</v>
      </c>
      <c r="G29" s="66">
        <v>7.1091445427728717</v>
      </c>
      <c r="H29" s="24">
        <v>-2.6163591297163391</v>
      </c>
      <c r="I29" s="39"/>
      <c r="J29" s="39"/>
      <c r="K29" s="39"/>
      <c r="L29" s="52"/>
    </row>
    <row r="30" spans="1:40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0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0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45"/>
      <c r="P32" s="145"/>
      <c r="Q32" s="145"/>
      <c r="R32" s="145"/>
      <c r="S32" s="145"/>
      <c r="T32" s="145"/>
      <c r="U32" s="145"/>
      <c r="V32" s="145"/>
      <c r="W32" s="145"/>
      <c r="X32" s="145"/>
      <c r="Y32" s="145"/>
      <c r="Z32" s="145"/>
      <c r="AA32" s="145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  <c r="AL32" s="145"/>
      <c r="AM32" s="145"/>
      <c r="AN32" s="145"/>
    </row>
    <row r="33" spans="1:40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45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  <c r="AM33" s="145"/>
      <c r="AN33" s="145"/>
    </row>
    <row r="34" spans="1:40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145"/>
      <c r="P34" s="145"/>
      <c r="Q34" s="145"/>
      <c r="R34" s="145"/>
      <c r="S34" s="145"/>
      <c r="T34" s="145"/>
      <c r="U34" s="145"/>
      <c r="V34" s="145"/>
      <c r="W34" s="145"/>
      <c r="X34" s="145"/>
      <c r="Y34" s="145"/>
      <c r="Z34" s="145"/>
      <c r="AA34" s="145"/>
      <c r="AB34" s="145"/>
      <c r="AC34" s="145"/>
      <c r="AD34" s="145"/>
      <c r="AE34" s="145"/>
      <c r="AF34" s="145"/>
      <c r="AG34" s="145"/>
      <c r="AH34" s="145"/>
      <c r="AI34" s="145"/>
      <c r="AJ34" s="145"/>
      <c r="AK34" s="145"/>
      <c r="AL34" s="145"/>
      <c r="AM34" s="145"/>
      <c r="AN34" s="145"/>
    </row>
    <row r="35" spans="1:40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145"/>
      <c r="P35" s="145"/>
      <c r="Q35" s="145"/>
      <c r="R35" s="145"/>
      <c r="S35" s="145"/>
      <c r="T35" s="145"/>
      <c r="U35" s="145"/>
      <c r="V35" s="145"/>
      <c r="W35" s="145"/>
      <c r="X35" s="145"/>
      <c r="Y35" s="145"/>
      <c r="Z35" s="145"/>
      <c r="AA35" s="145"/>
      <c r="AB35" s="145"/>
      <c r="AC35" s="145"/>
      <c r="AD35" s="145"/>
      <c r="AE35" s="145"/>
      <c r="AF35" s="145"/>
      <c r="AG35" s="145"/>
      <c r="AH35" s="145"/>
      <c r="AI35" s="145"/>
      <c r="AJ35" s="145"/>
      <c r="AK35" s="145"/>
      <c r="AL35" s="145"/>
      <c r="AM35" s="145"/>
      <c r="AN35" s="145"/>
    </row>
    <row r="36" spans="1:40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145"/>
      <c r="P36" s="145"/>
      <c r="Q36" s="145"/>
      <c r="R36" s="145"/>
      <c r="S36" s="145"/>
      <c r="T36" s="145"/>
      <c r="U36" s="145"/>
      <c r="V36" s="145"/>
      <c r="W36" s="145"/>
      <c r="X36" s="145"/>
      <c r="Y36" s="145"/>
      <c r="Z36" s="145"/>
      <c r="AA36" s="145"/>
      <c r="AB36" s="145"/>
      <c r="AC36" s="145"/>
      <c r="AD36" s="145"/>
      <c r="AE36" s="145"/>
      <c r="AF36" s="145"/>
      <c r="AG36" s="145"/>
      <c r="AH36" s="145"/>
      <c r="AI36" s="145"/>
      <c r="AJ36" s="145"/>
      <c r="AK36" s="145"/>
      <c r="AL36" s="145"/>
      <c r="AM36" s="145"/>
      <c r="AN36" s="145"/>
    </row>
    <row r="37" spans="1:40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45"/>
      <c r="P37" s="145"/>
      <c r="Q37" s="145"/>
      <c r="R37" s="145"/>
      <c r="S37" s="145"/>
      <c r="T37" s="145"/>
      <c r="U37" s="145"/>
      <c r="V37" s="145"/>
      <c r="W37" s="145"/>
      <c r="X37" s="145"/>
      <c r="Y37" s="145"/>
      <c r="Z37" s="145"/>
      <c r="AA37" s="145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  <c r="AL37" s="145"/>
      <c r="AM37" s="145"/>
      <c r="AN37" s="145"/>
    </row>
    <row r="38" spans="1:40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145"/>
      <c r="P38" s="145"/>
      <c r="Q38" s="145"/>
      <c r="R38" s="145"/>
      <c r="S38" s="145"/>
      <c r="T38" s="145"/>
      <c r="U38" s="145"/>
      <c r="V38" s="145"/>
      <c r="W38" s="145"/>
      <c r="X38" s="145"/>
      <c r="Y38" s="145"/>
      <c r="Z38" s="145"/>
      <c r="AA38" s="145"/>
      <c r="AB38" s="145"/>
      <c r="AC38" s="145"/>
      <c r="AD38" s="145"/>
      <c r="AE38" s="145"/>
      <c r="AF38" s="145"/>
      <c r="AG38" s="145"/>
      <c r="AH38" s="145"/>
      <c r="AI38" s="145"/>
      <c r="AJ38" s="145"/>
      <c r="AK38" s="145"/>
      <c r="AL38" s="145"/>
      <c r="AM38" s="145"/>
      <c r="AN38" s="145"/>
    </row>
    <row r="39" spans="1:40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  <c r="AL39" s="145"/>
      <c r="AM39" s="145"/>
      <c r="AN39" s="145"/>
    </row>
    <row r="40" spans="1:40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  <c r="AL40" s="145"/>
      <c r="AM40" s="145"/>
      <c r="AN40" s="145"/>
    </row>
    <row r="41" spans="1:40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  <c r="AL41" s="145"/>
      <c r="AM41" s="145"/>
      <c r="AN41" s="145"/>
    </row>
    <row r="42" spans="1:40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45"/>
      <c r="P42" s="145"/>
      <c r="Q42" s="145"/>
      <c r="R42" s="145"/>
      <c r="S42" s="145"/>
      <c r="T42" s="145"/>
      <c r="U42" s="145"/>
      <c r="V42" s="145"/>
      <c r="W42" s="145"/>
      <c r="X42" s="145"/>
      <c r="Y42" s="145"/>
      <c r="Z42" s="145"/>
      <c r="AA42" s="145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  <c r="AL42" s="145"/>
      <c r="AM42" s="145"/>
      <c r="AN42" s="145"/>
    </row>
    <row r="43" spans="1:40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45"/>
      <c r="P43" s="145"/>
      <c r="Q43" s="145"/>
      <c r="R43" s="145"/>
      <c r="S43" s="145"/>
      <c r="T43" s="145"/>
      <c r="U43" s="145"/>
      <c r="V43" s="145"/>
      <c r="W43" s="145"/>
      <c r="X43" s="145"/>
      <c r="Y43" s="145"/>
      <c r="Z43" s="145"/>
      <c r="AA43" s="145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  <c r="AL43" s="145"/>
      <c r="AM43" s="145"/>
      <c r="AN43" s="145"/>
    </row>
    <row r="44" spans="1:40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45"/>
      <c r="P44" s="145"/>
      <c r="Q44" s="145"/>
      <c r="R44" s="145"/>
      <c r="S44" s="145"/>
      <c r="T44" s="145"/>
      <c r="U44" s="145"/>
      <c r="V44" s="145"/>
      <c r="W44" s="145"/>
      <c r="X44" s="145"/>
      <c r="Y44" s="145"/>
      <c r="Z44" s="145"/>
      <c r="AA44" s="145"/>
      <c r="AB44" s="145"/>
      <c r="AC44" s="145"/>
      <c r="AD44" s="145"/>
      <c r="AE44" s="145"/>
      <c r="AF44" s="145"/>
      <c r="AG44" s="145"/>
      <c r="AH44" s="145"/>
      <c r="AI44" s="145"/>
      <c r="AJ44" s="145"/>
      <c r="AK44" s="145"/>
      <c r="AL44" s="145"/>
      <c r="AM44" s="145"/>
      <c r="AN44" s="145"/>
    </row>
    <row r="45" spans="1:40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45"/>
      <c r="P45" s="145"/>
      <c r="Q45" s="145"/>
      <c r="R45" s="145"/>
      <c r="S45" s="145"/>
      <c r="T45" s="145"/>
      <c r="U45" s="145"/>
      <c r="V45" s="145"/>
      <c r="W45" s="145"/>
      <c r="X45" s="145"/>
      <c r="Y45" s="145"/>
      <c r="Z45" s="145"/>
      <c r="AA45" s="145"/>
      <c r="AB45" s="145"/>
      <c r="AC45" s="145"/>
      <c r="AD45" s="145"/>
      <c r="AE45" s="145"/>
      <c r="AF45" s="145"/>
      <c r="AG45" s="145"/>
      <c r="AH45" s="145"/>
      <c r="AI45" s="145"/>
      <c r="AJ45" s="145"/>
      <c r="AK45" s="145"/>
      <c r="AL45" s="145"/>
      <c r="AM45" s="145"/>
      <c r="AN45" s="145"/>
    </row>
    <row r="46" spans="1:40" x14ac:dyDescent="0.2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40" s="111" customFormat="1" x14ac:dyDescent="0.25"/>
    <row r="48" spans="1:40" s="18" customFormat="1" x14ac:dyDescent="0.25">
      <c r="B48" s="18" t="s">
        <v>103</v>
      </c>
    </row>
    <row r="49" spans="2:5" s="18" customFormat="1" x14ac:dyDescent="0.25">
      <c r="B49" s="69"/>
      <c r="D49" s="146">
        <v>38353</v>
      </c>
    </row>
    <row r="50" spans="2:5" s="18" customFormat="1" x14ac:dyDescent="0.25">
      <c r="B50" s="69"/>
      <c r="D50" s="146">
        <v>38384</v>
      </c>
    </row>
    <row r="51" spans="2:5" s="18" customFormat="1" x14ac:dyDescent="0.25">
      <c r="B51" s="69"/>
      <c r="D51" s="146">
        <v>38412</v>
      </c>
    </row>
    <row r="52" spans="2:5" s="18" customFormat="1" x14ac:dyDescent="0.25">
      <c r="B52" s="69"/>
      <c r="D52" s="146">
        <v>38443</v>
      </c>
    </row>
    <row r="53" spans="2:5" s="18" customFormat="1" x14ac:dyDescent="0.25">
      <c r="B53" s="69"/>
      <c r="D53" s="146">
        <v>38473</v>
      </c>
    </row>
    <row r="54" spans="2:5" s="18" customFormat="1" x14ac:dyDescent="0.25">
      <c r="B54" s="69"/>
      <c r="D54" s="146">
        <v>38504</v>
      </c>
    </row>
    <row r="55" spans="2:5" s="18" customFormat="1" x14ac:dyDescent="0.25">
      <c r="B55" s="69"/>
      <c r="D55" s="146">
        <v>38534</v>
      </c>
    </row>
    <row r="56" spans="2:5" s="18" customFormat="1" x14ac:dyDescent="0.25">
      <c r="B56" s="69"/>
      <c r="D56" s="146">
        <v>38565</v>
      </c>
    </row>
    <row r="57" spans="2:5" s="18" customFormat="1" x14ac:dyDescent="0.25">
      <c r="B57" s="69"/>
      <c r="D57" s="146">
        <v>38596</v>
      </c>
    </row>
    <row r="58" spans="2:5" s="18" customFormat="1" x14ac:dyDescent="0.25">
      <c r="B58" s="69"/>
      <c r="D58" s="146">
        <v>38626</v>
      </c>
    </row>
    <row r="59" spans="2:5" s="18" customFormat="1" x14ac:dyDescent="0.25">
      <c r="B59" s="69"/>
      <c r="D59" s="146">
        <v>38657</v>
      </c>
    </row>
    <row r="60" spans="2:5" s="18" customFormat="1" x14ac:dyDescent="0.25">
      <c r="B60" s="69"/>
      <c r="D60" s="146">
        <v>38687</v>
      </c>
      <c r="E60" s="177"/>
    </row>
    <row r="61" spans="2:5" s="18" customFormat="1" x14ac:dyDescent="0.25">
      <c r="B61" s="69">
        <v>935</v>
      </c>
      <c r="D61" s="146">
        <v>38718</v>
      </c>
      <c r="E61" s="177"/>
    </row>
    <row r="62" spans="2:5" s="18" customFormat="1" x14ac:dyDescent="0.25">
      <c r="B62" s="69">
        <v>813</v>
      </c>
      <c r="D62" s="146">
        <v>38749</v>
      </c>
      <c r="E62" s="177"/>
    </row>
    <row r="63" spans="2:5" s="18" customFormat="1" x14ac:dyDescent="0.25">
      <c r="B63" s="69">
        <v>1078</v>
      </c>
      <c r="D63" s="146">
        <v>38777</v>
      </c>
      <c r="E63" s="177"/>
    </row>
    <row r="64" spans="2:5" s="18" customFormat="1" x14ac:dyDescent="0.25">
      <c r="B64" s="69">
        <v>1046</v>
      </c>
      <c r="D64" s="146">
        <v>38808</v>
      </c>
      <c r="E64" s="177"/>
    </row>
    <row r="65" spans="2:5" s="18" customFormat="1" x14ac:dyDescent="0.25">
      <c r="B65" s="69">
        <v>961</v>
      </c>
      <c r="D65" s="146">
        <v>38838</v>
      </c>
      <c r="E65" s="177"/>
    </row>
    <row r="66" spans="2:5" s="18" customFormat="1" x14ac:dyDescent="0.25">
      <c r="B66" s="69">
        <v>1417</v>
      </c>
      <c r="D66" s="146">
        <v>38869</v>
      </c>
      <c r="E66" s="177"/>
    </row>
    <row r="67" spans="2:5" s="18" customFormat="1" x14ac:dyDescent="0.25">
      <c r="B67" s="69">
        <v>1637</v>
      </c>
      <c r="D67" s="146">
        <v>38899</v>
      </c>
      <c r="E67" s="177"/>
    </row>
    <row r="68" spans="2:5" s="18" customFormat="1" x14ac:dyDescent="0.25">
      <c r="B68" s="69">
        <v>1425</v>
      </c>
      <c r="D68" s="146">
        <v>38930</v>
      </c>
      <c r="E68" s="177"/>
    </row>
    <row r="69" spans="2:5" s="18" customFormat="1" x14ac:dyDescent="0.25">
      <c r="B69" s="69">
        <v>1145</v>
      </c>
      <c r="D69" s="146">
        <v>38961</v>
      </c>
      <c r="E69" s="177"/>
    </row>
    <row r="70" spans="2:5" s="18" customFormat="1" x14ac:dyDescent="0.25">
      <c r="B70" s="69">
        <v>1505</v>
      </c>
      <c r="D70" s="146">
        <v>38991</v>
      </c>
      <c r="E70" s="177"/>
    </row>
    <row r="71" spans="2:5" s="18" customFormat="1" x14ac:dyDescent="0.25">
      <c r="B71" s="69">
        <v>1146</v>
      </c>
      <c r="D71" s="146">
        <v>39022</v>
      </c>
      <c r="E71" s="177"/>
    </row>
    <row r="72" spans="2:5" s="18" customFormat="1" x14ac:dyDescent="0.25">
      <c r="B72" s="69">
        <v>1009</v>
      </c>
      <c r="D72" s="146">
        <v>39052</v>
      </c>
      <c r="E72" s="177">
        <v>1.1764166666666667</v>
      </c>
    </row>
    <row r="73" spans="2:5" s="18" customFormat="1" x14ac:dyDescent="0.25">
      <c r="B73" s="69">
        <v>884</v>
      </c>
      <c r="D73" s="146">
        <v>39083</v>
      </c>
      <c r="E73" s="177">
        <v>1.1721666666666668</v>
      </c>
    </row>
    <row r="74" spans="2:5" s="18" customFormat="1" x14ac:dyDescent="0.25">
      <c r="B74" s="69">
        <v>1022</v>
      </c>
      <c r="D74" s="146">
        <v>39114</v>
      </c>
      <c r="E74" s="177">
        <v>1.1895833333333332</v>
      </c>
    </row>
    <row r="75" spans="2:5" s="18" customFormat="1" x14ac:dyDescent="0.25">
      <c r="B75" s="69">
        <v>1181</v>
      </c>
      <c r="D75" s="146">
        <v>39142</v>
      </c>
      <c r="E75" s="177">
        <v>1.1981666666666668</v>
      </c>
    </row>
    <row r="76" spans="2:5" s="18" customFormat="1" x14ac:dyDescent="0.25">
      <c r="B76" s="69">
        <v>1071</v>
      </c>
      <c r="D76" s="146">
        <v>39173</v>
      </c>
      <c r="E76" s="177">
        <v>1.20025</v>
      </c>
    </row>
    <row r="77" spans="2:5" s="18" customFormat="1" x14ac:dyDescent="0.25">
      <c r="B77" s="69">
        <v>805</v>
      </c>
      <c r="D77" s="146">
        <v>39203</v>
      </c>
      <c r="E77" s="177">
        <v>1.1872499999999999</v>
      </c>
    </row>
    <row r="78" spans="2:5" s="18" customFormat="1" x14ac:dyDescent="0.25">
      <c r="B78" s="69">
        <v>590</v>
      </c>
      <c r="D78" s="146">
        <v>39234</v>
      </c>
      <c r="E78" s="177">
        <v>1.1183333333333332</v>
      </c>
    </row>
    <row r="79" spans="2:5" s="18" customFormat="1" x14ac:dyDescent="0.25">
      <c r="B79" s="69">
        <v>459</v>
      </c>
      <c r="D79" s="146">
        <v>39264</v>
      </c>
      <c r="E79" s="177">
        <v>1.0201666666666667</v>
      </c>
    </row>
    <row r="80" spans="2:5" s="18" customFormat="1" x14ac:dyDescent="0.25">
      <c r="B80" s="69">
        <v>842</v>
      </c>
      <c r="D80" s="146">
        <v>39295</v>
      </c>
      <c r="E80" s="177">
        <v>0.97158333333333335</v>
      </c>
    </row>
    <row r="81" spans="2:5" s="18" customFormat="1" x14ac:dyDescent="0.25">
      <c r="B81" s="69">
        <v>728</v>
      </c>
      <c r="D81" s="146">
        <v>39326</v>
      </c>
      <c r="E81" s="177">
        <v>0.93683333333333341</v>
      </c>
    </row>
    <row r="82" spans="2:5" s="18" customFormat="1" x14ac:dyDescent="0.25">
      <c r="B82" s="69">
        <v>693</v>
      </c>
      <c r="D82" s="146">
        <v>39356</v>
      </c>
      <c r="E82" s="177">
        <v>0.86916666666666664</v>
      </c>
    </row>
    <row r="83" spans="2:5" s="18" customFormat="1" x14ac:dyDescent="0.25">
      <c r="B83" s="69">
        <v>933</v>
      </c>
      <c r="D83" s="146">
        <v>39387</v>
      </c>
      <c r="E83" s="177">
        <v>0.8514166666666666</v>
      </c>
    </row>
    <row r="84" spans="2:5" s="18" customFormat="1" x14ac:dyDescent="0.25">
      <c r="B84" s="69">
        <v>610</v>
      </c>
      <c r="D84" s="146">
        <v>39417</v>
      </c>
      <c r="E84" s="177">
        <v>0.8181666666666666</v>
      </c>
    </row>
    <row r="85" spans="2:5" s="18" customFormat="1" x14ac:dyDescent="0.25">
      <c r="B85" s="69">
        <v>844</v>
      </c>
      <c r="D85" s="146">
        <v>39448</v>
      </c>
      <c r="E85" s="177">
        <v>0.81483333333333341</v>
      </c>
    </row>
    <row r="86" spans="2:5" s="18" customFormat="1" x14ac:dyDescent="0.25">
      <c r="B86" s="69">
        <v>1075</v>
      </c>
      <c r="D86" s="146">
        <v>39479</v>
      </c>
      <c r="E86" s="177">
        <v>0.81925000000000003</v>
      </c>
    </row>
    <row r="87" spans="2:5" s="18" customFormat="1" x14ac:dyDescent="0.25">
      <c r="B87" s="69">
        <v>858</v>
      </c>
      <c r="D87" s="146">
        <v>39508</v>
      </c>
      <c r="E87" s="177">
        <v>0.79233333333333333</v>
      </c>
    </row>
    <row r="88" spans="2:5" s="18" customFormat="1" x14ac:dyDescent="0.25">
      <c r="B88" s="69">
        <v>839</v>
      </c>
      <c r="D88" s="146">
        <v>39539</v>
      </c>
      <c r="E88" s="177">
        <v>0.77300000000000002</v>
      </c>
    </row>
    <row r="89" spans="2:5" s="18" customFormat="1" x14ac:dyDescent="0.25">
      <c r="B89" s="69">
        <v>1183</v>
      </c>
      <c r="D89" s="146">
        <v>39569</v>
      </c>
      <c r="E89" s="177">
        <v>0.80449999999999999</v>
      </c>
    </row>
    <row r="90" spans="2:5" s="18" customFormat="1" x14ac:dyDescent="0.25">
      <c r="B90" s="69">
        <v>549</v>
      </c>
      <c r="D90" s="146">
        <v>39600</v>
      </c>
      <c r="E90" s="177">
        <v>0.80108333333333337</v>
      </c>
    </row>
    <row r="91" spans="2:5" s="18" customFormat="1" x14ac:dyDescent="0.25">
      <c r="B91" s="69">
        <v>520</v>
      </c>
      <c r="D91" s="146">
        <v>39630</v>
      </c>
      <c r="E91" s="177">
        <v>0.80616666666666659</v>
      </c>
    </row>
    <row r="92" spans="2:5" s="18" customFormat="1" x14ac:dyDescent="0.25">
      <c r="B92" s="69">
        <v>704</v>
      </c>
      <c r="D92" s="146">
        <v>39661</v>
      </c>
      <c r="E92" s="177">
        <v>0.79466666666666663</v>
      </c>
    </row>
    <row r="93" spans="2:5" s="18" customFormat="1" x14ac:dyDescent="0.25">
      <c r="B93" s="69">
        <v>638</v>
      </c>
      <c r="D93" s="146">
        <v>39692</v>
      </c>
      <c r="E93" s="177">
        <v>0.78716666666666668</v>
      </c>
    </row>
    <row r="94" spans="2:5" s="18" customFormat="1" x14ac:dyDescent="0.25">
      <c r="B94" s="69">
        <v>485</v>
      </c>
      <c r="D94" s="146">
        <v>39722</v>
      </c>
      <c r="E94" s="177">
        <v>0.76983333333333337</v>
      </c>
    </row>
    <row r="95" spans="2:5" s="18" customFormat="1" x14ac:dyDescent="0.25">
      <c r="B95" s="69">
        <v>408</v>
      </c>
      <c r="D95" s="146">
        <v>39753</v>
      </c>
      <c r="E95" s="177">
        <v>0.72608333333333341</v>
      </c>
    </row>
    <row r="96" spans="2:5" s="18" customFormat="1" x14ac:dyDescent="0.25">
      <c r="B96" s="69">
        <v>312</v>
      </c>
      <c r="D96" s="146">
        <v>39783</v>
      </c>
      <c r="E96" s="177">
        <v>0.70125000000000004</v>
      </c>
    </row>
    <row r="97" spans="2:5" s="18" customFormat="1" x14ac:dyDescent="0.25">
      <c r="B97" s="69">
        <v>667</v>
      </c>
      <c r="D97" s="146">
        <v>39814</v>
      </c>
      <c r="E97" s="177">
        <v>0.6865</v>
      </c>
    </row>
    <row r="98" spans="2:5" s="18" customFormat="1" x14ac:dyDescent="0.25">
      <c r="B98" s="69">
        <v>880</v>
      </c>
      <c r="D98" s="146">
        <v>39845</v>
      </c>
      <c r="E98" s="177">
        <v>0.67025000000000001</v>
      </c>
    </row>
    <row r="99" spans="2:5" s="18" customFormat="1" x14ac:dyDescent="0.25">
      <c r="B99" s="69">
        <v>748</v>
      </c>
      <c r="D99" s="146">
        <v>39873</v>
      </c>
      <c r="E99" s="177">
        <v>0.66108333333333336</v>
      </c>
    </row>
    <row r="100" spans="2:5" s="18" customFormat="1" x14ac:dyDescent="0.25">
      <c r="B100" s="69">
        <v>1010</v>
      </c>
      <c r="D100" s="146">
        <v>39904</v>
      </c>
      <c r="E100" s="177">
        <v>0.67533333333333334</v>
      </c>
    </row>
    <row r="101" spans="2:5" s="18" customFormat="1" x14ac:dyDescent="0.25">
      <c r="B101" s="69">
        <v>1057</v>
      </c>
      <c r="D101" s="146">
        <v>39934</v>
      </c>
      <c r="E101" s="177">
        <v>0.66483333333333339</v>
      </c>
    </row>
    <row r="102" spans="2:5" s="18" customFormat="1" x14ac:dyDescent="0.25">
      <c r="B102" s="69">
        <v>1308</v>
      </c>
      <c r="D102" s="146">
        <v>39965</v>
      </c>
      <c r="E102" s="177">
        <v>0.72808333333333342</v>
      </c>
    </row>
    <row r="103" spans="2:5" s="18" customFormat="1" x14ac:dyDescent="0.25">
      <c r="B103" s="69">
        <v>1400</v>
      </c>
      <c r="D103" s="146">
        <v>39995</v>
      </c>
      <c r="E103" s="177">
        <v>0.80141666666666667</v>
      </c>
    </row>
    <row r="104" spans="2:5" s="18" customFormat="1" x14ac:dyDescent="0.25">
      <c r="B104" s="69">
        <v>1296</v>
      </c>
      <c r="D104" s="146">
        <v>40026</v>
      </c>
      <c r="E104" s="177">
        <v>0.85075000000000001</v>
      </c>
    </row>
    <row r="105" spans="2:5" s="18" customFormat="1" x14ac:dyDescent="0.25">
      <c r="B105" s="69">
        <v>2074</v>
      </c>
      <c r="D105" s="146">
        <v>40057</v>
      </c>
      <c r="E105" s="177">
        <v>0.97041666666666659</v>
      </c>
    </row>
    <row r="106" spans="2:5" s="18" customFormat="1" x14ac:dyDescent="0.25">
      <c r="B106" s="69">
        <v>1069</v>
      </c>
      <c r="D106" s="146">
        <v>40087</v>
      </c>
      <c r="E106" s="177">
        <v>1.0190833333333333</v>
      </c>
    </row>
    <row r="107" spans="2:5" s="18" customFormat="1" x14ac:dyDescent="0.25">
      <c r="B107" s="69">
        <v>1360</v>
      </c>
      <c r="D107" s="146">
        <v>40118</v>
      </c>
      <c r="E107" s="177">
        <v>1.0984166666666668</v>
      </c>
    </row>
    <row r="108" spans="2:5" s="18" customFormat="1" x14ac:dyDescent="0.25">
      <c r="B108" s="69">
        <v>881</v>
      </c>
      <c r="D108" s="146">
        <v>40148</v>
      </c>
      <c r="E108" s="177">
        <v>1.1458333333333333</v>
      </c>
    </row>
    <row r="109" spans="2:5" s="18" customFormat="1" x14ac:dyDescent="0.25">
      <c r="B109" s="69">
        <v>938</v>
      </c>
      <c r="D109" s="146">
        <v>40179</v>
      </c>
      <c r="E109" s="177">
        <v>1.1684166666666667</v>
      </c>
    </row>
    <row r="110" spans="2:5" s="18" customFormat="1" x14ac:dyDescent="0.25">
      <c r="B110" s="69">
        <v>1053</v>
      </c>
      <c r="D110" s="146">
        <v>40210</v>
      </c>
      <c r="E110" s="177">
        <v>1.1828333333333332</v>
      </c>
    </row>
    <row r="111" spans="2:5" s="18" customFormat="1" x14ac:dyDescent="0.25">
      <c r="B111" s="69">
        <v>1785</v>
      </c>
      <c r="D111" s="146">
        <v>40238</v>
      </c>
      <c r="E111" s="177">
        <v>1.26925</v>
      </c>
    </row>
    <row r="112" spans="2:5" s="18" customFormat="1" x14ac:dyDescent="0.25">
      <c r="B112" s="69">
        <v>1454</v>
      </c>
      <c r="D112" s="146">
        <v>40269</v>
      </c>
      <c r="E112" s="177">
        <v>1.3062499999999999</v>
      </c>
    </row>
    <row r="113" spans="2:5" s="18" customFormat="1" x14ac:dyDescent="0.25">
      <c r="B113" s="69">
        <v>1259</v>
      </c>
      <c r="D113" s="146">
        <v>40299</v>
      </c>
      <c r="E113" s="177">
        <v>1.3230833333333332</v>
      </c>
    </row>
    <row r="114" spans="2:5" s="18" customFormat="1" x14ac:dyDescent="0.25">
      <c r="B114" s="69">
        <v>1302</v>
      </c>
      <c r="D114" s="146">
        <v>40330</v>
      </c>
      <c r="E114" s="177">
        <v>1.3225833333333332</v>
      </c>
    </row>
    <row r="115" spans="2:5" s="18" customFormat="1" x14ac:dyDescent="0.25">
      <c r="B115" s="69">
        <v>1227</v>
      </c>
      <c r="D115" s="146">
        <v>40360</v>
      </c>
      <c r="E115" s="177">
        <v>1.3081666666666667</v>
      </c>
    </row>
    <row r="116" spans="2:5" s="18" customFormat="1" x14ac:dyDescent="0.25">
      <c r="B116" s="69">
        <v>1239</v>
      </c>
      <c r="D116" s="146">
        <v>40391</v>
      </c>
      <c r="E116" s="177">
        <v>1.3034166666666667</v>
      </c>
    </row>
    <row r="117" spans="2:5" s="18" customFormat="1" x14ac:dyDescent="0.25">
      <c r="B117" s="69">
        <v>1252</v>
      </c>
      <c r="D117" s="146">
        <v>40422</v>
      </c>
      <c r="E117" s="177">
        <v>1.2349166666666667</v>
      </c>
    </row>
    <row r="118" spans="2:5" s="18" customFormat="1" x14ac:dyDescent="0.25">
      <c r="B118" s="69">
        <v>969</v>
      </c>
      <c r="D118" s="146">
        <v>40452</v>
      </c>
      <c r="E118" s="177">
        <v>1.2265833333333334</v>
      </c>
    </row>
    <row r="119" spans="2:5" s="18" customFormat="1" x14ac:dyDescent="0.25">
      <c r="B119" s="69">
        <v>1329</v>
      </c>
      <c r="D119" s="146">
        <v>40483</v>
      </c>
      <c r="E119" s="177">
        <v>1.224</v>
      </c>
    </row>
    <row r="120" spans="2:5" s="18" customFormat="1" x14ac:dyDescent="0.25">
      <c r="B120" s="69">
        <v>1047</v>
      </c>
      <c r="D120" s="146">
        <v>40513</v>
      </c>
      <c r="E120" s="177">
        <v>1.2378333333333333</v>
      </c>
    </row>
    <row r="121" spans="2:5" s="18" customFormat="1" x14ac:dyDescent="0.25">
      <c r="B121" s="69">
        <v>923</v>
      </c>
      <c r="D121" s="146">
        <v>40544</v>
      </c>
      <c r="E121" s="177">
        <v>1.2365833333333334</v>
      </c>
    </row>
    <row r="122" spans="2:5" s="18" customFormat="1" x14ac:dyDescent="0.25">
      <c r="B122" s="69">
        <v>1308</v>
      </c>
      <c r="D122" s="146">
        <v>40575</v>
      </c>
      <c r="E122" s="177">
        <v>1.2578333333333334</v>
      </c>
    </row>
    <row r="123" spans="2:5" s="18" customFormat="1" x14ac:dyDescent="0.25">
      <c r="B123" s="69">
        <v>914</v>
      </c>
      <c r="D123" s="146">
        <v>40603</v>
      </c>
      <c r="E123" s="177">
        <v>1.1852499999999999</v>
      </c>
    </row>
    <row r="124" spans="2:5" s="18" customFormat="1" x14ac:dyDescent="0.25">
      <c r="B124" s="69">
        <v>1140</v>
      </c>
      <c r="D124" s="146">
        <v>40634</v>
      </c>
      <c r="E124" s="177">
        <v>1.1590833333333332</v>
      </c>
    </row>
    <row r="125" spans="2:5" s="18" customFormat="1" x14ac:dyDescent="0.25">
      <c r="B125" s="69">
        <v>866</v>
      </c>
      <c r="D125" s="146">
        <v>40664</v>
      </c>
      <c r="E125" s="177">
        <v>1.1263333333333332</v>
      </c>
    </row>
    <row r="126" spans="2:5" s="18" customFormat="1" x14ac:dyDescent="0.25">
      <c r="B126" s="69">
        <v>982</v>
      </c>
      <c r="D126" s="146">
        <v>40695</v>
      </c>
      <c r="E126" s="177">
        <v>1.0996666666666668</v>
      </c>
    </row>
    <row r="127" spans="2:5" s="18" customFormat="1" x14ac:dyDescent="0.25">
      <c r="B127" s="69">
        <v>1199</v>
      </c>
      <c r="D127" s="146">
        <v>40725</v>
      </c>
      <c r="E127" s="177">
        <v>1.0973333333333333</v>
      </c>
    </row>
    <row r="128" spans="2:5" s="18" customFormat="1" x14ac:dyDescent="0.25">
      <c r="B128" s="69">
        <v>1030</v>
      </c>
      <c r="D128" s="146">
        <v>40756</v>
      </c>
      <c r="E128" s="177">
        <v>1.0799166666666666</v>
      </c>
    </row>
    <row r="129" spans="2:5" s="18" customFormat="1" x14ac:dyDescent="0.25">
      <c r="B129" s="69">
        <v>750</v>
      </c>
      <c r="D129" s="146">
        <v>40787</v>
      </c>
      <c r="E129" s="177">
        <v>1.0380833333333332</v>
      </c>
    </row>
    <row r="130" spans="2:5" s="18" customFormat="1" x14ac:dyDescent="0.25">
      <c r="B130" s="69">
        <v>1045</v>
      </c>
      <c r="D130" s="146">
        <v>40817</v>
      </c>
      <c r="E130" s="177">
        <v>1.0444166666666668</v>
      </c>
    </row>
    <row r="131" spans="2:5" s="18" customFormat="1" x14ac:dyDescent="0.25">
      <c r="B131" s="69">
        <v>1205</v>
      </c>
      <c r="D131" s="146">
        <v>40848</v>
      </c>
      <c r="E131" s="177">
        <v>1.0340833333333332</v>
      </c>
    </row>
    <row r="132" spans="2:5" s="18" customFormat="1" x14ac:dyDescent="0.25">
      <c r="B132" s="69">
        <v>784</v>
      </c>
      <c r="D132" s="146">
        <v>40878</v>
      </c>
      <c r="E132" s="177">
        <v>1.0121666666666667</v>
      </c>
    </row>
    <row r="133" spans="2:5" s="18" customFormat="1" x14ac:dyDescent="0.25">
      <c r="B133" s="69">
        <v>782</v>
      </c>
      <c r="D133" s="146">
        <v>40909</v>
      </c>
      <c r="E133" s="177">
        <v>1.0004166666666667</v>
      </c>
    </row>
    <row r="134" spans="2:5" s="18" customFormat="1" x14ac:dyDescent="0.25">
      <c r="B134" s="69">
        <v>839</v>
      </c>
      <c r="D134" s="146">
        <v>40940</v>
      </c>
      <c r="E134" s="177">
        <v>0.96133333333333337</v>
      </c>
    </row>
    <row r="135" spans="2:5" s="18" customFormat="1" x14ac:dyDescent="0.25">
      <c r="B135" s="69">
        <v>873</v>
      </c>
      <c r="D135" s="146">
        <v>40969</v>
      </c>
      <c r="E135" s="177">
        <v>0.95791666666666664</v>
      </c>
    </row>
    <row r="136" spans="2:5" s="18" customFormat="1" x14ac:dyDescent="0.25">
      <c r="B136" s="69">
        <v>896</v>
      </c>
      <c r="D136" s="146">
        <v>41000</v>
      </c>
      <c r="E136" s="177">
        <v>0.93758333333333332</v>
      </c>
    </row>
    <row r="137" spans="2:5" s="18" customFormat="1" x14ac:dyDescent="0.25">
      <c r="B137" s="69">
        <v>814</v>
      </c>
      <c r="D137" s="146">
        <v>41030</v>
      </c>
      <c r="E137" s="177">
        <v>0.93325000000000002</v>
      </c>
    </row>
    <row r="138" spans="2:5" s="18" customFormat="1" x14ac:dyDescent="0.25">
      <c r="B138" s="69">
        <v>960</v>
      </c>
      <c r="D138" s="146">
        <v>41061</v>
      </c>
      <c r="E138" s="177">
        <v>0.93141666666666667</v>
      </c>
    </row>
    <row r="139" spans="2:5" s="18" customFormat="1" x14ac:dyDescent="0.25">
      <c r="B139" s="69">
        <v>971</v>
      </c>
      <c r="D139" s="146">
        <v>41091</v>
      </c>
      <c r="E139" s="177">
        <v>0.91241666666666665</v>
      </c>
    </row>
    <row r="140" spans="2:5" s="18" customFormat="1" x14ac:dyDescent="0.25">
      <c r="B140" s="69">
        <v>990</v>
      </c>
      <c r="D140" s="146">
        <v>41122</v>
      </c>
      <c r="E140" s="177">
        <v>0.90908333333333335</v>
      </c>
    </row>
    <row r="141" spans="2:5" s="18" customFormat="1" x14ac:dyDescent="0.25">
      <c r="B141" s="69">
        <v>766</v>
      </c>
      <c r="D141" s="146">
        <v>41153</v>
      </c>
      <c r="E141" s="177">
        <v>0.91041666666666665</v>
      </c>
    </row>
    <row r="142" spans="2:5" s="18" customFormat="1" x14ac:dyDescent="0.25">
      <c r="B142" s="69">
        <v>828</v>
      </c>
      <c r="D142" s="146">
        <v>41183</v>
      </c>
      <c r="E142" s="177">
        <v>0.89233333333333342</v>
      </c>
    </row>
    <row r="143" spans="2:5" s="18" customFormat="1" x14ac:dyDescent="0.25">
      <c r="B143" s="69">
        <v>777</v>
      </c>
      <c r="D143" s="146">
        <v>41214</v>
      </c>
      <c r="E143" s="177">
        <v>0.85666666666666658</v>
      </c>
    </row>
    <row r="144" spans="2:5" s="18" customFormat="1" x14ac:dyDescent="0.25">
      <c r="B144" s="69">
        <v>690</v>
      </c>
      <c r="D144" s="146">
        <v>41244</v>
      </c>
      <c r="E144" s="177">
        <v>0.84883333333333333</v>
      </c>
    </row>
    <row r="145" spans="2:40" s="18" customFormat="1" x14ac:dyDescent="0.25">
      <c r="B145" s="69">
        <v>798</v>
      </c>
      <c r="D145" s="146">
        <v>41275</v>
      </c>
      <c r="E145" s="177">
        <v>0.85016666666666663</v>
      </c>
    </row>
    <row r="146" spans="2:40" s="30" customFormat="1" x14ac:dyDescent="0.25">
      <c r="B146" s="69">
        <v>974</v>
      </c>
      <c r="C146" s="18"/>
      <c r="D146" s="146">
        <v>41306</v>
      </c>
      <c r="E146" s="177">
        <v>0.86141666666666661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</row>
    <row r="147" spans="2:40" s="30" customFormat="1" x14ac:dyDescent="0.25">
      <c r="B147" s="69">
        <v>1097</v>
      </c>
      <c r="C147" s="18"/>
      <c r="D147" s="146">
        <v>41334</v>
      </c>
      <c r="E147" s="177">
        <v>0.88008333333333333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</row>
    <row r="148" spans="2:40" s="30" customFormat="1" x14ac:dyDescent="0.25">
      <c r="B148" s="69">
        <v>762</v>
      </c>
      <c r="C148" s="18"/>
      <c r="D148" s="146">
        <v>41365</v>
      </c>
      <c r="E148" s="177">
        <v>0.86891666666666667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</row>
    <row r="149" spans="2:40" s="30" customFormat="1" x14ac:dyDescent="0.25">
      <c r="B149" s="69">
        <v>787</v>
      </c>
      <c r="C149" s="18"/>
      <c r="D149" s="146">
        <v>41395</v>
      </c>
      <c r="E149" s="177">
        <v>0.86666666666666659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</row>
    <row r="150" spans="2:40" s="30" customFormat="1" x14ac:dyDescent="0.25">
      <c r="B150" s="69">
        <v>1043</v>
      </c>
      <c r="C150" s="18"/>
      <c r="D150" s="146">
        <v>41426</v>
      </c>
      <c r="E150" s="177">
        <v>0.87358333333333338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</row>
    <row r="151" spans="2:40" s="30" customFormat="1" x14ac:dyDescent="0.25">
      <c r="B151" s="69">
        <v>817</v>
      </c>
      <c r="C151" s="18"/>
      <c r="D151" s="146">
        <v>41456</v>
      </c>
      <c r="E151" s="177">
        <v>0.86075000000000002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</row>
    <row r="152" spans="2:40" s="30" customFormat="1" x14ac:dyDescent="0.25">
      <c r="B152" s="69">
        <v>994</v>
      </c>
      <c r="D152" s="146">
        <v>41487</v>
      </c>
      <c r="E152" s="177">
        <v>0.86108333333333342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</row>
    <row r="153" spans="2:40" s="30" customFormat="1" x14ac:dyDescent="0.25">
      <c r="B153" s="69">
        <v>1211</v>
      </c>
      <c r="D153" s="146">
        <v>41518</v>
      </c>
      <c r="E153" s="177">
        <v>0.89816666666666667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</row>
    <row r="154" spans="2:40" s="30" customFormat="1" x14ac:dyDescent="0.25">
      <c r="B154" s="69">
        <v>1476</v>
      </c>
      <c r="D154" s="146">
        <v>41548</v>
      </c>
      <c r="E154" s="177">
        <v>0.95216666666666661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</row>
    <row r="155" spans="2:40" s="30" customFormat="1" x14ac:dyDescent="0.25">
      <c r="B155" s="69">
        <v>1049</v>
      </c>
      <c r="D155" s="146">
        <v>41579</v>
      </c>
      <c r="E155" s="177">
        <v>0.97483333333333333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</row>
    <row r="156" spans="2:40" s="30" customFormat="1" x14ac:dyDescent="0.25">
      <c r="B156" s="69">
        <v>1018</v>
      </c>
      <c r="D156" s="146">
        <v>41609</v>
      </c>
      <c r="E156" s="177">
        <v>1.0021666666666667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</row>
    <row r="157" spans="2:40" s="30" customFormat="1" x14ac:dyDescent="0.25">
      <c r="B157" s="69">
        <v>932</v>
      </c>
      <c r="D157" s="146">
        <v>41640</v>
      </c>
      <c r="E157" s="177">
        <v>1.0133333333333334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</row>
    <row r="158" spans="2:40" s="30" customFormat="1" x14ac:dyDescent="0.25">
      <c r="B158" s="69">
        <v>1003</v>
      </c>
      <c r="D158" s="146">
        <v>41671</v>
      </c>
      <c r="E158" s="177">
        <v>1.0157499999999999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</row>
    <row r="159" spans="2:40" s="30" customFormat="1" x14ac:dyDescent="0.25">
      <c r="B159" s="69">
        <v>897</v>
      </c>
      <c r="D159" s="146">
        <v>41699</v>
      </c>
      <c r="E159" s="177">
        <v>0.99908333333333332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</row>
    <row r="160" spans="2:40" s="30" customFormat="1" x14ac:dyDescent="0.25">
      <c r="B160" s="69">
        <v>704</v>
      </c>
      <c r="D160" s="146">
        <v>41730</v>
      </c>
      <c r="E160" s="177">
        <v>0.99424999999999997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</row>
    <row r="161" spans="15:40" s="30" customFormat="1" x14ac:dyDescent="0.25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</row>
    <row r="162" spans="15:40" s="30" customFormat="1" x14ac:dyDescent="0.25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</row>
    <row r="163" spans="15:40" s="30" customFormat="1" x14ac:dyDescent="0.25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</row>
    <row r="164" spans="15:40" s="30" customFormat="1" x14ac:dyDescent="0.25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</row>
    <row r="165" spans="15:40" s="30" customFormat="1" x14ac:dyDescent="0.25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</row>
    <row r="166" spans="15:40" s="30" customFormat="1" x14ac:dyDescent="0.25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</row>
    <row r="167" spans="15:40" s="30" customFormat="1" x14ac:dyDescent="0.25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</row>
    <row r="168" spans="15:40" s="30" customFormat="1" x14ac:dyDescent="0.25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</row>
    <row r="169" spans="15:40" s="30" customFormat="1" x14ac:dyDescent="0.25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</row>
    <row r="170" spans="15:40" s="30" customFormat="1" x14ac:dyDescent="0.25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</row>
    <row r="171" spans="15:40" s="30" customFormat="1" x14ac:dyDescent="0.25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</row>
    <row r="172" spans="15:40" s="30" customFormat="1" x14ac:dyDescent="0.25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</row>
    <row r="173" spans="15:40" s="30" customFormat="1" x14ac:dyDescent="0.25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</row>
    <row r="174" spans="15:40" s="30" customFormat="1" x14ac:dyDescent="0.25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  <c r="AJ174" s="18"/>
      <c r="AK174" s="18"/>
      <c r="AL174" s="18"/>
      <c r="AM174" s="18"/>
      <c r="AN174" s="18"/>
    </row>
    <row r="175" spans="15:40" s="30" customFormat="1" x14ac:dyDescent="0.25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  <c r="AI175" s="18"/>
      <c r="AJ175" s="18"/>
      <c r="AK175" s="18"/>
      <c r="AL175" s="18"/>
      <c r="AM175" s="18"/>
      <c r="AN175" s="18"/>
    </row>
    <row r="176" spans="15:40" s="30" customFormat="1" x14ac:dyDescent="0.25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  <c r="AI176" s="18"/>
      <c r="AJ176" s="18"/>
      <c r="AK176" s="18"/>
      <c r="AL176" s="18"/>
      <c r="AM176" s="18"/>
      <c r="AN176" s="18"/>
    </row>
    <row r="177" spans="15:40" s="30" customFormat="1" x14ac:dyDescent="0.25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  <c r="AI177" s="18"/>
      <c r="AJ177" s="18"/>
      <c r="AK177" s="18"/>
      <c r="AL177" s="18"/>
      <c r="AM177" s="18"/>
      <c r="AN177" s="18"/>
    </row>
    <row r="178" spans="15:40" s="30" customFormat="1" x14ac:dyDescent="0.25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  <c r="AI178" s="18"/>
      <c r="AJ178" s="18"/>
      <c r="AK178" s="18"/>
      <c r="AL178" s="18"/>
      <c r="AM178" s="18"/>
      <c r="AN178" s="18"/>
    </row>
    <row r="179" spans="15:40" s="30" customFormat="1" x14ac:dyDescent="0.25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  <c r="AI179" s="18"/>
      <c r="AJ179" s="18"/>
      <c r="AK179" s="18"/>
      <c r="AL179" s="18"/>
      <c r="AM179" s="18"/>
      <c r="AN179" s="18"/>
    </row>
    <row r="180" spans="15:40" s="30" customFormat="1" x14ac:dyDescent="0.25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  <c r="AI180" s="18"/>
      <c r="AJ180" s="18"/>
      <c r="AK180" s="18"/>
      <c r="AL180" s="18"/>
      <c r="AM180" s="18"/>
      <c r="AN180" s="18"/>
    </row>
    <row r="181" spans="15:40" s="30" customFormat="1" x14ac:dyDescent="0.25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  <c r="AI181" s="18"/>
      <c r="AJ181" s="18"/>
      <c r="AK181" s="18"/>
      <c r="AL181" s="18"/>
      <c r="AM181" s="18"/>
      <c r="AN181" s="18"/>
    </row>
    <row r="182" spans="15:40" s="30" customFormat="1" x14ac:dyDescent="0.25"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  <c r="AH182" s="18"/>
      <c r="AI182" s="18"/>
      <c r="AJ182" s="18"/>
      <c r="AK182" s="18"/>
      <c r="AL182" s="18"/>
      <c r="AM182" s="18"/>
      <c r="AN182" s="18"/>
    </row>
    <row r="183" spans="15:40" s="30" customFormat="1" x14ac:dyDescent="0.25"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  <c r="AE183" s="18"/>
      <c r="AF183" s="18"/>
      <c r="AG183" s="18"/>
      <c r="AH183" s="18"/>
      <c r="AI183" s="18"/>
      <c r="AJ183" s="18"/>
      <c r="AK183" s="18"/>
      <c r="AL183" s="18"/>
      <c r="AM183" s="18"/>
      <c r="AN18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83"/>
  <sheetViews>
    <sheetView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85546875" style="29" customWidth="1"/>
    <col min="14" max="14" width="8.5703125" style="113" hidden="1" customWidth="1"/>
    <col min="15" max="21" width="11.42578125" style="5"/>
    <col min="22" max="34" width="11.42578125" style="145"/>
    <col min="35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3" t="s">
        <v>210</v>
      </c>
      <c r="D7" s="203"/>
      <c r="E7" s="203"/>
      <c r="F7" s="203"/>
      <c r="G7" s="203"/>
      <c r="H7" s="203"/>
      <c r="I7" s="203"/>
      <c r="J7" s="203"/>
      <c r="K7" s="203"/>
      <c r="L7" s="52"/>
    </row>
    <row r="8" spans="1:15" x14ac:dyDescent="0.25">
      <c r="A8" s="50"/>
      <c r="B8" s="31"/>
      <c r="C8" s="200" t="s">
        <v>108</v>
      </c>
      <c r="D8" s="200"/>
      <c r="E8" s="200"/>
      <c r="F8" s="200"/>
      <c r="G8" s="200"/>
      <c r="H8" s="200"/>
      <c r="I8" s="200"/>
      <c r="J8" s="200"/>
      <c r="K8" s="200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3"/>
      <c r="L9" s="52"/>
    </row>
    <row r="10" spans="1:15" ht="15.75" customHeight="1" x14ac:dyDescent="0.25">
      <c r="A10" s="50"/>
      <c r="B10" s="33"/>
      <c r="C10" s="201" t="s">
        <v>1</v>
      </c>
      <c r="D10" s="201"/>
      <c r="E10" s="201"/>
      <c r="F10" s="201"/>
      <c r="G10" s="201"/>
      <c r="H10" s="201"/>
      <c r="I10" s="202" t="s">
        <v>223</v>
      </c>
      <c r="J10" s="202" t="s">
        <v>225</v>
      </c>
      <c r="K10" s="202" t="s">
        <v>205</v>
      </c>
      <c r="L10" s="52"/>
    </row>
    <row r="11" spans="1:15" x14ac:dyDescent="0.25">
      <c r="A11" s="50"/>
      <c r="B11" s="33"/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202"/>
      <c r="J11" s="202"/>
      <c r="K11" s="202"/>
      <c r="L11" s="52"/>
      <c r="O11" s="1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0.94100000000000006</v>
      </c>
      <c r="D13" s="64">
        <v>1.754</v>
      </c>
      <c r="E13" s="64">
        <v>1.5429999999999999</v>
      </c>
      <c r="F13" s="64">
        <v>1.5580000000000003</v>
      </c>
      <c r="G13" s="64">
        <v>1.3239999999999998</v>
      </c>
      <c r="H13" s="66">
        <v>1.2909999999999999</v>
      </c>
      <c r="I13" s="64">
        <v>-2.4924471299093587</v>
      </c>
      <c r="J13" s="64">
        <v>97.507552870090635</v>
      </c>
      <c r="K13" s="64">
        <v>-15.019255455712477</v>
      </c>
      <c r="L13" s="52"/>
      <c r="N13" s="113">
        <v>1</v>
      </c>
    </row>
    <row r="14" spans="1:15" x14ac:dyDescent="0.25">
      <c r="A14" s="50"/>
      <c r="B14" s="61" t="s">
        <v>5</v>
      </c>
      <c r="C14" s="64">
        <v>1.073</v>
      </c>
      <c r="D14" s="64">
        <v>1.9630000000000003</v>
      </c>
      <c r="E14" s="64">
        <v>1.9950000000000001</v>
      </c>
      <c r="F14" s="64">
        <v>1.871</v>
      </c>
      <c r="G14" s="64">
        <v>1.4010000000000002</v>
      </c>
      <c r="H14" s="66">
        <v>1.3040000000000003</v>
      </c>
      <c r="I14" s="64">
        <v>-6.9236259814418277</v>
      </c>
      <c r="J14" s="64">
        <v>93.07637401855817</v>
      </c>
      <c r="K14" s="64">
        <v>-25.12025654730089</v>
      </c>
      <c r="L14" s="52"/>
      <c r="N14" s="113">
        <v>1</v>
      </c>
    </row>
    <row r="15" spans="1:15" x14ac:dyDescent="0.25">
      <c r="A15" s="50"/>
      <c r="B15" s="61" t="s">
        <v>6</v>
      </c>
      <c r="C15" s="64">
        <v>1.0790000000000002</v>
      </c>
      <c r="D15" s="64">
        <v>1.629</v>
      </c>
      <c r="E15" s="64">
        <v>1.9640000000000002</v>
      </c>
      <c r="F15" s="64">
        <v>1.7770000000000001</v>
      </c>
      <c r="G15" s="64">
        <v>1.2950000000000002</v>
      </c>
      <c r="H15" s="66">
        <v>1.321</v>
      </c>
      <c r="I15" s="64">
        <v>2.0077220077219904</v>
      </c>
      <c r="J15" s="64">
        <v>102.00772200772199</v>
      </c>
      <c r="K15" s="64">
        <v>-27.124366910523356</v>
      </c>
      <c r="L15" s="52"/>
      <c r="N15" s="113">
        <v>1</v>
      </c>
    </row>
    <row r="16" spans="1:15" x14ac:dyDescent="0.25">
      <c r="A16" s="50"/>
      <c r="B16" s="61" t="s">
        <v>7</v>
      </c>
      <c r="C16" s="64">
        <v>1.0880000000000001</v>
      </c>
      <c r="D16" s="64">
        <v>1.7309999999999999</v>
      </c>
      <c r="E16" s="64">
        <v>2.1109999999999998</v>
      </c>
      <c r="F16" s="64">
        <v>1.5859999999999999</v>
      </c>
      <c r="G16" s="64">
        <v>1.0669999999999999</v>
      </c>
      <c r="H16" s="24">
        <v>1.0319999999999998</v>
      </c>
      <c r="I16" s="24">
        <v>-3.2802249297094743</v>
      </c>
      <c r="J16" s="24">
        <v>96.719775070290524</v>
      </c>
      <c r="K16" s="24">
        <v>-32.723833543505677</v>
      </c>
      <c r="L16" s="52"/>
      <c r="N16" s="113">
        <v>1</v>
      </c>
    </row>
    <row r="17" spans="1:34" x14ac:dyDescent="0.25">
      <c r="A17" s="50"/>
      <c r="B17" s="61" t="s">
        <v>8</v>
      </c>
      <c r="C17" s="64">
        <v>1.254</v>
      </c>
      <c r="D17" s="64">
        <v>1.4119999999999999</v>
      </c>
      <c r="E17" s="64">
        <v>1.9139999999999999</v>
      </c>
      <c r="F17" s="64">
        <v>1.403</v>
      </c>
      <c r="G17" s="64">
        <v>1.5329999999999999</v>
      </c>
      <c r="H17" s="66"/>
      <c r="I17" s="64" t="s">
        <v>125</v>
      </c>
      <c r="J17" s="64" t="s">
        <v>125</v>
      </c>
      <c r="K17" s="64" t="s">
        <v>125</v>
      </c>
      <c r="L17" s="52"/>
      <c r="N17" s="113" t="s">
        <v>125</v>
      </c>
    </row>
    <row r="18" spans="1:34" x14ac:dyDescent="0.25">
      <c r="A18" s="50"/>
      <c r="B18" s="61" t="s">
        <v>9</v>
      </c>
      <c r="C18" s="64">
        <v>1.6139999999999999</v>
      </c>
      <c r="D18" s="64">
        <v>1.45</v>
      </c>
      <c r="E18" s="64">
        <v>1.871</v>
      </c>
      <c r="F18" s="64">
        <v>1.6880000000000002</v>
      </c>
      <c r="G18" s="64">
        <v>1.556</v>
      </c>
      <c r="H18" s="66"/>
      <c r="I18" s="64" t="s">
        <v>125</v>
      </c>
      <c r="J18" s="64" t="s">
        <v>125</v>
      </c>
      <c r="K18" s="64" t="s">
        <v>125</v>
      </c>
      <c r="L18" s="52"/>
      <c r="N18" s="113" t="s">
        <v>125</v>
      </c>
    </row>
    <row r="19" spans="1:34" x14ac:dyDescent="0.25">
      <c r="A19" s="50"/>
      <c r="B19" s="61" t="s">
        <v>10</v>
      </c>
      <c r="C19" s="64">
        <v>1.6579999999999999</v>
      </c>
      <c r="D19" s="64">
        <v>1.33</v>
      </c>
      <c r="E19" s="64">
        <v>1.7590000000000001</v>
      </c>
      <c r="F19" s="64">
        <v>1.4970000000000001</v>
      </c>
      <c r="G19" s="64">
        <v>1.4740000000000002</v>
      </c>
      <c r="H19" s="66"/>
      <c r="I19" s="64" t="s">
        <v>125</v>
      </c>
      <c r="J19" s="64" t="s">
        <v>125</v>
      </c>
      <c r="K19" s="64" t="s">
        <v>125</v>
      </c>
      <c r="L19" s="52"/>
      <c r="N19" s="113" t="s">
        <v>125</v>
      </c>
    </row>
    <row r="20" spans="1:34" x14ac:dyDescent="0.25">
      <c r="A20" s="50"/>
      <c r="B20" s="61" t="s">
        <v>11</v>
      </c>
      <c r="C20" s="64">
        <v>1.5260000000000002</v>
      </c>
      <c r="D20" s="64">
        <v>1.639</v>
      </c>
      <c r="E20" s="64">
        <v>1.8329999999999997</v>
      </c>
      <c r="F20" s="64">
        <v>1.5890000000000002</v>
      </c>
      <c r="G20" s="64">
        <v>1.8540000000000001</v>
      </c>
      <c r="H20" s="66"/>
      <c r="I20" s="64" t="s">
        <v>125</v>
      </c>
      <c r="J20" s="64" t="s">
        <v>125</v>
      </c>
      <c r="K20" s="64" t="s">
        <v>125</v>
      </c>
      <c r="L20" s="52"/>
      <c r="M20" s="120"/>
      <c r="N20" s="113" t="s">
        <v>125</v>
      </c>
      <c r="O20" s="22"/>
    </row>
    <row r="21" spans="1:34" x14ac:dyDescent="0.25">
      <c r="A21" s="50"/>
      <c r="B21" s="61" t="s">
        <v>12</v>
      </c>
      <c r="C21" s="64">
        <v>2.2079999999999997</v>
      </c>
      <c r="D21" s="64">
        <v>1.6459999999999999</v>
      </c>
      <c r="E21" s="64">
        <v>1.9440000000000002</v>
      </c>
      <c r="F21" s="64">
        <v>1.504</v>
      </c>
      <c r="G21" s="64">
        <v>1.5290000000000001</v>
      </c>
      <c r="H21" s="66"/>
      <c r="I21" s="64" t="s">
        <v>125</v>
      </c>
      <c r="J21" s="64" t="s">
        <v>125</v>
      </c>
      <c r="K21" s="64" t="s">
        <v>125</v>
      </c>
      <c r="L21" s="52"/>
      <c r="N21" s="113" t="s">
        <v>125</v>
      </c>
      <c r="O21" s="22"/>
    </row>
    <row r="22" spans="1:34" x14ac:dyDescent="0.25">
      <c r="A22" s="50"/>
      <c r="B22" s="61" t="s">
        <v>13</v>
      </c>
      <c r="C22" s="64">
        <v>1.974</v>
      </c>
      <c r="D22" s="64">
        <v>1.669</v>
      </c>
      <c r="E22" s="64">
        <v>1.823</v>
      </c>
      <c r="F22" s="64">
        <v>1.2970000000000002</v>
      </c>
      <c r="G22" s="64">
        <v>1.5339999999999998</v>
      </c>
      <c r="H22" s="66"/>
      <c r="I22" s="64" t="s">
        <v>125</v>
      </c>
      <c r="J22" s="64" t="s">
        <v>125</v>
      </c>
      <c r="K22" s="64" t="s">
        <v>125</v>
      </c>
      <c r="L22" s="52"/>
      <c r="N22" s="113" t="s">
        <v>125</v>
      </c>
    </row>
    <row r="23" spans="1:34" x14ac:dyDescent="0.25">
      <c r="A23" s="50"/>
      <c r="B23" s="61" t="s">
        <v>14</v>
      </c>
      <c r="C23" s="64">
        <v>1.4020000000000001</v>
      </c>
      <c r="D23" s="64">
        <v>1.7590000000000003</v>
      </c>
      <c r="E23" s="64">
        <v>1.4430000000000001</v>
      </c>
      <c r="F23" s="64">
        <v>1.2320000000000002</v>
      </c>
      <c r="G23" s="64">
        <v>1.2920000000000003</v>
      </c>
      <c r="H23" s="66"/>
      <c r="I23" s="64" t="s">
        <v>125</v>
      </c>
      <c r="J23" s="64" t="s">
        <v>125</v>
      </c>
      <c r="K23" s="64" t="s">
        <v>125</v>
      </c>
      <c r="L23" s="52"/>
      <c r="N23" s="113" t="s">
        <v>125</v>
      </c>
    </row>
    <row r="24" spans="1:34" x14ac:dyDescent="0.25">
      <c r="A24" s="50"/>
      <c r="B24" s="61" t="s">
        <v>15</v>
      </c>
      <c r="C24" s="64">
        <v>1.1649999999999998</v>
      </c>
      <c r="D24" s="64">
        <v>1.3289999999999997</v>
      </c>
      <c r="E24" s="64">
        <v>1.23</v>
      </c>
      <c r="F24" s="64">
        <v>1.0510000000000002</v>
      </c>
      <c r="G24" s="64">
        <v>0.94799999999999995</v>
      </c>
      <c r="H24" s="66"/>
      <c r="I24" s="64" t="s">
        <v>125</v>
      </c>
      <c r="J24" s="64" t="s">
        <v>125</v>
      </c>
      <c r="K24" s="64" t="s">
        <v>125</v>
      </c>
      <c r="L24" s="52"/>
      <c r="N24" s="113" t="s">
        <v>125</v>
      </c>
    </row>
    <row r="25" spans="1:34" x14ac:dyDescent="0.25">
      <c r="A25" s="50"/>
      <c r="B25" s="65" t="s">
        <v>19</v>
      </c>
      <c r="C25" s="66">
        <v>16.981999999999999</v>
      </c>
      <c r="D25" s="66">
        <v>19.311</v>
      </c>
      <c r="E25" s="66">
        <v>21.430000000000003</v>
      </c>
      <c r="F25" s="66">
        <v>18.053000000000004</v>
      </c>
      <c r="G25" s="66">
        <v>16.806999999999999</v>
      </c>
      <c r="H25" s="84">
        <v>4.9480000000000004</v>
      </c>
      <c r="I25" s="57"/>
      <c r="J25" s="39"/>
      <c r="K25" s="39"/>
      <c r="L25" s="52"/>
    </row>
    <row r="26" spans="1:34" ht="18.75" customHeight="1" x14ac:dyDescent="0.25">
      <c r="A26" s="50"/>
      <c r="B26" s="65" t="s">
        <v>16</v>
      </c>
      <c r="C26" s="66"/>
      <c r="D26" s="66">
        <v>13.714521257802392</v>
      </c>
      <c r="E26" s="66">
        <v>10.973020558231084</v>
      </c>
      <c r="F26" s="66">
        <v>-15.758282781147914</v>
      </c>
      <c r="G26" s="66">
        <v>-6.9018999612253111</v>
      </c>
      <c r="H26" s="38"/>
      <c r="I26" s="39"/>
      <c r="J26" s="39"/>
      <c r="K26" s="39"/>
      <c r="L26" s="52"/>
    </row>
    <row r="27" spans="1:34" ht="12" customHeight="1" x14ac:dyDescent="0.25">
      <c r="A27" s="50"/>
      <c r="B27" s="61"/>
      <c r="C27" s="67"/>
      <c r="D27" s="67"/>
      <c r="E27" s="67"/>
      <c r="F27" s="67"/>
      <c r="G27" s="67"/>
      <c r="H27" s="194">
        <f>(H28-G28)*1000</f>
        <v>-139.00000000000023</v>
      </c>
      <c r="I27" s="37"/>
      <c r="J27" s="37"/>
      <c r="K27" s="37"/>
      <c r="L27" s="52"/>
    </row>
    <row r="28" spans="1:34" ht="18.75" customHeight="1" x14ac:dyDescent="0.25">
      <c r="A28" s="50"/>
      <c r="B28" s="65" t="s">
        <v>17</v>
      </c>
      <c r="C28" s="66">
        <v>4.1810000000000009</v>
      </c>
      <c r="D28" s="66">
        <v>7.077</v>
      </c>
      <c r="E28" s="66">
        <v>7.6130000000000004</v>
      </c>
      <c r="F28" s="66">
        <v>6.7919999999999998</v>
      </c>
      <c r="G28" s="66">
        <v>5.0870000000000006</v>
      </c>
      <c r="H28" s="24">
        <v>4.9480000000000004</v>
      </c>
      <c r="I28" s="60">
        <v>-2.7324552781600175</v>
      </c>
      <c r="J28" s="24">
        <v>97.267544721839982</v>
      </c>
      <c r="K28" s="24">
        <v>-25.103062426383971</v>
      </c>
      <c r="L28" s="52"/>
    </row>
    <row r="29" spans="1:34" ht="18.75" customHeight="1" x14ac:dyDescent="0.25">
      <c r="A29" s="50"/>
      <c r="B29" s="65" t="s">
        <v>16</v>
      </c>
      <c r="C29" s="66"/>
      <c r="D29" s="66">
        <v>69.265725902894019</v>
      </c>
      <c r="E29" s="66">
        <v>7.5738307192313226</v>
      </c>
      <c r="F29" s="66">
        <v>-10.784184946801535</v>
      </c>
      <c r="G29" s="66">
        <v>-25.103062426383971</v>
      </c>
      <c r="H29" s="24">
        <v>-2.7324552781600175</v>
      </c>
      <c r="I29" s="39"/>
      <c r="J29" s="39"/>
      <c r="K29" s="39"/>
      <c r="L29" s="52"/>
    </row>
    <row r="30" spans="1:34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4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4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113" t="s">
        <v>125</v>
      </c>
      <c r="O32" s="5"/>
      <c r="P32" s="5"/>
      <c r="Q32" s="5"/>
      <c r="R32" s="5"/>
      <c r="S32" s="5"/>
      <c r="T32" s="5"/>
      <c r="U32" s="5"/>
      <c r="V32" s="145"/>
      <c r="W32" s="145"/>
      <c r="X32" s="145"/>
      <c r="Y32" s="145"/>
      <c r="Z32" s="145"/>
      <c r="AA32" s="145"/>
      <c r="AB32" s="145"/>
      <c r="AC32" s="145"/>
      <c r="AD32" s="145"/>
      <c r="AE32" s="145"/>
      <c r="AF32" s="145"/>
      <c r="AG32" s="145"/>
      <c r="AH32" s="145"/>
    </row>
    <row r="33" spans="1:34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113" t="s">
        <v>125</v>
      </c>
      <c r="O33" s="5"/>
      <c r="P33" s="5"/>
      <c r="Q33" s="5"/>
      <c r="R33" s="5"/>
      <c r="S33" s="5"/>
      <c r="T33" s="5"/>
      <c r="U33" s="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</row>
    <row r="34" spans="1:34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113" t="s">
        <v>125</v>
      </c>
      <c r="O34" s="5"/>
      <c r="P34" s="5"/>
      <c r="Q34" s="5"/>
      <c r="R34" s="5"/>
      <c r="S34" s="5"/>
      <c r="T34" s="5"/>
      <c r="U34" s="5"/>
      <c r="V34" s="145"/>
      <c r="W34" s="145"/>
      <c r="X34" s="145"/>
      <c r="Y34" s="145"/>
      <c r="Z34" s="145"/>
      <c r="AA34" s="145"/>
      <c r="AB34" s="145"/>
      <c r="AC34" s="145"/>
      <c r="AD34" s="145"/>
      <c r="AE34" s="145"/>
      <c r="AF34" s="145"/>
      <c r="AG34" s="145"/>
      <c r="AH34" s="145"/>
    </row>
    <row r="35" spans="1:34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113" t="s">
        <v>125</v>
      </c>
      <c r="O35" s="5"/>
      <c r="P35" s="5"/>
      <c r="Q35" s="5"/>
      <c r="R35" s="5"/>
      <c r="S35" s="5"/>
      <c r="T35" s="5"/>
      <c r="U35" s="5"/>
      <c r="V35" s="145"/>
      <c r="W35" s="145"/>
      <c r="X35" s="145"/>
      <c r="Y35" s="145"/>
      <c r="Z35" s="145"/>
      <c r="AA35" s="145"/>
      <c r="AB35" s="145"/>
      <c r="AC35" s="145"/>
      <c r="AD35" s="145"/>
      <c r="AE35" s="145"/>
      <c r="AF35" s="145"/>
      <c r="AG35" s="145"/>
      <c r="AH35" s="145"/>
    </row>
    <row r="36" spans="1:34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113" t="s">
        <v>125</v>
      </c>
      <c r="O36" s="5"/>
      <c r="P36" s="5"/>
      <c r="Q36" s="5"/>
      <c r="R36" s="5"/>
      <c r="S36" s="5"/>
      <c r="T36" s="5"/>
      <c r="U36" s="5"/>
      <c r="V36" s="145"/>
      <c r="W36" s="145"/>
      <c r="X36" s="145"/>
      <c r="Y36" s="145"/>
      <c r="Z36" s="145"/>
      <c r="AA36" s="145"/>
      <c r="AB36" s="145"/>
      <c r="AC36" s="145"/>
      <c r="AD36" s="145"/>
      <c r="AE36" s="145"/>
      <c r="AF36" s="145"/>
      <c r="AG36" s="145"/>
      <c r="AH36" s="145"/>
    </row>
    <row r="37" spans="1:34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113"/>
      <c r="O37" s="5"/>
      <c r="P37" s="5"/>
      <c r="Q37" s="5"/>
      <c r="R37" s="5"/>
      <c r="S37" s="5"/>
      <c r="T37" s="5"/>
      <c r="U37" s="5"/>
      <c r="V37" s="145"/>
      <c r="W37" s="145"/>
      <c r="X37" s="145"/>
      <c r="Y37" s="145"/>
      <c r="Z37" s="145"/>
      <c r="AA37" s="145"/>
      <c r="AB37" s="145"/>
      <c r="AC37" s="145"/>
      <c r="AD37" s="145"/>
      <c r="AE37" s="145"/>
      <c r="AF37" s="145"/>
      <c r="AG37" s="145"/>
      <c r="AH37" s="145"/>
    </row>
    <row r="38" spans="1:34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113" t="s">
        <v>125</v>
      </c>
      <c r="O38" s="5"/>
      <c r="P38" s="5"/>
      <c r="Q38" s="5"/>
      <c r="R38" s="5"/>
      <c r="S38" s="5"/>
      <c r="T38" s="5"/>
      <c r="U38" s="5"/>
      <c r="V38" s="145"/>
      <c r="W38" s="145"/>
      <c r="X38" s="145"/>
      <c r="Y38" s="145"/>
      <c r="Z38" s="145"/>
      <c r="AA38" s="145"/>
      <c r="AB38" s="145"/>
      <c r="AC38" s="145"/>
      <c r="AD38" s="145"/>
      <c r="AE38" s="145"/>
      <c r="AF38" s="145"/>
      <c r="AG38" s="145"/>
      <c r="AH38" s="145"/>
    </row>
    <row r="39" spans="1:34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113" t="s">
        <v>125</v>
      </c>
      <c r="O39" s="5"/>
      <c r="P39" s="5"/>
      <c r="Q39" s="5"/>
      <c r="R39" s="5"/>
      <c r="S39" s="5"/>
      <c r="T39" s="5"/>
      <c r="U39" s="5"/>
      <c r="V39" s="145"/>
      <c r="W39" s="145"/>
      <c r="X39" s="145"/>
      <c r="Y39" s="145"/>
      <c r="Z39" s="145"/>
      <c r="AA39" s="145"/>
      <c r="AB39" s="145"/>
      <c r="AC39" s="145"/>
      <c r="AD39" s="145"/>
      <c r="AE39" s="145"/>
      <c r="AF39" s="145"/>
      <c r="AG39" s="145"/>
      <c r="AH39" s="145"/>
    </row>
    <row r="40" spans="1:34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113" t="s">
        <v>125</v>
      </c>
      <c r="O40" s="5"/>
      <c r="P40" s="5"/>
      <c r="Q40" s="5"/>
      <c r="R40" s="5"/>
      <c r="S40" s="5"/>
      <c r="T40" s="5"/>
      <c r="U40" s="5"/>
      <c r="V40" s="145"/>
      <c r="W40" s="145"/>
      <c r="X40" s="145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</row>
    <row r="41" spans="1:34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113" t="s">
        <v>125</v>
      </c>
      <c r="O41" s="5"/>
      <c r="P41" s="5"/>
      <c r="Q41" s="5"/>
      <c r="R41" s="5"/>
      <c r="S41" s="5"/>
      <c r="T41" s="5"/>
      <c r="U41" s="5"/>
      <c r="V41" s="145"/>
      <c r="W41" s="145"/>
      <c r="X41" s="145"/>
      <c r="Y41" s="145"/>
      <c r="Z41" s="145"/>
      <c r="AA41" s="145"/>
      <c r="AB41" s="145"/>
      <c r="AC41" s="145"/>
      <c r="AD41" s="145"/>
      <c r="AE41" s="145"/>
      <c r="AF41" s="145"/>
      <c r="AG41" s="145"/>
      <c r="AH41" s="145"/>
    </row>
    <row r="42" spans="1:34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113"/>
      <c r="O42" s="5"/>
      <c r="P42" s="5"/>
      <c r="Q42" s="5"/>
      <c r="R42" s="5"/>
      <c r="S42" s="5"/>
      <c r="T42" s="5"/>
      <c r="U42" s="5"/>
      <c r="V42" s="145"/>
      <c r="W42" s="145"/>
      <c r="X42" s="145"/>
      <c r="Y42" s="145"/>
      <c r="Z42" s="145"/>
      <c r="AA42" s="145"/>
      <c r="AB42" s="145"/>
      <c r="AC42" s="145"/>
      <c r="AD42" s="145"/>
      <c r="AE42" s="145"/>
      <c r="AF42" s="145"/>
      <c r="AG42" s="145"/>
      <c r="AH42" s="145"/>
    </row>
    <row r="43" spans="1:34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113"/>
      <c r="O43" s="5"/>
      <c r="P43" s="5"/>
      <c r="Q43" s="5"/>
      <c r="R43" s="5"/>
      <c r="S43" s="5"/>
      <c r="T43" s="5"/>
      <c r="U43" s="5"/>
      <c r="V43" s="145"/>
      <c r="W43" s="145"/>
      <c r="X43" s="145"/>
      <c r="Y43" s="145"/>
      <c r="Z43" s="145"/>
      <c r="AA43" s="145"/>
      <c r="AB43" s="145"/>
      <c r="AC43" s="145"/>
      <c r="AD43" s="145"/>
      <c r="AE43" s="145"/>
      <c r="AF43" s="145"/>
      <c r="AG43" s="145"/>
      <c r="AH43" s="145"/>
    </row>
    <row r="44" spans="1:34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113"/>
      <c r="O44" s="5"/>
      <c r="P44" s="5"/>
      <c r="Q44" s="5"/>
      <c r="R44" s="5"/>
      <c r="S44" s="5"/>
      <c r="T44" s="5"/>
      <c r="U44" s="5"/>
      <c r="V44" s="145"/>
      <c r="W44" s="145"/>
      <c r="X44" s="145"/>
      <c r="Y44" s="145"/>
      <c r="Z44" s="145"/>
      <c r="AA44" s="145"/>
      <c r="AB44" s="145"/>
      <c r="AC44" s="145"/>
      <c r="AD44" s="145"/>
      <c r="AE44" s="145"/>
      <c r="AF44" s="145"/>
      <c r="AG44" s="145"/>
      <c r="AH44" s="145"/>
    </row>
    <row r="45" spans="1:34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113"/>
      <c r="O45" s="5"/>
      <c r="P45" s="5"/>
      <c r="Q45" s="5"/>
      <c r="R45" s="5"/>
      <c r="S45" s="5"/>
      <c r="T45" s="5"/>
      <c r="U45" s="5"/>
      <c r="V45" s="145"/>
      <c r="W45" s="145"/>
      <c r="X45" s="145"/>
      <c r="Y45" s="145"/>
      <c r="Z45" s="145"/>
      <c r="AA45" s="145"/>
      <c r="AB45" s="145"/>
      <c r="AC45" s="145"/>
      <c r="AD45" s="145"/>
      <c r="AE45" s="145"/>
      <c r="AF45" s="145"/>
      <c r="AG45" s="145"/>
      <c r="AH45" s="145"/>
    </row>
    <row r="46" spans="1:34" x14ac:dyDescent="0.2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4" s="111" customFormat="1" x14ac:dyDescent="0.25">
      <c r="O47" s="5"/>
      <c r="P47" s="5"/>
      <c r="Q47" s="5"/>
      <c r="R47" s="5"/>
      <c r="S47" s="5"/>
      <c r="T47" s="5"/>
      <c r="U47" s="5"/>
    </row>
    <row r="48" spans="1:34" s="18" customFormat="1" x14ac:dyDescent="0.25">
      <c r="B48" s="18" t="s">
        <v>103</v>
      </c>
    </row>
    <row r="49" spans="2:5" s="18" customFormat="1" x14ac:dyDescent="0.25">
      <c r="B49" s="69"/>
      <c r="D49" s="146">
        <v>38353</v>
      </c>
    </row>
    <row r="50" spans="2:5" s="18" customFormat="1" x14ac:dyDescent="0.25">
      <c r="B50" s="69"/>
      <c r="D50" s="146">
        <v>38384</v>
      </c>
    </row>
    <row r="51" spans="2:5" s="18" customFormat="1" x14ac:dyDescent="0.25">
      <c r="B51" s="69"/>
      <c r="D51" s="146">
        <v>38412</v>
      </c>
    </row>
    <row r="52" spans="2:5" s="18" customFormat="1" x14ac:dyDescent="0.25">
      <c r="B52" s="69"/>
      <c r="D52" s="146">
        <v>38443</v>
      </c>
    </row>
    <row r="53" spans="2:5" s="18" customFormat="1" x14ac:dyDescent="0.25">
      <c r="B53" s="69"/>
      <c r="D53" s="146">
        <v>38473</v>
      </c>
    </row>
    <row r="54" spans="2:5" s="18" customFormat="1" x14ac:dyDescent="0.25">
      <c r="B54" s="69"/>
      <c r="D54" s="146">
        <v>38504</v>
      </c>
    </row>
    <row r="55" spans="2:5" s="18" customFormat="1" x14ac:dyDescent="0.25">
      <c r="B55" s="69"/>
      <c r="D55" s="146">
        <v>38534</v>
      </c>
    </row>
    <row r="56" spans="2:5" s="18" customFormat="1" x14ac:dyDescent="0.25">
      <c r="B56" s="69"/>
      <c r="D56" s="146">
        <v>38565</v>
      </c>
    </row>
    <row r="57" spans="2:5" s="18" customFormat="1" x14ac:dyDescent="0.25">
      <c r="B57" s="69"/>
      <c r="D57" s="146">
        <v>38596</v>
      </c>
    </row>
    <row r="58" spans="2:5" s="18" customFormat="1" x14ac:dyDescent="0.25">
      <c r="B58" s="69"/>
      <c r="D58" s="146">
        <v>38626</v>
      </c>
    </row>
    <row r="59" spans="2:5" s="18" customFormat="1" x14ac:dyDescent="0.25">
      <c r="B59" s="69"/>
      <c r="D59" s="146">
        <v>38657</v>
      </c>
    </row>
    <row r="60" spans="2:5" s="18" customFormat="1" x14ac:dyDescent="0.25">
      <c r="B60" s="69"/>
      <c r="D60" s="146">
        <v>38687</v>
      </c>
      <c r="E60" s="177"/>
    </row>
    <row r="61" spans="2:5" s="18" customFormat="1" x14ac:dyDescent="0.25">
      <c r="B61" s="69">
        <v>1305</v>
      </c>
      <c r="D61" s="146">
        <v>38718</v>
      </c>
      <c r="E61" s="177"/>
    </row>
    <row r="62" spans="2:5" s="18" customFormat="1" x14ac:dyDescent="0.25">
      <c r="B62" s="69">
        <v>1445</v>
      </c>
      <c r="D62" s="146">
        <v>38749</v>
      </c>
      <c r="E62" s="177"/>
    </row>
    <row r="63" spans="2:5" s="18" customFormat="1" x14ac:dyDescent="0.25">
      <c r="B63" s="69">
        <v>1670</v>
      </c>
      <c r="D63" s="146">
        <v>38777</v>
      </c>
      <c r="E63" s="177"/>
    </row>
    <row r="64" spans="2:5" s="18" customFormat="1" x14ac:dyDescent="0.25">
      <c r="B64" s="69">
        <v>1656</v>
      </c>
      <c r="D64" s="146">
        <v>38808</v>
      </c>
      <c r="E64" s="177"/>
    </row>
    <row r="65" spans="2:5" s="18" customFormat="1" x14ac:dyDescent="0.25">
      <c r="B65" s="69">
        <v>1879</v>
      </c>
      <c r="D65" s="146">
        <v>38838</v>
      </c>
      <c r="E65" s="177"/>
    </row>
    <row r="66" spans="2:5" s="18" customFormat="1" x14ac:dyDescent="0.25">
      <c r="B66" s="69">
        <v>2147</v>
      </c>
      <c r="D66" s="146">
        <v>38869</v>
      </c>
      <c r="E66" s="177"/>
    </row>
    <row r="67" spans="2:5" s="18" customFormat="1" x14ac:dyDescent="0.25">
      <c r="B67" s="69">
        <v>2193</v>
      </c>
      <c r="D67" s="146">
        <v>38899</v>
      </c>
      <c r="E67" s="177"/>
    </row>
    <row r="68" spans="2:5" s="18" customFormat="1" x14ac:dyDescent="0.25">
      <c r="B68" s="69">
        <v>2423</v>
      </c>
      <c r="D68" s="146">
        <v>38930</v>
      </c>
      <c r="E68" s="177"/>
    </row>
    <row r="69" spans="2:5" s="18" customFormat="1" x14ac:dyDescent="0.25">
      <c r="B69" s="69">
        <v>2260</v>
      </c>
      <c r="D69" s="146">
        <v>38961</v>
      </c>
      <c r="E69" s="177"/>
    </row>
    <row r="70" spans="2:5" s="18" customFormat="1" x14ac:dyDescent="0.25">
      <c r="B70" s="69">
        <v>2223</v>
      </c>
      <c r="D70" s="146">
        <v>38991</v>
      </c>
      <c r="E70" s="177"/>
    </row>
    <row r="71" spans="2:5" s="18" customFormat="1" x14ac:dyDescent="0.25">
      <c r="B71" s="69">
        <v>2055</v>
      </c>
      <c r="D71" s="146">
        <v>39022</v>
      </c>
      <c r="E71" s="177"/>
    </row>
    <row r="72" spans="2:5" s="18" customFormat="1" x14ac:dyDescent="0.25">
      <c r="B72" s="69">
        <v>1709</v>
      </c>
      <c r="D72" s="146">
        <v>39052</v>
      </c>
      <c r="E72" s="177">
        <v>1.9137500000000001</v>
      </c>
    </row>
    <row r="73" spans="2:5" s="18" customFormat="1" x14ac:dyDescent="0.25">
      <c r="B73" s="69">
        <v>2107</v>
      </c>
      <c r="D73" s="146">
        <v>39083</v>
      </c>
      <c r="E73" s="177">
        <v>1.9805833333333334</v>
      </c>
    </row>
    <row r="74" spans="2:5" s="18" customFormat="1" x14ac:dyDescent="0.25">
      <c r="B74" s="69">
        <v>1874</v>
      </c>
      <c r="D74" s="146">
        <v>39114</v>
      </c>
      <c r="E74" s="177">
        <v>2.0163333333333333</v>
      </c>
    </row>
    <row r="75" spans="2:5" s="18" customFormat="1" x14ac:dyDescent="0.25">
      <c r="B75" s="69">
        <v>2089</v>
      </c>
      <c r="D75" s="146">
        <v>39142</v>
      </c>
      <c r="E75" s="177">
        <v>2.05125</v>
      </c>
    </row>
    <row r="76" spans="2:5" s="18" customFormat="1" x14ac:dyDescent="0.25">
      <c r="B76" s="69">
        <v>2078</v>
      </c>
      <c r="D76" s="146">
        <v>39173</v>
      </c>
      <c r="E76" s="177">
        <v>2.0864166666666666</v>
      </c>
    </row>
    <row r="77" spans="2:5" s="18" customFormat="1" x14ac:dyDescent="0.25">
      <c r="B77" s="69">
        <v>1860</v>
      </c>
      <c r="D77" s="146">
        <v>39203</v>
      </c>
      <c r="E77" s="177">
        <v>2.0848333333333335</v>
      </c>
    </row>
    <row r="78" spans="2:5" s="18" customFormat="1" x14ac:dyDescent="0.25">
      <c r="B78" s="69">
        <v>2011</v>
      </c>
      <c r="D78" s="146">
        <v>39234</v>
      </c>
      <c r="E78" s="177">
        <v>2.0735000000000001</v>
      </c>
    </row>
    <row r="79" spans="2:5" s="18" customFormat="1" x14ac:dyDescent="0.25">
      <c r="B79" s="69">
        <v>1889</v>
      </c>
      <c r="D79" s="146">
        <v>39264</v>
      </c>
      <c r="E79" s="177">
        <v>2.0481666666666665</v>
      </c>
    </row>
    <row r="80" spans="2:5" s="18" customFormat="1" x14ac:dyDescent="0.25">
      <c r="B80" s="69">
        <v>1979</v>
      </c>
      <c r="D80" s="146">
        <v>39295</v>
      </c>
      <c r="E80" s="177">
        <v>2.0111666666666665</v>
      </c>
    </row>
    <row r="81" spans="2:5" s="18" customFormat="1" x14ac:dyDescent="0.25">
      <c r="B81" s="69">
        <v>1920</v>
      </c>
      <c r="D81" s="146">
        <v>39326</v>
      </c>
      <c r="E81" s="177">
        <v>1.9828333333333332</v>
      </c>
    </row>
    <row r="82" spans="2:5" s="18" customFormat="1" x14ac:dyDescent="0.25">
      <c r="B82" s="69">
        <v>1578</v>
      </c>
      <c r="D82" s="146">
        <v>39356</v>
      </c>
      <c r="E82" s="177">
        <v>1.9290833333333333</v>
      </c>
    </row>
    <row r="83" spans="2:5" s="18" customFormat="1" x14ac:dyDescent="0.25">
      <c r="B83" s="69">
        <v>1684</v>
      </c>
      <c r="D83" s="146">
        <v>39387</v>
      </c>
      <c r="E83" s="177">
        <v>1.8981666666666668</v>
      </c>
    </row>
    <row r="84" spans="2:5" s="18" customFormat="1" x14ac:dyDescent="0.25">
      <c r="B84" s="69">
        <v>1617</v>
      </c>
      <c r="D84" s="146">
        <v>39417</v>
      </c>
      <c r="E84" s="177">
        <v>1.8905000000000001</v>
      </c>
    </row>
    <row r="85" spans="2:5" s="18" customFormat="1" x14ac:dyDescent="0.25">
      <c r="B85" s="69">
        <v>1544</v>
      </c>
      <c r="D85" s="146">
        <v>39448</v>
      </c>
      <c r="E85" s="177">
        <v>1.8435833333333334</v>
      </c>
    </row>
    <row r="86" spans="2:5" s="18" customFormat="1" x14ac:dyDescent="0.25">
      <c r="B86" s="69">
        <v>2118</v>
      </c>
      <c r="D86" s="146">
        <v>39479</v>
      </c>
      <c r="E86" s="177">
        <v>1.8639166666666667</v>
      </c>
    </row>
    <row r="87" spans="2:5" s="18" customFormat="1" x14ac:dyDescent="0.25">
      <c r="B87" s="69">
        <v>1877</v>
      </c>
      <c r="D87" s="146">
        <v>39508</v>
      </c>
      <c r="E87" s="177">
        <v>1.8462499999999999</v>
      </c>
    </row>
    <row r="88" spans="2:5" s="18" customFormat="1" x14ac:dyDescent="0.25">
      <c r="B88" s="69">
        <v>1883</v>
      </c>
      <c r="D88" s="146">
        <v>39539</v>
      </c>
      <c r="E88" s="177">
        <v>1.83</v>
      </c>
    </row>
    <row r="89" spans="2:5" s="18" customFormat="1" x14ac:dyDescent="0.25">
      <c r="B89" s="69">
        <v>1732</v>
      </c>
      <c r="D89" s="146">
        <v>39569</v>
      </c>
      <c r="E89" s="177">
        <v>1.8193333333333332</v>
      </c>
    </row>
    <row r="90" spans="2:5" s="18" customFormat="1" x14ac:dyDescent="0.25">
      <c r="B90" s="69">
        <v>1312</v>
      </c>
      <c r="D90" s="146">
        <v>39600</v>
      </c>
      <c r="E90" s="177">
        <v>1.7610833333333333</v>
      </c>
    </row>
    <row r="91" spans="2:5" s="18" customFormat="1" x14ac:dyDescent="0.25">
      <c r="B91" s="69">
        <v>1444</v>
      </c>
      <c r="D91" s="146">
        <v>39630</v>
      </c>
      <c r="E91" s="177">
        <v>1.724</v>
      </c>
    </row>
    <row r="92" spans="2:5" s="18" customFormat="1" x14ac:dyDescent="0.25">
      <c r="B92" s="69">
        <v>1346</v>
      </c>
      <c r="D92" s="146">
        <v>39661</v>
      </c>
      <c r="E92" s="177">
        <v>1.6712499999999999</v>
      </c>
    </row>
    <row r="93" spans="2:5" s="18" customFormat="1" x14ac:dyDescent="0.25">
      <c r="B93" s="69">
        <v>1135</v>
      </c>
      <c r="D93" s="146">
        <v>39692</v>
      </c>
      <c r="E93" s="177">
        <v>1.6058333333333332</v>
      </c>
    </row>
    <row r="94" spans="2:5" s="18" customFormat="1" x14ac:dyDescent="0.25">
      <c r="B94" s="69">
        <v>1177</v>
      </c>
      <c r="D94" s="146">
        <v>39722</v>
      </c>
      <c r="E94" s="177">
        <v>1.5724166666666668</v>
      </c>
    </row>
    <row r="95" spans="2:5" s="18" customFormat="1" x14ac:dyDescent="0.25">
      <c r="B95" s="69">
        <v>1144</v>
      </c>
      <c r="D95" s="146">
        <v>39753</v>
      </c>
      <c r="E95" s="177">
        <v>1.5274166666666666</v>
      </c>
    </row>
    <row r="96" spans="2:5" s="18" customFormat="1" x14ac:dyDescent="0.25">
      <c r="B96" s="69">
        <v>755</v>
      </c>
      <c r="D96" s="146">
        <v>39783</v>
      </c>
      <c r="E96" s="177">
        <v>1.4555833333333332</v>
      </c>
    </row>
    <row r="97" spans="2:5" s="18" customFormat="1" x14ac:dyDescent="0.25">
      <c r="B97" s="69">
        <v>941</v>
      </c>
      <c r="D97" s="146">
        <v>39814</v>
      </c>
      <c r="E97" s="177">
        <v>1.4053333333333333</v>
      </c>
    </row>
    <row r="98" spans="2:5" s="18" customFormat="1" x14ac:dyDescent="0.25">
      <c r="B98" s="69">
        <v>1073</v>
      </c>
      <c r="D98" s="146">
        <v>39845</v>
      </c>
      <c r="E98" s="177">
        <v>1.3182499999999999</v>
      </c>
    </row>
    <row r="99" spans="2:5" s="18" customFormat="1" x14ac:dyDescent="0.25">
      <c r="B99" s="69">
        <v>1079</v>
      </c>
      <c r="D99" s="146">
        <v>39873</v>
      </c>
      <c r="E99" s="177">
        <v>1.2517499999999999</v>
      </c>
    </row>
    <row r="100" spans="2:5" s="18" customFormat="1" x14ac:dyDescent="0.25">
      <c r="B100" s="69">
        <v>1088</v>
      </c>
      <c r="D100" s="146">
        <v>39904</v>
      </c>
      <c r="E100" s="177">
        <v>1.1855</v>
      </c>
    </row>
    <row r="101" spans="2:5" s="18" customFormat="1" x14ac:dyDescent="0.25">
      <c r="B101" s="69">
        <v>1254</v>
      </c>
      <c r="D101" s="146">
        <v>39934</v>
      </c>
      <c r="E101" s="177">
        <v>1.1456666666666668</v>
      </c>
    </row>
    <row r="102" spans="2:5" s="18" customFormat="1" x14ac:dyDescent="0.25">
      <c r="B102" s="69">
        <v>1614</v>
      </c>
      <c r="D102" s="146">
        <v>39965</v>
      </c>
      <c r="E102" s="177">
        <v>1.1708333333333332</v>
      </c>
    </row>
    <row r="103" spans="2:5" s="18" customFormat="1" x14ac:dyDescent="0.25">
      <c r="B103" s="69">
        <v>1658</v>
      </c>
      <c r="D103" s="146">
        <v>39995</v>
      </c>
      <c r="E103" s="177">
        <v>1.1886666666666668</v>
      </c>
    </row>
    <row r="104" spans="2:5" s="18" customFormat="1" x14ac:dyDescent="0.25">
      <c r="B104" s="69">
        <v>1526</v>
      </c>
      <c r="D104" s="146">
        <v>40026</v>
      </c>
      <c r="E104" s="177">
        <v>1.2036666666666667</v>
      </c>
    </row>
    <row r="105" spans="2:5" s="18" customFormat="1" x14ac:dyDescent="0.25">
      <c r="B105" s="69">
        <v>2208</v>
      </c>
      <c r="D105" s="146">
        <v>40057</v>
      </c>
      <c r="E105" s="177">
        <v>1.2930833333333334</v>
      </c>
    </row>
    <row r="106" spans="2:5" s="18" customFormat="1" x14ac:dyDescent="0.25">
      <c r="B106" s="69">
        <v>1974</v>
      </c>
      <c r="D106" s="146">
        <v>40087</v>
      </c>
      <c r="E106" s="177">
        <v>1.3594999999999999</v>
      </c>
    </row>
    <row r="107" spans="2:5" s="18" customFormat="1" x14ac:dyDescent="0.25">
      <c r="B107" s="69">
        <v>1402</v>
      </c>
      <c r="D107" s="146">
        <v>40118</v>
      </c>
      <c r="E107" s="177">
        <v>1.381</v>
      </c>
    </row>
    <row r="108" spans="2:5" s="18" customFormat="1" x14ac:dyDescent="0.25">
      <c r="B108" s="69">
        <v>1165</v>
      </c>
      <c r="D108" s="146">
        <v>40148</v>
      </c>
      <c r="E108" s="177">
        <v>1.4151666666666667</v>
      </c>
    </row>
    <row r="109" spans="2:5" s="18" customFormat="1" x14ac:dyDescent="0.25">
      <c r="B109" s="69">
        <v>1754</v>
      </c>
      <c r="D109" s="146">
        <v>40179</v>
      </c>
      <c r="E109" s="177">
        <v>1.4829166666666667</v>
      </c>
    </row>
    <row r="110" spans="2:5" s="18" customFormat="1" x14ac:dyDescent="0.25">
      <c r="B110" s="69">
        <v>1963</v>
      </c>
      <c r="D110" s="146">
        <v>40210</v>
      </c>
      <c r="E110" s="177">
        <v>1.5570833333333332</v>
      </c>
    </row>
    <row r="111" spans="2:5" s="18" customFormat="1" x14ac:dyDescent="0.25">
      <c r="B111" s="69">
        <v>1629</v>
      </c>
      <c r="D111" s="146">
        <v>40238</v>
      </c>
      <c r="E111" s="177">
        <v>1.6029166666666668</v>
      </c>
    </row>
    <row r="112" spans="2:5" s="18" customFormat="1" x14ac:dyDescent="0.25">
      <c r="B112" s="69">
        <v>1731</v>
      </c>
      <c r="D112" s="146">
        <v>40269</v>
      </c>
      <c r="E112" s="177">
        <v>1.6565000000000001</v>
      </c>
    </row>
    <row r="113" spans="2:5" s="18" customFormat="1" x14ac:dyDescent="0.25">
      <c r="B113" s="69">
        <v>1412</v>
      </c>
      <c r="D113" s="146">
        <v>40299</v>
      </c>
      <c r="E113" s="177">
        <v>1.6696666666666666</v>
      </c>
    </row>
    <row r="114" spans="2:5" s="18" customFormat="1" x14ac:dyDescent="0.25">
      <c r="B114" s="69">
        <v>1450</v>
      </c>
      <c r="D114" s="146">
        <v>40330</v>
      </c>
      <c r="E114" s="177">
        <v>1.6559999999999999</v>
      </c>
    </row>
    <row r="115" spans="2:5" s="18" customFormat="1" x14ac:dyDescent="0.25">
      <c r="B115" s="69">
        <v>1330</v>
      </c>
      <c r="D115" s="146">
        <v>40360</v>
      </c>
      <c r="E115" s="177">
        <v>1.6286666666666667</v>
      </c>
    </row>
    <row r="116" spans="2:5" s="18" customFormat="1" x14ac:dyDescent="0.25">
      <c r="B116" s="69">
        <v>1639</v>
      </c>
      <c r="D116" s="146">
        <v>40391</v>
      </c>
      <c r="E116" s="177">
        <v>1.6380833333333333</v>
      </c>
    </row>
    <row r="117" spans="2:5" s="18" customFormat="1" x14ac:dyDescent="0.25">
      <c r="B117" s="69">
        <v>1646</v>
      </c>
      <c r="D117" s="146">
        <v>40422</v>
      </c>
      <c r="E117" s="177">
        <v>1.5912500000000001</v>
      </c>
    </row>
    <row r="118" spans="2:5" s="18" customFormat="1" x14ac:dyDescent="0.25">
      <c r="B118" s="69">
        <v>1669</v>
      </c>
      <c r="D118" s="146">
        <v>40452</v>
      </c>
      <c r="E118" s="177">
        <v>1.5658333333333332</v>
      </c>
    </row>
    <row r="119" spans="2:5" s="18" customFormat="1" x14ac:dyDescent="0.25">
      <c r="B119" s="69">
        <v>1759</v>
      </c>
      <c r="D119" s="146">
        <v>40483</v>
      </c>
      <c r="E119" s="177">
        <v>1.5955833333333334</v>
      </c>
    </row>
    <row r="120" spans="2:5" s="18" customFormat="1" x14ac:dyDescent="0.25">
      <c r="B120" s="69">
        <v>1329</v>
      </c>
      <c r="D120" s="146">
        <v>40513</v>
      </c>
      <c r="E120" s="177">
        <v>1.6092500000000001</v>
      </c>
    </row>
    <row r="121" spans="2:5" s="18" customFormat="1" x14ac:dyDescent="0.25">
      <c r="B121" s="69">
        <v>1543</v>
      </c>
      <c r="D121" s="146">
        <v>40544</v>
      </c>
      <c r="E121" s="177">
        <v>1.5916666666666668</v>
      </c>
    </row>
    <row r="122" spans="2:5" s="18" customFormat="1" x14ac:dyDescent="0.25">
      <c r="B122" s="69">
        <v>1995</v>
      </c>
      <c r="D122" s="146">
        <v>40575</v>
      </c>
      <c r="E122" s="177">
        <v>1.5943333333333332</v>
      </c>
    </row>
    <row r="123" spans="2:5" s="18" customFormat="1" x14ac:dyDescent="0.25">
      <c r="B123" s="69">
        <v>1964</v>
      </c>
      <c r="D123" s="146">
        <v>40603</v>
      </c>
      <c r="E123" s="177">
        <v>1.62225</v>
      </c>
    </row>
    <row r="124" spans="2:5" s="18" customFormat="1" x14ac:dyDescent="0.25">
      <c r="B124" s="69">
        <v>2111</v>
      </c>
      <c r="D124" s="146">
        <v>40634</v>
      </c>
      <c r="E124" s="177">
        <v>1.6539166666666667</v>
      </c>
    </row>
    <row r="125" spans="2:5" s="18" customFormat="1" x14ac:dyDescent="0.25">
      <c r="B125" s="69">
        <v>1914</v>
      </c>
      <c r="D125" s="146">
        <v>40664</v>
      </c>
      <c r="E125" s="177">
        <v>1.6957500000000001</v>
      </c>
    </row>
    <row r="126" spans="2:5" s="18" customFormat="1" x14ac:dyDescent="0.25">
      <c r="B126" s="69">
        <v>1871</v>
      </c>
      <c r="D126" s="146">
        <v>40695</v>
      </c>
      <c r="E126" s="177">
        <v>1.7308333333333332</v>
      </c>
    </row>
    <row r="127" spans="2:5" s="18" customFormat="1" x14ac:dyDescent="0.25">
      <c r="B127" s="69">
        <v>1759</v>
      </c>
      <c r="D127" s="146">
        <v>40725</v>
      </c>
      <c r="E127" s="177">
        <v>1.7665833333333332</v>
      </c>
    </row>
    <row r="128" spans="2:5" s="18" customFormat="1" x14ac:dyDescent="0.25">
      <c r="B128" s="69">
        <v>1833</v>
      </c>
      <c r="D128" s="146">
        <v>40756</v>
      </c>
      <c r="E128" s="177">
        <v>1.7827500000000001</v>
      </c>
    </row>
    <row r="129" spans="2:5" s="18" customFormat="1" x14ac:dyDescent="0.25">
      <c r="B129" s="69">
        <v>1944</v>
      </c>
      <c r="D129" s="146">
        <v>40787</v>
      </c>
      <c r="E129" s="177">
        <v>1.8075833333333333</v>
      </c>
    </row>
    <row r="130" spans="2:5" s="18" customFormat="1" x14ac:dyDescent="0.25">
      <c r="B130" s="69">
        <v>1823</v>
      </c>
      <c r="D130" s="146">
        <v>40817</v>
      </c>
      <c r="E130" s="177">
        <v>1.8204166666666668</v>
      </c>
    </row>
    <row r="131" spans="2:5" s="18" customFormat="1" x14ac:dyDescent="0.25">
      <c r="B131" s="69">
        <v>1443</v>
      </c>
      <c r="D131" s="146">
        <v>40848</v>
      </c>
      <c r="E131" s="177">
        <v>1.7940833333333333</v>
      </c>
    </row>
    <row r="132" spans="2:5" s="18" customFormat="1" x14ac:dyDescent="0.25">
      <c r="B132" s="69">
        <v>1230</v>
      </c>
      <c r="D132" s="146">
        <v>40878</v>
      </c>
      <c r="E132" s="177">
        <v>1.7858333333333332</v>
      </c>
    </row>
    <row r="133" spans="2:5" s="18" customFormat="1" x14ac:dyDescent="0.25">
      <c r="B133" s="69">
        <v>1558</v>
      </c>
      <c r="D133" s="146">
        <v>40909</v>
      </c>
      <c r="E133" s="177">
        <v>1.7870833333333334</v>
      </c>
    </row>
    <row r="134" spans="2:5" s="18" customFormat="1" x14ac:dyDescent="0.25">
      <c r="B134" s="69">
        <v>1871</v>
      </c>
      <c r="D134" s="146">
        <v>40940</v>
      </c>
      <c r="E134" s="177">
        <v>1.7767500000000001</v>
      </c>
    </row>
    <row r="135" spans="2:5" s="18" customFormat="1" x14ac:dyDescent="0.25">
      <c r="B135" s="69">
        <v>1777</v>
      </c>
      <c r="D135" s="146">
        <v>40969</v>
      </c>
      <c r="E135" s="177">
        <v>1.7611666666666668</v>
      </c>
    </row>
    <row r="136" spans="2:5" s="18" customFormat="1" x14ac:dyDescent="0.25">
      <c r="B136" s="69">
        <v>1586</v>
      </c>
      <c r="D136" s="146">
        <v>41000</v>
      </c>
      <c r="E136" s="177">
        <v>1.7174166666666668</v>
      </c>
    </row>
    <row r="137" spans="2:5" s="18" customFormat="1" x14ac:dyDescent="0.25">
      <c r="B137" s="69">
        <v>1403</v>
      </c>
      <c r="D137" s="146">
        <v>41030</v>
      </c>
      <c r="E137" s="177">
        <v>1.6748333333333332</v>
      </c>
    </row>
    <row r="138" spans="2:5" s="18" customFormat="1" x14ac:dyDescent="0.25">
      <c r="B138" s="69">
        <v>1688</v>
      </c>
      <c r="D138" s="146">
        <v>41061</v>
      </c>
      <c r="E138" s="177">
        <v>1.6595833333333332</v>
      </c>
    </row>
    <row r="139" spans="2:5" s="18" customFormat="1" x14ac:dyDescent="0.25">
      <c r="B139" s="69">
        <v>1497</v>
      </c>
      <c r="D139" s="146">
        <v>41091</v>
      </c>
      <c r="E139" s="177">
        <v>1.63775</v>
      </c>
    </row>
    <row r="140" spans="2:5" s="18" customFormat="1" x14ac:dyDescent="0.25">
      <c r="B140" s="69">
        <v>1589</v>
      </c>
      <c r="D140" s="146">
        <v>41122</v>
      </c>
      <c r="E140" s="177">
        <v>1.6174166666666667</v>
      </c>
    </row>
    <row r="141" spans="2:5" s="18" customFormat="1" x14ac:dyDescent="0.25">
      <c r="B141" s="69">
        <v>1504</v>
      </c>
      <c r="D141" s="146">
        <v>41153</v>
      </c>
      <c r="E141" s="177">
        <v>1.5807500000000001</v>
      </c>
    </row>
    <row r="142" spans="2:5" s="18" customFormat="1" x14ac:dyDescent="0.25">
      <c r="B142" s="69">
        <v>1297</v>
      </c>
      <c r="D142" s="146">
        <v>41183</v>
      </c>
      <c r="E142" s="177">
        <v>1.5369166666666667</v>
      </c>
    </row>
    <row r="143" spans="2:5" s="18" customFormat="1" x14ac:dyDescent="0.25">
      <c r="B143" s="69">
        <v>1232</v>
      </c>
      <c r="D143" s="146">
        <v>41214</v>
      </c>
      <c r="E143" s="177">
        <v>1.5193333333333332</v>
      </c>
    </row>
    <row r="144" spans="2:5" s="18" customFormat="1" x14ac:dyDescent="0.25">
      <c r="B144" s="69">
        <v>1051</v>
      </c>
      <c r="D144" s="146">
        <v>41244</v>
      </c>
      <c r="E144" s="177">
        <v>1.5044166666666667</v>
      </c>
    </row>
    <row r="145" spans="2:34" s="18" customFormat="1" x14ac:dyDescent="0.25">
      <c r="B145" s="69">
        <v>1324</v>
      </c>
      <c r="D145" s="146">
        <v>41275</v>
      </c>
      <c r="E145" s="177">
        <v>1.4849166666666667</v>
      </c>
    </row>
    <row r="146" spans="2:34" s="30" customFormat="1" x14ac:dyDescent="0.25">
      <c r="B146" s="69">
        <v>1401</v>
      </c>
      <c r="C146" s="18"/>
      <c r="D146" s="146">
        <v>41306</v>
      </c>
      <c r="E146" s="177">
        <v>1.4457500000000001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</row>
    <row r="147" spans="2:34" s="30" customFormat="1" x14ac:dyDescent="0.25">
      <c r="B147" s="69">
        <v>1295</v>
      </c>
      <c r="C147" s="18"/>
      <c r="D147" s="146">
        <v>41334</v>
      </c>
      <c r="E147" s="177">
        <v>1.4055833333333332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</row>
    <row r="148" spans="2:34" s="30" customFormat="1" x14ac:dyDescent="0.25">
      <c r="B148" s="69">
        <v>1067</v>
      </c>
      <c r="C148" s="18"/>
      <c r="D148" s="146">
        <v>41365</v>
      </c>
      <c r="E148" s="177">
        <v>1.3623333333333332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</row>
    <row r="149" spans="2:34" s="30" customFormat="1" x14ac:dyDescent="0.25">
      <c r="B149" s="69">
        <v>1533</v>
      </c>
      <c r="C149" s="18"/>
      <c r="D149" s="146">
        <v>41395</v>
      </c>
      <c r="E149" s="177">
        <v>1.3731666666666666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</row>
    <row r="150" spans="2:34" s="30" customFormat="1" x14ac:dyDescent="0.25">
      <c r="B150" s="69">
        <v>1556</v>
      </c>
      <c r="C150" s="18"/>
      <c r="D150" s="146">
        <v>41426</v>
      </c>
      <c r="E150" s="177">
        <v>1.3621666666666667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</row>
    <row r="151" spans="2:34" s="30" customFormat="1" x14ac:dyDescent="0.25">
      <c r="B151" s="69">
        <v>1474</v>
      </c>
      <c r="C151" s="18"/>
      <c r="D151" s="146">
        <v>41456</v>
      </c>
      <c r="E151" s="177">
        <v>1.36025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</row>
    <row r="152" spans="2:34" s="30" customFormat="1" x14ac:dyDescent="0.25">
      <c r="B152" s="69">
        <v>1854</v>
      </c>
      <c r="D152" s="146">
        <v>41487</v>
      </c>
      <c r="E152" s="177">
        <v>1.3823333333333332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</row>
    <row r="153" spans="2:34" s="30" customFormat="1" x14ac:dyDescent="0.25">
      <c r="B153" s="69">
        <v>1529</v>
      </c>
      <c r="D153" s="146">
        <v>41518</v>
      </c>
      <c r="E153" s="177">
        <v>1.3844166666666669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</row>
    <row r="154" spans="2:34" s="30" customFormat="1" x14ac:dyDescent="0.25">
      <c r="B154" s="69">
        <v>1534</v>
      </c>
      <c r="D154" s="146">
        <v>41548</v>
      </c>
      <c r="E154" s="177">
        <v>1.4041666666666668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</row>
    <row r="155" spans="2:34" s="30" customFormat="1" x14ac:dyDescent="0.25">
      <c r="B155" s="69">
        <v>1292</v>
      </c>
      <c r="D155" s="146">
        <v>41579</v>
      </c>
      <c r="E155" s="177">
        <v>1.4091666666666667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</row>
    <row r="156" spans="2:34" s="30" customFormat="1" x14ac:dyDescent="0.25">
      <c r="B156" s="69">
        <v>948</v>
      </c>
      <c r="D156" s="146">
        <v>41609</v>
      </c>
      <c r="E156" s="177">
        <v>1.4005833333333333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</row>
    <row r="157" spans="2:34" s="30" customFormat="1" x14ac:dyDescent="0.25">
      <c r="B157" s="69">
        <v>1291</v>
      </c>
      <c r="D157" s="146">
        <v>41640</v>
      </c>
      <c r="E157" s="177">
        <v>1.3978333333333333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</row>
    <row r="158" spans="2:34" s="30" customFormat="1" x14ac:dyDescent="0.25">
      <c r="B158" s="69">
        <v>1304</v>
      </c>
      <c r="D158" s="146">
        <v>41671</v>
      </c>
      <c r="E158" s="177">
        <v>1.38975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</row>
    <row r="159" spans="2:34" s="30" customFormat="1" x14ac:dyDescent="0.25">
      <c r="B159" s="69">
        <v>1321</v>
      </c>
      <c r="D159" s="146">
        <v>41699</v>
      </c>
      <c r="E159" s="177">
        <v>1.3919166666666667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</row>
    <row r="160" spans="2:34" s="30" customFormat="1" x14ac:dyDescent="0.25">
      <c r="B160" s="69">
        <v>1032</v>
      </c>
      <c r="D160" s="146">
        <v>41730</v>
      </c>
      <c r="E160" s="177">
        <v>1.389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</row>
    <row r="161" spans="15:34" s="30" customFormat="1" x14ac:dyDescent="0.25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</row>
    <row r="162" spans="15:34" s="30" customFormat="1" x14ac:dyDescent="0.25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</row>
    <row r="163" spans="15:34" s="30" customFormat="1" x14ac:dyDescent="0.25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</row>
    <row r="164" spans="15:34" s="30" customFormat="1" x14ac:dyDescent="0.25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</row>
    <row r="165" spans="15:34" s="30" customFormat="1" x14ac:dyDescent="0.25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</row>
    <row r="166" spans="15:34" s="30" customFormat="1" x14ac:dyDescent="0.25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</row>
    <row r="167" spans="15:34" s="30" customFormat="1" x14ac:dyDescent="0.25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</row>
    <row r="168" spans="15:34" s="30" customFormat="1" x14ac:dyDescent="0.25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</row>
    <row r="169" spans="15:34" s="30" customFormat="1" x14ac:dyDescent="0.25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</row>
    <row r="170" spans="15:34" s="30" customFormat="1" x14ac:dyDescent="0.25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</row>
    <row r="171" spans="15:34" s="30" customFormat="1" x14ac:dyDescent="0.25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</row>
    <row r="172" spans="15:34" s="30" customFormat="1" x14ac:dyDescent="0.25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</row>
    <row r="173" spans="15:34" s="30" customFormat="1" x14ac:dyDescent="0.25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</row>
    <row r="174" spans="15:34" s="30" customFormat="1" x14ac:dyDescent="0.25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</row>
    <row r="175" spans="15:34" s="30" customFormat="1" x14ac:dyDescent="0.25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</row>
    <row r="176" spans="15:34" s="30" customFormat="1" x14ac:dyDescent="0.25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</row>
    <row r="177" spans="15:34" s="30" customFormat="1" x14ac:dyDescent="0.25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</row>
    <row r="178" spans="15:34" s="30" customFormat="1" x14ac:dyDescent="0.25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</row>
    <row r="179" spans="15:34" s="30" customFormat="1" x14ac:dyDescent="0.25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</row>
    <row r="180" spans="15:34" s="30" customFormat="1" x14ac:dyDescent="0.25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</row>
    <row r="181" spans="15:34" s="30" customFormat="1" x14ac:dyDescent="0.25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</row>
    <row r="182" spans="15:34" s="30" customFormat="1" x14ac:dyDescent="0.25"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  <c r="AH182" s="18"/>
    </row>
    <row r="183" spans="15:34" s="30" customFormat="1" x14ac:dyDescent="0.25"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  <c r="AE183" s="18"/>
      <c r="AF183" s="18"/>
      <c r="AG183" s="18"/>
      <c r="AH18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83"/>
  <sheetViews>
    <sheetView zoomScaleSheetLayoutView="85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2.42578125" style="30" hidden="1" customWidth="1"/>
    <col min="15" max="21" width="11.42578125" style="18"/>
    <col min="22" max="26" width="11.42578125" style="111"/>
    <col min="27" max="32" width="11.42578125" style="145"/>
    <col min="33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03" t="s">
        <v>211</v>
      </c>
      <c r="D7" s="203"/>
      <c r="E7" s="203"/>
      <c r="F7" s="203"/>
      <c r="G7" s="203"/>
      <c r="H7" s="203"/>
      <c r="I7" s="203"/>
      <c r="J7" s="203"/>
      <c r="K7" s="203"/>
      <c r="L7" s="52"/>
    </row>
    <row r="8" spans="1:20" x14ac:dyDescent="0.25">
      <c r="A8" s="50"/>
      <c r="B8" s="31"/>
      <c r="C8" s="200" t="s">
        <v>108</v>
      </c>
      <c r="D8" s="200"/>
      <c r="E8" s="200"/>
      <c r="F8" s="200"/>
      <c r="G8" s="200"/>
      <c r="H8" s="200"/>
      <c r="I8" s="200"/>
      <c r="J8" s="200"/>
      <c r="K8" s="200"/>
      <c r="L8" s="52"/>
      <c r="M8" s="151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3"/>
      <c r="L9" s="52"/>
    </row>
    <row r="10" spans="1:20" ht="15.75" customHeight="1" x14ac:dyDescent="0.25">
      <c r="A10" s="50"/>
      <c r="B10" s="33"/>
      <c r="C10" s="201" t="s">
        <v>1</v>
      </c>
      <c r="D10" s="201"/>
      <c r="E10" s="201"/>
      <c r="F10" s="201"/>
      <c r="G10" s="201"/>
      <c r="H10" s="201"/>
      <c r="I10" s="202" t="s">
        <v>223</v>
      </c>
      <c r="J10" s="202" t="s">
        <v>225</v>
      </c>
      <c r="K10" s="202" t="s">
        <v>205</v>
      </c>
      <c r="L10" s="52"/>
    </row>
    <row r="11" spans="1:20" x14ac:dyDescent="0.25">
      <c r="A11" s="50"/>
      <c r="B11" s="33"/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202"/>
      <c r="J11" s="202"/>
      <c r="K11" s="202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17.199000000000002</v>
      </c>
      <c r="D13" s="64">
        <v>15.439</v>
      </c>
      <c r="E13" s="64">
        <v>11.849</v>
      </c>
      <c r="F13" s="64">
        <v>11.151</v>
      </c>
      <c r="G13" s="64">
        <v>12.16</v>
      </c>
      <c r="H13" s="66">
        <v>13.148999999999999</v>
      </c>
      <c r="I13" s="64">
        <v>8.1332236842105221</v>
      </c>
      <c r="J13" s="64">
        <v>108.13322368421052</v>
      </c>
      <c r="K13" s="64">
        <v>9.0485158281768499</v>
      </c>
      <c r="L13" s="52"/>
      <c r="N13" s="30">
        <v>1</v>
      </c>
      <c r="O13" s="69">
        <v>17199</v>
      </c>
      <c r="P13" s="69">
        <v>15439</v>
      </c>
      <c r="Q13" s="69">
        <v>11849</v>
      </c>
      <c r="R13" s="69">
        <v>11151</v>
      </c>
      <c r="S13" s="69">
        <v>12160</v>
      </c>
      <c r="T13" s="69">
        <v>13149</v>
      </c>
    </row>
    <row r="14" spans="1:20" x14ac:dyDescent="0.25">
      <c r="A14" s="50"/>
      <c r="B14" s="61" t="s">
        <v>5</v>
      </c>
      <c r="C14" s="64">
        <v>16.018999999999998</v>
      </c>
      <c r="D14" s="64">
        <v>13.776</v>
      </c>
      <c r="E14" s="64">
        <v>11.818</v>
      </c>
      <c r="F14" s="64">
        <v>11.090999999999999</v>
      </c>
      <c r="G14" s="64">
        <v>11.47</v>
      </c>
      <c r="H14" s="66">
        <v>13.656000000000001</v>
      </c>
      <c r="I14" s="64">
        <v>19.058413251961646</v>
      </c>
      <c r="J14" s="64">
        <v>119.05841325196165</v>
      </c>
      <c r="K14" s="64">
        <v>3.4171851050401436</v>
      </c>
      <c r="L14" s="52"/>
      <c r="N14" s="30">
        <v>1</v>
      </c>
      <c r="O14" s="69">
        <v>16019</v>
      </c>
      <c r="P14" s="69">
        <v>13776</v>
      </c>
      <c r="Q14" s="69">
        <v>11818</v>
      </c>
      <c r="R14" s="69">
        <v>11091</v>
      </c>
      <c r="S14" s="69">
        <v>11470</v>
      </c>
      <c r="T14" s="69">
        <v>13656</v>
      </c>
    </row>
    <row r="15" spans="1:20" x14ac:dyDescent="0.25">
      <c r="A15" s="50"/>
      <c r="B15" s="61" t="s">
        <v>6</v>
      </c>
      <c r="C15" s="64">
        <v>16.184999999999999</v>
      </c>
      <c r="D15" s="64">
        <v>13.27</v>
      </c>
      <c r="E15" s="64">
        <v>11.458</v>
      </c>
      <c r="F15" s="64">
        <v>11.608000000000001</v>
      </c>
      <c r="G15" s="64">
        <v>11.577</v>
      </c>
      <c r="H15" s="66">
        <v>13.225</v>
      </c>
      <c r="I15" s="64">
        <v>14.235121361319859</v>
      </c>
      <c r="J15" s="64">
        <v>114.23512136131986</v>
      </c>
      <c r="K15" s="64">
        <v>-0.26705720192971016</v>
      </c>
      <c r="L15" s="52"/>
      <c r="N15" s="30">
        <v>1</v>
      </c>
      <c r="O15" s="69">
        <v>16185</v>
      </c>
      <c r="P15" s="69">
        <v>13270</v>
      </c>
      <c r="Q15" s="69">
        <v>11458</v>
      </c>
      <c r="R15" s="69">
        <v>11608</v>
      </c>
      <c r="S15" s="69">
        <v>11577</v>
      </c>
      <c r="T15" s="69">
        <v>13225</v>
      </c>
    </row>
    <row r="16" spans="1:20" x14ac:dyDescent="0.25">
      <c r="A16" s="50"/>
      <c r="B16" s="61" t="s">
        <v>7</v>
      </c>
      <c r="C16" s="64">
        <v>16.504999999999999</v>
      </c>
      <c r="D16" s="64">
        <v>12.449</v>
      </c>
      <c r="E16" s="64">
        <v>12.475</v>
      </c>
      <c r="F16" s="64">
        <v>11.901</v>
      </c>
      <c r="G16" s="64">
        <v>11.484</v>
      </c>
      <c r="H16" s="24">
        <v>13.324</v>
      </c>
      <c r="I16" s="24">
        <v>16.02229188436084</v>
      </c>
      <c r="J16" s="24">
        <v>116.02229188436084</v>
      </c>
      <c r="K16" s="24">
        <v>-3.5039072346861544</v>
      </c>
      <c r="L16" s="52"/>
      <c r="N16" s="30">
        <v>1</v>
      </c>
      <c r="O16" s="69">
        <v>16505</v>
      </c>
      <c r="P16" s="69">
        <v>12449</v>
      </c>
      <c r="Q16" s="69">
        <v>12475</v>
      </c>
      <c r="R16" s="69">
        <v>11901</v>
      </c>
      <c r="S16" s="69">
        <v>11484</v>
      </c>
      <c r="T16" s="69">
        <v>13324</v>
      </c>
    </row>
    <row r="17" spans="1:32" x14ac:dyDescent="0.25">
      <c r="A17" s="50"/>
      <c r="B17" s="61" t="s">
        <v>8</v>
      </c>
      <c r="C17" s="64">
        <v>16.347000000000001</v>
      </c>
      <c r="D17" s="64">
        <v>12.137</v>
      </c>
      <c r="E17" s="64">
        <v>12.93</v>
      </c>
      <c r="F17" s="64">
        <v>11.629</v>
      </c>
      <c r="G17" s="64">
        <v>12.249000000000001</v>
      </c>
      <c r="H17" s="66"/>
      <c r="I17" s="64" t="s">
        <v>125</v>
      </c>
      <c r="J17" s="64" t="s">
        <v>125</v>
      </c>
      <c r="K17" s="64" t="s">
        <v>125</v>
      </c>
      <c r="L17" s="52"/>
      <c r="N17" s="30" t="s">
        <v>125</v>
      </c>
      <c r="O17" s="69">
        <v>16347</v>
      </c>
      <c r="P17" s="69">
        <v>12137</v>
      </c>
      <c r="Q17" s="69">
        <v>12930</v>
      </c>
      <c r="R17" s="69">
        <v>11629</v>
      </c>
      <c r="S17" s="69">
        <v>12249</v>
      </c>
    </row>
    <row r="18" spans="1:32" x14ac:dyDescent="0.25">
      <c r="A18" s="50"/>
      <c r="B18" s="61" t="s">
        <v>9</v>
      </c>
      <c r="C18" s="64">
        <v>15.166</v>
      </c>
      <c r="D18" s="64">
        <v>11.272</v>
      </c>
      <c r="E18" s="64">
        <v>12.867000000000001</v>
      </c>
      <c r="F18" s="64">
        <v>12.606</v>
      </c>
      <c r="G18" s="64">
        <v>11.765000000000001</v>
      </c>
      <c r="H18" s="66"/>
      <c r="I18" s="64" t="s">
        <v>125</v>
      </c>
      <c r="J18" s="64" t="s">
        <v>125</v>
      </c>
      <c r="K18" s="64" t="s">
        <v>125</v>
      </c>
      <c r="L18" s="52"/>
      <c r="N18" s="30" t="s">
        <v>125</v>
      </c>
      <c r="O18" s="69">
        <v>15166</v>
      </c>
      <c r="P18" s="69">
        <v>11272</v>
      </c>
      <c r="Q18" s="69">
        <v>12867</v>
      </c>
      <c r="R18" s="69">
        <v>12606</v>
      </c>
      <c r="S18" s="69">
        <v>11765</v>
      </c>
    </row>
    <row r="19" spans="1:32" x14ac:dyDescent="0.25">
      <c r="A19" s="50"/>
      <c r="B19" s="61" t="s">
        <v>10</v>
      </c>
      <c r="C19" s="64">
        <v>14.763999999999999</v>
      </c>
      <c r="D19" s="64">
        <v>10.864000000000001</v>
      </c>
      <c r="E19" s="64">
        <v>11.875</v>
      </c>
      <c r="F19" s="64">
        <v>11.79</v>
      </c>
      <c r="G19" s="64">
        <v>11.916</v>
      </c>
      <c r="H19" s="66"/>
      <c r="I19" s="64" t="s">
        <v>125</v>
      </c>
      <c r="J19" s="64" t="s">
        <v>125</v>
      </c>
      <c r="K19" s="64" t="s">
        <v>125</v>
      </c>
      <c r="L19" s="52"/>
      <c r="N19" s="30" t="s">
        <v>125</v>
      </c>
      <c r="O19" s="69">
        <v>14764</v>
      </c>
      <c r="P19" s="69">
        <v>10864</v>
      </c>
      <c r="Q19" s="69">
        <v>11875</v>
      </c>
      <c r="R19" s="69">
        <v>11790</v>
      </c>
      <c r="S19" s="69">
        <v>11916</v>
      </c>
    </row>
    <row r="20" spans="1:32" x14ac:dyDescent="0.25">
      <c r="A20" s="50"/>
      <c r="B20" s="61" t="s">
        <v>11</v>
      </c>
      <c r="C20" s="64">
        <v>14.26</v>
      </c>
      <c r="D20" s="64">
        <v>10.712</v>
      </c>
      <c r="E20" s="64">
        <v>11.552</v>
      </c>
      <c r="F20" s="64">
        <v>11.27</v>
      </c>
      <c r="G20" s="64">
        <v>11.749000000000001</v>
      </c>
      <c r="H20" s="66"/>
      <c r="I20" s="64" t="s">
        <v>125</v>
      </c>
      <c r="J20" s="64" t="s">
        <v>125</v>
      </c>
      <c r="K20" s="64" t="s">
        <v>125</v>
      </c>
      <c r="L20" s="52"/>
      <c r="N20" s="30" t="s">
        <v>125</v>
      </c>
      <c r="O20" s="69">
        <v>14260</v>
      </c>
      <c r="P20" s="69">
        <v>10712</v>
      </c>
      <c r="Q20" s="69">
        <v>11552</v>
      </c>
      <c r="R20" s="69">
        <v>11270</v>
      </c>
      <c r="S20" s="69">
        <v>11749</v>
      </c>
    </row>
    <row r="21" spans="1:32" x14ac:dyDescent="0.25">
      <c r="A21" s="50"/>
      <c r="B21" s="61" t="s">
        <v>12</v>
      </c>
      <c r="C21" s="64">
        <v>13.944000000000001</v>
      </c>
      <c r="D21" s="64">
        <v>11.092000000000001</v>
      </c>
      <c r="E21" s="64">
        <v>12.141999999999999</v>
      </c>
      <c r="F21" s="64">
        <v>11.811999999999999</v>
      </c>
      <c r="G21" s="64">
        <v>12.715</v>
      </c>
      <c r="H21" s="66"/>
      <c r="I21" s="64" t="s">
        <v>125</v>
      </c>
      <c r="J21" s="64" t="s">
        <v>125</v>
      </c>
      <c r="K21" s="64" t="s">
        <v>125</v>
      </c>
      <c r="L21" s="52"/>
      <c r="N21" s="30" t="s">
        <v>125</v>
      </c>
      <c r="O21" s="69">
        <v>13944</v>
      </c>
      <c r="P21" s="69">
        <v>11092</v>
      </c>
      <c r="Q21" s="69">
        <v>12142</v>
      </c>
      <c r="R21" s="69">
        <v>11812</v>
      </c>
      <c r="S21" s="69">
        <v>12715</v>
      </c>
    </row>
    <row r="22" spans="1:32" x14ac:dyDescent="0.25">
      <c r="A22" s="50"/>
      <c r="B22" s="61" t="s">
        <v>13</v>
      </c>
      <c r="C22" s="64">
        <v>14.819000000000001</v>
      </c>
      <c r="D22" s="64">
        <v>11.685</v>
      </c>
      <c r="E22" s="64">
        <v>11.507</v>
      </c>
      <c r="F22" s="64">
        <v>12.13</v>
      </c>
      <c r="G22" s="64">
        <v>13.167</v>
      </c>
      <c r="H22" s="66"/>
      <c r="I22" s="64" t="s">
        <v>125</v>
      </c>
      <c r="J22" s="64" t="s">
        <v>125</v>
      </c>
      <c r="K22" s="64" t="s">
        <v>125</v>
      </c>
      <c r="L22" s="52"/>
      <c r="N22" s="30" t="s">
        <v>125</v>
      </c>
      <c r="O22" s="69">
        <v>14819</v>
      </c>
      <c r="P22" s="69">
        <v>11685</v>
      </c>
      <c r="Q22" s="69">
        <v>11507</v>
      </c>
      <c r="R22" s="69">
        <v>12130</v>
      </c>
      <c r="S22" s="69">
        <v>13167</v>
      </c>
    </row>
    <row r="23" spans="1:32" x14ac:dyDescent="0.25">
      <c r="A23" s="50"/>
      <c r="B23" s="61" t="s">
        <v>14</v>
      </c>
      <c r="C23" s="64">
        <v>13.943</v>
      </c>
      <c r="D23" s="64">
        <v>12.237</v>
      </c>
      <c r="E23" s="64">
        <v>11.547000000000001</v>
      </c>
      <c r="F23" s="64">
        <v>12.356999999999999</v>
      </c>
      <c r="G23" s="64">
        <v>14.62</v>
      </c>
      <c r="H23" s="66"/>
      <c r="I23" s="64" t="s">
        <v>125</v>
      </c>
      <c r="J23" s="64" t="s">
        <v>125</v>
      </c>
      <c r="K23" s="64" t="s">
        <v>125</v>
      </c>
      <c r="L23" s="52"/>
      <c r="N23" s="30" t="s">
        <v>125</v>
      </c>
      <c r="O23" s="69">
        <v>13943</v>
      </c>
      <c r="P23" s="69">
        <v>12237</v>
      </c>
      <c r="Q23" s="69">
        <v>11547</v>
      </c>
      <c r="R23" s="69">
        <v>12357</v>
      </c>
      <c r="S23" s="69">
        <v>14620</v>
      </c>
    </row>
    <row r="24" spans="1:32" x14ac:dyDescent="0.25">
      <c r="A24" s="50"/>
      <c r="B24" s="61" t="s">
        <v>15</v>
      </c>
      <c r="C24" s="64">
        <v>14.208</v>
      </c>
      <c r="D24" s="64">
        <v>11.996</v>
      </c>
      <c r="E24" s="64">
        <v>11.599</v>
      </c>
      <c r="F24" s="64">
        <v>12.342000000000001</v>
      </c>
      <c r="G24" s="64">
        <v>13.896000000000001</v>
      </c>
      <c r="H24" s="66"/>
      <c r="I24" s="64" t="s">
        <v>125</v>
      </c>
      <c r="J24" s="64" t="s">
        <v>125</v>
      </c>
      <c r="K24" s="64" t="s">
        <v>125</v>
      </c>
      <c r="L24" s="52"/>
      <c r="N24" s="30" t="s">
        <v>125</v>
      </c>
      <c r="O24" s="69">
        <v>14208</v>
      </c>
      <c r="P24" s="69">
        <v>11996</v>
      </c>
      <c r="Q24" s="69">
        <v>11599</v>
      </c>
      <c r="R24" s="69">
        <v>12342</v>
      </c>
      <c r="S24" s="69">
        <v>13896</v>
      </c>
    </row>
    <row r="25" spans="1:32" x14ac:dyDescent="0.25">
      <c r="A25" s="50"/>
      <c r="B25" s="65" t="s">
        <v>19</v>
      </c>
      <c r="C25" s="66">
        <v>15.279916666666665</v>
      </c>
      <c r="D25" s="66">
        <v>12.244083333333336</v>
      </c>
      <c r="E25" s="66">
        <v>11.968249999999999</v>
      </c>
      <c r="F25" s="66">
        <v>11.807249999999998</v>
      </c>
      <c r="G25" s="66">
        <v>12.397333333333336</v>
      </c>
      <c r="H25" s="84">
        <v>13.3385</v>
      </c>
      <c r="I25" s="57"/>
      <c r="J25" s="39"/>
      <c r="K25" s="39"/>
      <c r="L25" s="52"/>
    </row>
    <row r="26" spans="1:32" ht="18.75" customHeight="1" x14ac:dyDescent="0.25">
      <c r="A26" s="50"/>
      <c r="B26" s="65" t="s">
        <v>16</v>
      </c>
      <c r="C26" s="66"/>
      <c r="D26" s="66">
        <v>-19.868127553051639</v>
      </c>
      <c r="E26" s="66">
        <v>-2.2527887619190445</v>
      </c>
      <c r="F26" s="66">
        <v>-1.3452259102208042</v>
      </c>
      <c r="G26" s="66">
        <v>4.9976356334738181</v>
      </c>
      <c r="H26" s="38"/>
      <c r="I26" s="39"/>
      <c r="J26" s="39"/>
      <c r="K26" s="39"/>
      <c r="L26" s="52"/>
    </row>
    <row r="27" spans="1:32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2" ht="18.75" customHeight="1" x14ac:dyDescent="0.25">
      <c r="A28" s="50"/>
      <c r="B28" s="65" t="s">
        <v>17</v>
      </c>
      <c r="C28" s="66">
        <v>16.477</v>
      </c>
      <c r="D28" s="66">
        <v>13.733499999999999</v>
      </c>
      <c r="E28" s="66">
        <v>11.9</v>
      </c>
      <c r="F28" s="66">
        <v>11.437749999999998</v>
      </c>
      <c r="G28" s="195">
        <v>11.672750000000001</v>
      </c>
      <c r="H28" s="196">
        <v>13.3385</v>
      </c>
      <c r="I28" s="24">
        <v>14.270416140155472</v>
      </c>
      <c r="J28" s="24">
        <v>114.27041614015548</v>
      </c>
      <c r="K28" s="24">
        <v>2.0545998994557779</v>
      </c>
      <c r="L28" s="52"/>
    </row>
    <row r="29" spans="1:32" ht="18.75" customHeight="1" x14ac:dyDescent="0.25">
      <c r="A29" s="50"/>
      <c r="B29" s="65" t="s">
        <v>16</v>
      </c>
      <c r="C29" s="66"/>
      <c r="D29" s="66">
        <v>-16.650482490744679</v>
      </c>
      <c r="E29" s="66">
        <v>-13.350566133906138</v>
      </c>
      <c r="F29" s="66">
        <v>-3.8844537815126312</v>
      </c>
      <c r="G29" s="66">
        <v>2.0545998994557779</v>
      </c>
      <c r="H29" s="24">
        <v>14.270416140155472</v>
      </c>
      <c r="I29" s="39"/>
      <c r="J29" s="39"/>
      <c r="K29" s="39"/>
      <c r="L29" s="52"/>
    </row>
    <row r="30" spans="1:32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2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2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125</v>
      </c>
      <c r="O32" s="18"/>
      <c r="P32" s="18"/>
      <c r="Q32" s="18"/>
      <c r="R32" s="18"/>
      <c r="S32" s="18"/>
      <c r="T32" s="18"/>
      <c r="U32" s="18"/>
      <c r="V32" s="111"/>
      <c r="W32" s="111"/>
      <c r="X32" s="111"/>
      <c r="Y32" s="111"/>
      <c r="Z32" s="111"/>
      <c r="AA32" s="145"/>
      <c r="AB32" s="145"/>
      <c r="AC32" s="145"/>
      <c r="AD32" s="145"/>
      <c r="AE32" s="145"/>
      <c r="AF32" s="145"/>
    </row>
    <row r="33" spans="1:32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125</v>
      </c>
      <c r="O33" s="18"/>
      <c r="P33" s="18"/>
      <c r="Q33" s="18"/>
      <c r="R33" s="18"/>
      <c r="S33" s="18"/>
      <c r="T33" s="18"/>
      <c r="U33" s="18"/>
      <c r="V33" s="111"/>
      <c r="W33" s="111"/>
      <c r="X33" s="111"/>
      <c r="Y33" s="111"/>
      <c r="Z33" s="111"/>
      <c r="AA33" s="145"/>
      <c r="AB33" s="145"/>
      <c r="AC33" s="145"/>
      <c r="AD33" s="145"/>
      <c r="AE33" s="145"/>
      <c r="AF33" s="145"/>
    </row>
    <row r="34" spans="1:32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125</v>
      </c>
      <c r="O34" s="18"/>
      <c r="P34" s="18"/>
      <c r="Q34" s="18"/>
      <c r="R34" s="18"/>
      <c r="S34" s="18"/>
      <c r="T34" s="18"/>
      <c r="U34" s="18"/>
      <c r="V34" s="111"/>
      <c r="W34" s="111"/>
      <c r="X34" s="111"/>
      <c r="Y34" s="111"/>
      <c r="Z34" s="111"/>
      <c r="AA34" s="145"/>
      <c r="AB34" s="145"/>
      <c r="AC34" s="145"/>
      <c r="AD34" s="145"/>
      <c r="AE34" s="145"/>
      <c r="AF34" s="145"/>
    </row>
    <row r="35" spans="1:32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125</v>
      </c>
      <c r="O35" s="18"/>
      <c r="P35" s="18"/>
      <c r="Q35" s="18"/>
      <c r="R35" s="18"/>
      <c r="S35" s="18"/>
      <c r="T35" s="18"/>
      <c r="U35" s="18"/>
      <c r="V35" s="111"/>
      <c r="W35" s="111"/>
      <c r="X35" s="111"/>
      <c r="Y35" s="111"/>
      <c r="Z35" s="111"/>
      <c r="AA35" s="145"/>
      <c r="AB35" s="145"/>
      <c r="AC35" s="145"/>
      <c r="AD35" s="145"/>
      <c r="AE35" s="145"/>
      <c r="AF35" s="145"/>
    </row>
    <row r="36" spans="1:32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125</v>
      </c>
      <c r="O36" s="18"/>
      <c r="P36" s="18"/>
      <c r="Q36" s="18"/>
      <c r="R36" s="18"/>
      <c r="S36" s="18"/>
      <c r="T36" s="18"/>
      <c r="U36" s="18"/>
      <c r="V36" s="111"/>
      <c r="W36" s="111"/>
      <c r="X36" s="111"/>
      <c r="Y36" s="111"/>
      <c r="Z36" s="111"/>
      <c r="AA36" s="145"/>
      <c r="AB36" s="145"/>
      <c r="AC36" s="145"/>
      <c r="AD36" s="145"/>
      <c r="AE36" s="145"/>
      <c r="AF36" s="145"/>
    </row>
    <row r="37" spans="1:32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11"/>
      <c r="W37" s="111"/>
      <c r="X37" s="111"/>
      <c r="Y37" s="111"/>
      <c r="Z37" s="111"/>
      <c r="AA37" s="145"/>
      <c r="AB37" s="145"/>
      <c r="AC37" s="145"/>
      <c r="AD37" s="145"/>
      <c r="AE37" s="145"/>
      <c r="AF37" s="145"/>
    </row>
    <row r="38" spans="1:32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125</v>
      </c>
      <c r="O38" s="18"/>
      <c r="P38" s="18"/>
      <c r="Q38" s="18"/>
      <c r="R38" s="18"/>
      <c r="S38" s="18"/>
      <c r="T38" s="18"/>
      <c r="U38" s="18"/>
      <c r="V38" s="111"/>
      <c r="W38" s="111"/>
      <c r="X38" s="111"/>
      <c r="Y38" s="111"/>
      <c r="Z38" s="111"/>
      <c r="AA38" s="145"/>
      <c r="AB38" s="145"/>
      <c r="AC38" s="145"/>
      <c r="AD38" s="145"/>
      <c r="AE38" s="145"/>
      <c r="AF38" s="145"/>
    </row>
    <row r="39" spans="1:32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125</v>
      </c>
      <c r="O39" s="18"/>
      <c r="P39" s="18"/>
      <c r="Q39" s="18"/>
      <c r="R39" s="18"/>
      <c r="S39" s="18"/>
      <c r="T39" s="18"/>
      <c r="U39" s="18"/>
      <c r="V39" s="111"/>
      <c r="W39" s="111"/>
      <c r="X39" s="111"/>
      <c r="Y39" s="111"/>
      <c r="Z39" s="111"/>
      <c r="AA39" s="145"/>
      <c r="AB39" s="145"/>
      <c r="AC39" s="145"/>
      <c r="AD39" s="145"/>
      <c r="AE39" s="145"/>
      <c r="AF39" s="145"/>
    </row>
    <row r="40" spans="1:32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125</v>
      </c>
      <c r="O40" s="18"/>
      <c r="P40" s="18"/>
      <c r="Q40" s="18"/>
      <c r="R40" s="18"/>
      <c r="S40" s="18"/>
      <c r="T40" s="18"/>
      <c r="U40" s="18"/>
      <c r="V40" s="111"/>
      <c r="W40" s="111"/>
      <c r="X40" s="111"/>
      <c r="Y40" s="111"/>
      <c r="Z40" s="111"/>
      <c r="AA40" s="145"/>
      <c r="AB40" s="145"/>
      <c r="AC40" s="145"/>
      <c r="AD40" s="145"/>
      <c r="AE40" s="145"/>
      <c r="AF40" s="145"/>
    </row>
    <row r="41" spans="1:32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125</v>
      </c>
      <c r="O41" s="18"/>
      <c r="P41" s="18"/>
      <c r="Q41" s="18"/>
      <c r="R41" s="18"/>
      <c r="S41" s="18"/>
      <c r="T41" s="18"/>
      <c r="U41" s="18"/>
      <c r="V41" s="111"/>
      <c r="W41" s="111"/>
      <c r="X41" s="111"/>
      <c r="Y41" s="111"/>
      <c r="Z41" s="111"/>
      <c r="AA41" s="145"/>
      <c r="AB41" s="145"/>
      <c r="AC41" s="145"/>
      <c r="AD41" s="145"/>
      <c r="AE41" s="145"/>
      <c r="AF41" s="145"/>
    </row>
    <row r="42" spans="1:32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11"/>
      <c r="W42" s="111"/>
      <c r="X42" s="111"/>
      <c r="Y42" s="111"/>
      <c r="Z42" s="111"/>
      <c r="AA42" s="145"/>
      <c r="AB42" s="145"/>
      <c r="AC42" s="145"/>
      <c r="AD42" s="145"/>
      <c r="AE42" s="145"/>
      <c r="AF42" s="145"/>
    </row>
    <row r="43" spans="1:32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11"/>
      <c r="W43" s="111"/>
      <c r="X43" s="111"/>
      <c r="Y43" s="111"/>
      <c r="Z43" s="111"/>
      <c r="AA43" s="145"/>
      <c r="AB43" s="145"/>
      <c r="AC43" s="145"/>
      <c r="AD43" s="145"/>
      <c r="AE43" s="145"/>
      <c r="AF43" s="145"/>
    </row>
    <row r="44" spans="1:32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11"/>
      <c r="W44" s="111"/>
      <c r="X44" s="111"/>
      <c r="Y44" s="111"/>
      <c r="Z44" s="111"/>
      <c r="AA44" s="145"/>
      <c r="AB44" s="145"/>
      <c r="AC44" s="145"/>
      <c r="AD44" s="145"/>
      <c r="AE44" s="145"/>
      <c r="AF44" s="145"/>
    </row>
    <row r="45" spans="1:32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8"/>
      <c r="V45" s="111"/>
      <c r="W45" s="111"/>
      <c r="X45" s="111"/>
      <c r="Y45" s="111"/>
      <c r="Z45" s="111"/>
      <c r="AA45" s="145"/>
      <c r="AB45" s="145"/>
      <c r="AC45" s="145"/>
      <c r="AD45" s="145"/>
      <c r="AE45" s="145"/>
      <c r="AF45" s="145"/>
    </row>
    <row r="46" spans="1:32" x14ac:dyDescent="0.25">
      <c r="A46" s="54"/>
      <c r="B46" s="27" t="s">
        <v>106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2" s="111" customFormat="1" x14ac:dyDescent="0.25">
      <c r="M47" s="18"/>
      <c r="N47" s="18"/>
      <c r="O47" s="18"/>
      <c r="P47" s="18"/>
      <c r="Q47" s="18"/>
      <c r="R47" s="18"/>
      <c r="S47" s="18"/>
      <c r="T47" s="18"/>
      <c r="U47" s="18"/>
    </row>
    <row r="48" spans="1:32" s="18" customFormat="1" x14ac:dyDescent="0.25">
      <c r="B48" s="18" t="s">
        <v>219</v>
      </c>
    </row>
    <row r="49" spans="2:5" s="18" customFormat="1" x14ac:dyDescent="0.25">
      <c r="B49" s="69">
        <v>12715</v>
      </c>
      <c r="D49" s="146">
        <v>38353</v>
      </c>
    </row>
    <row r="50" spans="2:5" s="18" customFormat="1" x14ac:dyDescent="0.25">
      <c r="B50" s="69">
        <v>12417</v>
      </c>
      <c r="D50" s="146">
        <v>38384</v>
      </c>
    </row>
    <row r="51" spans="2:5" s="18" customFormat="1" x14ac:dyDescent="0.25">
      <c r="B51" s="69">
        <v>12660</v>
      </c>
      <c r="D51" s="146">
        <v>38412</v>
      </c>
    </row>
    <row r="52" spans="2:5" s="18" customFormat="1" x14ac:dyDescent="0.25">
      <c r="B52" s="69">
        <v>13195</v>
      </c>
      <c r="D52" s="146">
        <v>38443</v>
      </c>
    </row>
    <row r="53" spans="2:5" s="18" customFormat="1" x14ac:dyDescent="0.25">
      <c r="B53" s="69">
        <v>13934</v>
      </c>
      <c r="D53" s="146">
        <v>38473</v>
      </c>
    </row>
    <row r="54" spans="2:5" s="18" customFormat="1" x14ac:dyDescent="0.25">
      <c r="B54" s="69">
        <v>15294</v>
      </c>
      <c r="D54" s="146">
        <v>38504</v>
      </c>
    </row>
    <row r="55" spans="2:5" s="18" customFormat="1" x14ac:dyDescent="0.25">
      <c r="B55" s="69">
        <v>14776</v>
      </c>
      <c r="D55" s="146">
        <v>38534</v>
      </c>
    </row>
    <row r="56" spans="2:5" s="18" customFormat="1" x14ac:dyDescent="0.25">
      <c r="B56" s="69">
        <v>14372</v>
      </c>
      <c r="D56" s="146">
        <v>38565</v>
      </c>
    </row>
    <row r="57" spans="2:5" s="18" customFormat="1" x14ac:dyDescent="0.25">
      <c r="B57" s="69">
        <v>14929</v>
      </c>
      <c r="D57" s="146">
        <v>38596</v>
      </c>
    </row>
    <row r="58" spans="2:5" s="18" customFormat="1" x14ac:dyDescent="0.25">
      <c r="B58" s="69">
        <v>15150</v>
      </c>
      <c r="D58" s="146">
        <v>38626</v>
      </c>
    </row>
    <row r="59" spans="2:5" s="18" customFormat="1" x14ac:dyDescent="0.25">
      <c r="B59" s="69">
        <v>15438</v>
      </c>
      <c r="D59" s="146">
        <v>38657</v>
      </c>
    </row>
    <row r="60" spans="2:5" s="18" customFormat="1" x14ac:dyDescent="0.25">
      <c r="B60" s="69">
        <v>14761</v>
      </c>
      <c r="D60" s="146">
        <v>38687</v>
      </c>
      <c r="E60" s="177">
        <v>14.136749999999999</v>
      </c>
    </row>
    <row r="61" spans="2:5" s="18" customFormat="1" x14ac:dyDescent="0.25">
      <c r="B61" s="69">
        <v>15887</v>
      </c>
      <c r="D61" s="146">
        <v>38718</v>
      </c>
      <c r="E61" s="177">
        <v>14.401083333333334</v>
      </c>
    </row>
    <row r="62" spans="2:5" s="18" customFormat="1" x14ac:dyDescent="0.25">
      <c r="B62" s="69">
        <v>14588</v>
      </c>
      <c r="D62" s="146">
        <v>38749</v>
      </c>
      <c r="E62" s="177">
        <v>14.582000000000001</v>
      </c>
    </row>
    <row r="63" spans="2:5" s="18" customFormat="1" x14ac:dyDescent="0.25">
      <c r="B63" s="69">
        <v>14597</v>
      </c>
      <c r="D63" s="146">
        <v>38777</v>
      </c>
      <c r="E63" s="177">
        <v>14.743416666666667</v>
      </c>
    </row>
    <row r="64" spans="2:5" s="18" customFormat="1" x14ac:dyDescent="0.25">
      <c r="B64" s="69">
        <v>14945</v>
      </c>
      <c r="D64" s="146">
        <v>38808</v>
      </c>
      <c r="E64" s="177">
        <v>14.889250000000001</v>
      </c>
    </row>
    <row r="65" spans="2:5" s="18" customFormat="1" x14ac:dyDescent="0.25">
      <c r="B65" s="69">
        <v>14001</v>
      </c>
      <c r="D65" s="146">
        <v>38838</v>
      </c>
      <c r="E65" s="177">
        <v>14.894833333333334</v>
      </c>
    </row>
    <row r="66" spans="2:5" s="18" customFormat="1" x14ac:dyDescent="0.25">
      <c r="B66" s="69">
        <v>13299</v>
      </c>
      <c r="D66" s="146">
        <v>38869</v>
      </c>
      <c r="E66" s="177">
        <v>14.728583333333335</v>
      </c>
    </row>
    <row r="67" spans="2:5" s="18" customFormat="1" x14ac:dyDescent="0.25">
      <c r="B67" s="69">
        <v>13151</v>
      </c>
      <c r="D67" s="146">
        <v>38899</v>
      </c>
      <c r="E67" s="177">
        <v>14.593166666666667</v>
      </c>
    </row>
    <row r="68" spans="2:5" s="18" customFormat="1" x14ac:dyDescent="0.25">
      <c r="B68" s="69">
        <v>13868</v>
      </c>
      <c r="D68" s="146">
        <v>38930</v>
      </c>
      <c r="E68" s="177">
        <v>14.551166666666665</v>
      </c>
    </row>
    <row r="69" spans="2:5" s="18" customFormat="1" x14ac:dyDescent="0.25">
      <c r="B69" s="69">
        <v>13450</v>
      </c>
      <c r="D69" s="146">
        <v>38961</v>
      </c>
      <c r="E69" s="177">
        <v>14.427916666666667</v>
      </c>
    </row>
    <row r="70" spans="2:5" s="18" customFormat="1" x14ac:dyDescent="0.25">
      <c r="B70" s="69">
        <v>13445</v>
      </c>
      <c r="D70" s="146">
        <v>38991</v>
      </c>
      <c r="E70" s="177">
        <v>14.285833333333334</v>
      </c>
    </row>
    <row r="71" spans="2:5" s="18" customFormat="1" x14ac:dyDescent="0.25">
      <c r="B71" s="69">
        <v>12967</v>
      </c>
      <c r="D71" s="146">
        <v>39022</v>
      </c>
      <c r="E71" s="177">
        <v>14.079916666666666</v>
      </c>
    </row>
    <row r="72" spans="2:5" s="18" customFormat="1" x14ac:dyDescent="0.25">
      <c r="B72" s="69">
        <v>13324</v>
      </c>
      <c r="D72" s="146">
        <v>39052</v>
      </c>
      <c r="E72" s="177">
        <v>13.960166666666666</v>
      </c>
    </row>
    <row r="73" spans="2:5" s="18" customFormat="1" x14ac:dyDescent="0.25">
      <c r="B73" s="69">
        <v>14370</v>
      </c>
      <c r="D73" s="146">
        <v>39083</v>
      </c>
      <c r="E73" s="177">
        <v>13.83375</v>
      </c>
    </row>
    <row r="74" spans="2:5" s="18" customFormat="1" x14ac:dyDescent="0.25">
      <c r="B74" s="69">
        <v>13285</v>
      </c>
      <c r="D74" s="146">
        <v>39114</v>
      </c>
      <c r="E74" s="177">
        <v>13.725166666666667</v>
      </c>
    </row>
    <row r="75" spans="2:5" s="18" customFormat="1" x14ac:dyDescent="0.25">
      <c r="B75" s="69">
        <v>13744</v>
      </c>
      <c r="D75" s="146">
        <v>39142</v>
      </c>
      <c r="E75" s="177">
        <v>13.654083333333334</v>
      </c>
    </row>
    <row r="76" spans="2:5" s="18" customFormat="1" x14ac:dyDescent="0.25">
      <c r="B76" s="69">
        <v>12981</v>
      </c>
      <c r="D76" s="146">
        <v>39173</v>
      </c>
      <c r="E76" s="177">
        <v>13.490416666666667</v>
      </c>
    </row>
    <row r="77" spans="2:5" s="18" customFormat="1" x14ac:dyDescent="0.25">
      <c r="B77" s="69">
        <v>12856</v>
      </c>
      <c r="D77" s="146">
        <v>39203</v>
      </c>
      <c r="E77" s="177">
        <v>13.395</v>
      </c>
    </row>
    <row r="78" spans="2:5" s="18" customFormat="1" x14ac:dyDescent="0.25">
      <c r="B78" s="69">
        <v>13088</v>
      </c>
      <c r="D78" s="146">
        <v>39234</v>
      </c>
      <c r="E78" s="177">
        <v>13.377416666666665</v>
      </c>
    </row>
    <row r="79" spans="2:5" s="18" customFormat="1" x14ac:dyDescent="0.25">
      <c r="B79" s="69">
        <v>13443</v>
      </c>
      <c r="D79" s="146">
        <v>39264</v>
      </c>
      <c r="E79" s="177">
        <v>13.40175</v>
      </c>
    </row>
    <row r="80" spans="2:5" s="18" customFormat="1" x14ac:dyDescent="0.25">
      <c r="B80" s="69">
        <v>13497</v>
      </c>
      <c r="D80" s="146">
        <v>39295</v>
      </c>
      <c r="E80" s="177">
        <v>13.370833333333334</v>
      </c>
    </row>
    <row r="81" spans="2:5" s="18" customFormat="1" x14ac:dyDescent="0.25">
      <c r="B81" s="69">
        <v>14061</v>
      </c>
      <c r="D81" s="146">
        <v>39326</v>
      </c>
      <c r="E81" s="177">
        <v>13.421749999999999</v>
      </c>
    </row>
    <row r="82" spans="2:5" s="18" customFormat="1" x14ac:dyDescent="0.25">
      <c r="B82" s="69">
        <v>14219</v>
      </c>
      <c r="D82" s="146">
        <v>39356</v>
      </c>
      <c r="E82" s="177">
        <v>13.48625</v>
      </c>
    </row>
    <row r="83" spans="2:5" s="18" customFormat="1" x14ac:dyDescent="0.25">
      <c r="B83" s="69">
        <v>15662</v>
      </c>
      <c r="D83" s="146">
        <v>39387</v>
      </c>
      <c r="E83" s="177">
        <v>13.710833333333333</v>
      </c>
    </row>
    <row r="84" spans="2:5" s="18" customFormat="1" x14ac:dyDescent="0.25">
      <c r="B84" s="69">
        <v>16503</v>
      </c>
      <c r="D84" s="146">
        <v>39417</v>
      </c>
      <c r="E84" s="177">
        <v>13.97575</v>
      </c>
    </row>
    <row r="85" spans="2:5" s="18" customFormat="1" x14ac:dyDescent="0.25">
      <c r="B85" s="69">
        <v>16822</v>
      </c>
      <c r="D85" s="146">
        <v>39448</v>
      </c>
      <c r="E85" s="177">
        <v>14.180083333333334</v>
      </c>
    </row>
    <row r="86" spans="2:5" s="18" customFormat="1" x14ac:dyDescent="0.25">
      <c r="B86" s="69">
        <v>16982</v>
      </c>
      <c r="D86" s="146">
        <v>39479</v>
      </c>
      <c r="E86" s="177">
        <v>14.488166666666666</v>
      </c>
    </row>
    <row r="87" spans="2:5" s="18" customFormat="1" x14ac:dyDescent="0.25">
      <c r="B87" s="69">
        <v>16910</v>
      </c>
      <c r="D87" s="146">
        <v>39508</v>
      </c>
      <c r="E87" s="177">
        <v>14.752000000000001</v>
      </c>
    </row>
    <row r="88" spans="2:5" s="18" customFormat="1" x14ac:dyDescent="0.25">
      <c r="B88" s="69">
        <v>15989</v>
      </c>
      <c r="D88" s="146">
        <v>39539</v>
      </c>
      <c r="E88" s="177">
        <v>15.002666666666666</v>
      </c>
    </row>
    <row r="89" spans="2:5" s="18" customFormat="1" x14ac:dyDescent="0.25">
      <c r="B89" s="69">
        <v>15515</v>
      </c>
      <c r="D89" s="146">
        <v>39569</v>
      </c>
      <c r="E89" s="177">
        <v>15.22425</v>
      </c>
    </row>
    <row r="90" spans="2:5" s="18" customFormat="1" x14ac:dyDescent="0.25">
      <c r="B90" s="69">
        <v>15062</v>
      </c>
      <c r="D90" s="146">
        <v>39600</v>
      </c>
      <c r="E90" s="177">
        <v>15.38875</v>
      </c>
    </row>
    <row r="91" spans="2:5" s="18" customFormat="1" x14ac:dyDescent="0.25">
      <c r="B91" s="69">
        <v>15286</v>
      </c>
      <c r="D91" s="146">
        <v>39630</v>
      </c>
      <c r="E91" s="177">
        <v>15.542333333333334</v>
      </c>
    </row>
    <row r="92" spans="2:5" s="18" customFormat="1" x14ac:dyDescent="0.25">
      <c r="B92" s="69">
        <v>15787</v>
      </c>
      <c r="D92" s="146">
        <v>39661</v>
      </c>
      <c r="E92" s="177">
        <v>15.733166666666666</v>
      </c>
    </row>
    <row r="93" spans="2:5" s="18" customFormat="1" x14ac:dyDescent="0.25">
      <c r="B93" s="69">
        <v>16216</v>
      </c>
      <c r="D93" s="146">
        <v>39692</v>
      </c>
      <c r="E93" s="177">
        <v>15.912750000000001</v>
      </c>
    </row>
    <row r="94" spans="2:5" s="18" customFormat="1" x14ac:dyDescent="0.25">
      <c r="B94" s="69">
        <v>16770</v>
      </c>
      <c r="D94" s="146">
        <v>39722</v>
      </c>
      <c r="E94" s="177">
        <v>16.125333333333334</v>
      </c>
    </row>
    <row r="95" spans="2:5" s="18" customFormat="1" x14ac:dyDescent="0.25">
      <c r="B95" s="69">
        <v>17676</v>
      </c>
      <c r="D95" s="146">
        <v>39753</v>
      </c>
      <c r="E95" s="177">
        <v>16.293166666666664</v>
      </c>
    </row>
    <row r="96" spans="2:5" s="18" customFormat="1" x14ac:dyDescent="0.25">
      <c r="B96" s="69">
        <v>17398</v>
      </c>
      <c r="D96" s="146">
        <v>39783</v>
      </c>
      <c r="E96" s="177">
        <v>16.367750000000001</v>
      </c>
    </row>
    <row r="97" spans="2:5" s="18" customFormat="1" x14ac:dyDescent="0.25">
      <c r="B97" s="69">
        <v>17199</v>
      </c>
      <c r="D97" s="146">
        <v>39814</v>
      </c>
      <c r="E97" s="177">
        <v>16.39916666666667</v>
      </c>
    </row>
    <row r="98" spans="2:5" s="18" customFormat="1" x14ac:dyDescent="0.25">
      <c r="B98" s="69">
        <v>16019</v>
      </c>
      <c r="D98" s="146">
        <v>39845</v>
      </c>
      <c r="E98" s="177">
        <v>16.318916666666667</v>
      </c>
    </row>
    <row r="99" spans="2:5" s="18" customFormat="1" x14ac:dyDescent="0.25">
      <c r="B99" s="69">
        <v>16185</v>
      </c>
      <c r="D99" s="146">
        <v>39873</v>
      </c>
      <c r="E99" s="177">
        <v>16.258500000000002</v>
      </c>
    </row>
    <row r="100" spans="2:5" s="18" customFormat="1" x14ac:dyDescent="0.25">
      <c r="B100" s="69">
        <v>16505</v>
      </c>
      <c r="D100" s="146">
        <v>39904</v>
      </c>
      <c r="E100" s="177">
        <v>16.301500000000001</v>
      </c>
    </row>
    <row r="101" spans="2:5" s="18" customFormat="1" x14ac:dyDescent="0.25">
      <c r="B101" s="69">
        <v>16347</v>
      </c>
      <c r="D101" s="146">
        <v>39934</v>
      </c>
      <c r="E101" s="177">
        <v>16.370833333333334</v>
      </c>
    </row>
    <row r="102" spans="2:5" s="18" customFormat="1" x14ac:dyDescent="0.25">
      <c r="B102" s="69">
        <v>15166</v>
      </c>
      <c r="D102" s="146">
        <v>39965</v>
      </c>
      <c r="E102" s="177">
        <v>16.3795</v>
      </c>
    </row>
    <row r="103" spans="2:5" s="18" customFormat="1" x14ac:dyDescent="0.25">
      <c r="B103" s="69">
        <v>14764</v>
      </c>
      <c r="D103" s="146">
        <v>39995</v>
      </c>
      <c r="E103" s="177">
        <v>16.335999999999999</v>
      </c>
    </row>
    <row r="104" spans="2:5" s="18" customFormat="1" x14ac:dyDescent="0.25">
      <c r="B104" s="69">
        <v>14260</v>
      </c>
      <c r="D104" s="146">
        <v>40026</v>
      </c>
      <c r="E104" s="177">
        <v>16.208749999999998</v>
      </c>
    </row>
    <row r="105" spans="2:5" s="18" customFormat="1" x14ac:dyDescent="0.25">
      <c r="B105" s="69">
        <v>13944</v>
      </c>
      <c r="D105" s="146">
        <v>40057</v>
      </c>
      <c r="E105" s="177">
        <v>16.019416666666665</v>
      </c>
    </row>
    <row r="106" spans="2:5" s="18" customFormat="1" x14ac:dyDescent="0.25">
      <c r="B106" s="69">
        <v>14819</v>
      </c>
      <c r="D106" s="146">
        <v>40087</v>
      </c>
      <c r="E106" s="177">
        <v>15.856833333333334</v>
      </c>
    </row>
    <row r="107" spans="2:5" s="18" customFormat="1" x14ac:dyDescent="0.25">
      <c r="B107" s="69">
        <v>13943</v>
      </c>
      <c r="D107" s="146">
        <v>40118</v>
      </c>
      <c r="E107" s="177">
        <v>15.54575</v>
      </c>
    </row>
    <row r="108" spans="2:5" s="18" customFormat="1" x14ac:dyDescent="0.25">
      <c r="B108" s="69">
        <v>14208</v>
      </c>
      <c r="D108" s="146">
        <v>40148</v>
      </c>
      <c r="E108" s="177">
        <v>15.279916666666667</v>
      </c>
    </row>
    <row r="109" spans="2:5" s="18" customFormat="1" x14ac:dyDescent="0.25">
      <c r="B109" s="69">
        <v>15439</v>
      </c>
      <c r="D109" s="146">
        <v>40179</v>
      </c>
      <c r="E109" s="177">
        <v>15.13325</v>
      </c>
    </row>
    <row r="110" spans="2:5" s="18" customFormat="1" x14ac:dyDescent="0.25">
      <c r="B110" s="69">
        <v>13776</v>
      </c>
      <c r="D110" s="146">
        <v>40210</v>
      </c>
      <c r="E110" s="177">
        <v>14.946333333333333</v>
      </c>
    </row>
    <row r="111" spans="2:5" s="18" customFormat="1" x14ac:dyDescent="0.25">
      <c r="B111" s="69">
        <v>13270</v>
      </c>
      <c r="D111" s="146">
        <v>40238</v>
      </c>
      <c r="E111" s="177">
        <v>14.703416666666666</v>
      </c>
    </row>
    <row r="112" spans="2:5" s="18" customFormat="1" x14ac:dyDescent="0.25">
      <c r="B112" s="69">
        <v>12449</v>
      </c>
      <c r="D112" s="146">
        <v>40269</v>
      </c>
      <c r="E112" s="177">
        <v>14.365416666666667</v>
      </c>
    </row>
    <row r="113" spans="2:5" s="18" customFormat="1" x14ac:dyDescent="0.25">
      <c r="B113" s="69">
        <v>12137</v>
      </c>
      <c r="D113" s="146">
        <v>40299</v>
      </c>
      <c r="E113" s="177">
        <v>14.014583333333334</v>
      </c>
    </row>
    <row r="114" spans="2:5" s="18" customFormat="1" x14ac:dyDescent="0.25">
      <c r="B114" s="69">
        <v>11272</v>
      </c>
      <c r="D114" s="146">
        <v>40330</v>
      </c>
      <c r="E114" s="177">
        <v>13.690083333333334</v>
      </c>
    </row>
    <row r="115" spans="2:5" s="18" customFormat="1" x14ac:dyDescent="0.25">
      <c r="B115" s="69">
        <v>10864</v>
      </c>
      <c r="D115" s="146">
        <v>40360</v>
      </c>
      <c r="E115" s="177">
        <v>13.365083333333335</v>
      </c>
    </row>
    <row r="116" spans="2:5" s="18" customFormat="1" x14ac:dyDescent="0.25">
      <c r="B116" s="69">
        <v>10712</v>
      </c>
      <c r="D116" s="146">
        <v>40391</v>
      </c>
      <c r="E116" s="177">
        <v>13.069416666666665</v>
      </c>
    </row>
    <row r="117" spans="2:5" s="18" customFormat="1" x14ac:dyDescent="0.25">
      <c r="B117" s="69">
        <v>11092</v>
      </c>
      <c r="D117" s="146">
        <v>40422</v>
      </c>
      <c r="E117" s="177">
        <v>12.83175</v>
      </c>
    </row>
    <row r="118" spans="2:5" s="18" customFormat="1" x14ac:dyDescent="0.25">
      <c r="B118" s="69">
        <v>11685</v>
      </c>
      <c r="D118" s="146">
        <v>40452</v>
      </c>
      <c r="E118" s="177">
        <v>12.570583333333333</v>
      </c>
    </row>
    <row r="119" spans="2:5" s="18" customFormat="1" x14ac:dyDescent="0.25">
      <c r="B119" s="69">
        <v>12237</v>
      </c>
      <c r="D119" s="146">
        <v>40483</v>
      </c>
      <c r="E119" s="177">
        <v>12.428416666666665</v>
      </c>
    </row>
    <row r="120" spans="2:5" s="18" customFormat="1" x14ac:dyDescent="0.25">
      <c r="B120" s="69">
        <v>11996</v>
      </c>
      <c r="D120" s="146">
        <v>40513</v>
      </c>
      <c r="E120" s="177">
        <v>12.244083333333334</v>
      </c>
    </row>
    <row r="121" spans="2:5" s="18" customFormat="1" x14ac:dyDescent="0.25">
      <c r="B121" s="69">
        <v>11849</v>
      </c>
      <c r="D121" s="146">
        <v>40544</v>
      </c>
      <c r="E121" s="177">
        <v>11.944916666666666</v>
      </c>
    </row>
    <row r="122" spans="2:5" s="18" customFormat="1" x14ac:dyDescent="0.25">
      <c r="B122" s="69">
        <v>11818</v>
      </c>
      <c r="D122" s="146">
        <v>40575</v>
      </c>
      <c r="E122" s="177">
        <v>11.781750000000001</v>
      </c>
    </row>
    <row r="123" spans="2:5" s="18" customFormat="1" x14ac:dyDescent="0.25">
      <c r="B123" s="69">
        <v>11458</v>
      </c>
      <c r="D123" s="146">
        <v>40603</v>
      </c>
      <c r="E123" s="177">
        <v>11.630750000000001</v>
      </c>
    </row>
    <row r="124" spans="2:5" s="18" customFormat="1" x14ac:dyDescent="0.25">
      <c r="B124" s="69">
        <v>12475</v>
      </c>
      <c r="D124" s="146">
        <v>40634</v>
      </c>
      <c r="E124" s="177">
        <v>11.632916666666667</v>
      </c>
    </row>
    <row r="125" spans="2:5" s="18" customFormat="1" x14ac:dyDescent="0.25">
      <c r="B125" s="69">
        <v>12930</v>
      </c>
      <c r="D125" s="146">
        <v>40664</v>
      </c>
      <c r="E125" s="177">
        <v>11.699</v>
      </c>
    </row>
    <row r="126" spans="2:5" s="18" customFormat="1" x14ac:dyDescent="0.25">
      <c r="B126" s="69">
        <v>12867</v>
      </c>
      <c r="D126" s="146">
        <v>40695</v>
      </c>
      <c r="E126" s="177">
        <v>11.831916666666666</v>
      </c>
    </row>
    <row r="127" spans="2:5" s="18" customFormat="1" x14ac:dyDescent="0.25">
      <c r="B127" s="69">
        <v>11875</v>
      </c>
      <c r="D127" s="146">
        <v>40725</v>
      </c>
      <c r="E127" s="177">
        <v>11.916166666666665</v>
      </c>
    </row>
    <row r="128" spans="2:5" s="18" customFormat="1" x14ac:dyDescent="0.25">
      <c r="B128" s="69">
        <v>11552</v>
      </c>
      <c r="D128" s="146">
        <v>40756</v>
      </c>
      <c r="E128" s="177">
        <v>11.986166666666666</v>
      </c>
    </row>
    <row r="129" spans="2:5" s="18" customFormat="1" x14ac:dyDescent="0.25">
      <c r="B129" s="69">
        <v>12142</v>
      </c>
      <c r="D129" s="146">
        <v>40787</v>
      </c>
      <c r="E129" s="177">
        <v>12.073666666666666</v>
      </c>
    </row>
    <row r="130" spans="2:5" s="18" customFormat="1" x14ac:dyDescent="0.25">
      <c r="B130" s="18">
        <v>11507</v>
      </c>
      <c r="D130" s="146">
        <v>40817</v>
      </c>
      <c r="E130" s="177">
        <v>12.058833333333334</v>
      </c>
    </row>
    <row r="131" spans="2:5" s="18" customFormat="1" x14ac:dyDescent="0.25">
      <c r="B131" s="18">
        <v>11547</v>
      </c>
      <c r="D131" s="146">
        <v>40848</v>
      </c>
      <c r="E131" s="177">
        <v>12.001333333333333</v>
      </c>
    </row>
    <row r="132" spans="2:5" s="18" customFormat="1" x14ac:dyDescent="0.25">
      <c r="B132" s="18">
        <v>11599</v>
      </c>
      <c r="D132" s="146">
        <v>40878</v>
      </c>
      <c r="E132" s="177">
        <v>11.968249999999999</v>
      </c>
    </row>
    <row r="133" spans="2:5" s="18" customFormat="1" x14ac:dyDescent="0.25">
      <c r="B133" s="69">
        <v>11151</v>
      </c>
      <c r="D133" s="146">
        <v>40909</v>
      </c>
      <c r="E133" s="177">
        <v>11.910083333333334</v>
      </c>
    </row>
    <row r="134" spans="2:5" s="18" customFormat="1" x14ac:dyDescent="0.25">
      <c r="B134" s="69">
        <v>11091</v>
      </c>
      <c r="D134" s="146">
        <v>40940</v>
      </c>
      <c r="E134" s="177">
        <v>11.849500000000001</v>
      </c>
    </row>
    <row r="135" spans="2:5" s="18" customFormat="1" x14ac:dyDescent="0.25">
      <c r="B135" s="69">
        <v>11608</v>
      </c>
      <c r="D135" s="146">
        <v>40969</v>
      </c>
      <c r="E135" s="177">
        <v>11.862</v>
      </c>
    </row>
    <row r="136" spans="2:5" s="18" customFormat="1" x14ac:dyDescent="0.25">
      <c r="B136" s="69">
        <v>11901</v>
      </c>
      <c r="D136" s="146">
        <v>41000</v>
      </c>
      <c r="E136" s="177">
        <v>11.814166666666667</v>
      </c>
    </row>
    <row r="137" spans="2:5" s="18" customFormat="1" x14ac:dyDescent="0.25">
      <c r="B137" s="69">
        <v>11629</v>
      </c>
      <c r="D137" s="146">
        <v>41030</v>
      </c>
      <c r="E137" s="177">
        <v>11.70575</v>
      </c>
    </row>
    <row r="138" spans="2:5" s="18" customFormat="1" x14ac:dyDescent="0.25">
      <c r="B138" s="69">
        <v>12606</v>
      </c>
      <c r="D138" s="146">
        <v>41061</v>
      </c>
      <c r="E138" s="177">
        <v>11.683999999999999</v>
      </c>
    </row>
    <row r="139" spans="2:5" s="18" customFormat="1" x14ac:dyDescent="0.25">
      <c r="B139" s="69">
        <v>11790</v>
      </c>
      <c r="D139" s="146">
        <v>41091</v>
      </c>
      <c r="E139" s="177">
        <v>11.676916666666665</v>
      </c>
    </row>
    <row r="140" spans="2:5" s="18" customFormat="1" x14ac:dyDescent="0.25">
      <c r="B140" s="69">
        <v>11270</v>
      </c>
      <c r="D140" s="146">
        <v>41122</v>
      </c>
      <c r="E140" s="177">
        <v>11.653416666666667</v>
      </c>
    </row>
    <row r="141" spans="2:5" s="18" customFormat="1" x14ac:dyDescent="0.25">
      <c r="B141" s="69">
        <v>11812</v>
      </c>
      <c r="D141" s="146">
        <v>41153</v>
      </c>
      <c r="E141" s="177">
        <v>11.625916666666667</v>
      </c>
    </row>
    <row r="142" spans="2:5" s="18" customFormat="1" x14ac:dyDescent="0.25">
      <c r="B142" s="69">
        <v>12130</v>
      </c>
      <c r="D142" s="146">
        <v>41183</v>
      </c>
      <c r="E142" s="177">
        <v>11.677833333333334</v>
      </c>
    </row>
    <row r="143" spans="2:5" s="18" customFormat="1" x14ac:dyDescent="0.25">
      <c r="B143" s="69">
        <v>12357</v>
      </c>
      <c r="D143" s="146">
        <v>41214</v>
      </c>
      <c r="E143" s="177">
        <v>11.745333333333335</v>
      </c>
    </row>
    <row r="144" spans="2:5" s="18" customFormat="1" x14ac:dyDescent="0.25">
      <c r="B144" s="69">
        <v>12342</v>
      </c>
      <c r="D144" s="146">
        <v>41244</v>
      </c>
      <c r="E144" s="177">
        <v>11.80725</v>
      </c>
    </row>
    <row r="145" spans="2:32" s="18" customFormat="1" x14ac:dyDescent="0.25">
      <c r="B145" s="69">
        <v>12160</v>
      </c>
      <c r="D145" s="146">
        <v>41275</v>
      </c>
      <c r="E145" s="177">
        <v>11.891333333333334</v>
      </c>
    </row>
    <row r="146" spans="2:32" s="30" customFormat="1" x14ac:dyDescent="0.25">
      <c r="B146" s="69">
        <v>11470</v>
      </c>
      <c r="D146" s="146">
        <v>41306</v>
      </c>
      <c r="E146" s="177">
        <v>11.922916666666666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</row>
    <row r="147" spans="2:32" s="30" customFormat="1" x14ac:dyDescent="0.25">
      <c r="B147" s="69">
        <v>11577</v>
      </c>
      <c r="D147" s="146">
        <v>41334</v>
      </c>
      <c r="E147" s="177">
        <v>11.920333333333334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</row>
    <row r="148" spans="2:32" s="30" customFormat="1" x14ac:dyDescent="0.25">
      <c r="B148" s="69">
        <v>11484</v>
      </c>
      <c r="D148" s="146">
        <v>41365</v>
      </c>
      <c r="E148" s="177">
        <v>11.885583333333335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</row>
    <row r="149" spans="2:32" s="30" customFormat="1" x14ac:dyDescent="0.25">
      <c r="B149" s="69">
        <v>12249</v>
      </c>
      <c r="D149" s="146">
        <v>41395</v>
      </c>
      <c r="E149" s="177">
        <v>11.937250000000001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</row>
    <row r="150" spans="2:32" s="30" customFormat="1" x14ac:dyDescent="0.25">
      <c r="B150" s="69">
        <v>11765</v>
      </c>
      <c r="D150" s="146">
        <v>41426</v>
      </c>
      <c r="E150" s="177">
        <v>11.867166666666666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</row>
    <row r="151" spans="2:32" s="30" customFormat="1" x14ac:dyDescent="0.25">
      <c r="B151" s="69">
        <v>11916</v>
      </c>
      <c r="D151" s="146">
        <v>41456</v>
      </c>
      <c r="E151" s="177">
        <v>11.877666666666666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</row>
    <row r="152" spans="2:32" s="30" customFormat="1" x14ac:dyDescent="0.25">
      <c r="B152" s="69">
        <v>11749</v>
      </c>
      <c r="D152" s="146">
        <v>41487</v>
      </c>
      <c r="E152" s="177">
        <v>11.917583333333335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</row>
    <row r="153" spans="2:32" s="30" customFormat="1" x14ac:dyDescent="0.25">
      <c r="B153" s="69">
        <v>12715</v>
      </c>
      <c r="D153" s="146">
        <v>41518</v>
      </c>
      <c r="E153" s="177">
        <v>11.992833333333333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</row>
    <row r="154" spans="2:32" s="30" customFormat="1" x14ac:dyDescent="0.25">
      <c r="B154" s="69">
        <v>13167</v>
      </c>
      <c r="D154" s="146">
        <v>41548</v>
      </c>
      <c r="E154" s="177">
        <v>12.07925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</row>
    <row r="155" spans="2:32" s="30" customFormat="1" x14ac:dyDescent="0.25">
      <c r="B155" s="184">
        <v>14620</v>
      </c>
      <c r="D155" s="146">
        <v>41579</v>
      </c>
      <c r="E155" s="177">
        <v>12.267833333333334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</row>
    <row r="156" spans="2:32" s="30" customFormat="1" x14ac:dyDescent="0.25">
      <c r="B156" s="184">
        <v>13896</v>
      </c>
      <c r="D156" s="146">
        <v>41609</v>
      </c>
      <c r="E156" s="177">
        <v>12.397333333333334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</row>
    <row r="157" spans="2:32" s="30" customFormat="1" x14ac:dyDescent="0.25">
      <c r="B157" s="184">
        <v>13149</v>
      </c>
      <c r="D157" s="146">
        <v>41640</v>
      </c>
      <c r="E157" s="177">
        <v>12.479749999999999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</row>
    <row r="158" spans="2:32" s="30" customFormat="1" x14ac:dyDescent="0.25">
      <c r="B158" s="184">
        <v>13656</v>
      </c>
      <c r="D158" s="146">
        <v>41671</v>
      </c>
      <c r="E158" s="177">
        <v>12.661916666666666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</row>
    <row r="159" spans="2:32" s="30" customFormat="1" x14ac:dyDescent="0.25">
      <c r="B159" s="184">
        <v>13225</v>
      </c>
      <c r="D159" s="146">
        <v>41699</v>
      </c>
      <c r="E159" s="177">
        <v>12.799250000000001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</row>
    <row r="160" spans="2:32" s="30" customFormat="1" x14ac:dyDescent="0.25">
      <c r="B160" s="184">
        <v>13324</v>
      </c>
      <c r="D160" s="146">
        <v>41730</v>
      </c>
      <c r="E160" s="177">
        <v>12.952583333333333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</row>
    <row r="161" spans="15:32" s="30" customFormat="1" x14ac:dyDescent="0.25"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</row>
    <row r="162" spans="15:32" s="30" customFormat="1" x14ac:dyDescent="0.25"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</row>
    <row r="163" spans="15:32" s="30" customFormat="1" x14ac:dyDescent="0.25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</row>
    <row r="164" spans="15:32" s="30" customFormat="1" x14ac:dyDescent="0.25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</row>
    <row r="165" spans="15:32" s="30" customFormat="1" x14ac:dyDescent="0.25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</row>
    <row r="166" spans="15:32" s="30" customFormat="1" x14ac:dyDescent="0.25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</row>
    <row r="167" spans="15:32" s="30" customFormat="1" x14ac:dyDescent="0.25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</row>
    <row r="168" spans="15:32" s="30" customFormat="1" x14ac:dyDescent="0.25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</row>
    <row r="169" spans="15:32" s="30" customFormat="1" x14ac:dyDescent="0.25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</row>
    <row r="170" spans="15:32" s="30" customFormat="1" x14ac:dyDescent="0.25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</row>
    <row r="171" spans="15:32" s="30" customFormat="1" x14ac:dyDescent="0.25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</row>
    <row r="172" spans="15:32" s="30" customFormat="1" x14ac:dyDescent="0.25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</row>
    <row r="173" spans="15:32" s="30" customFormat="1" x14ac:dyDescent="0.25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</row>
    <row r="174" spans="15:32" s="30" customFormat="1" x14ac:dyDescent="0.25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</row>
    <row r="175" spans="15:32" s="30" customFormat="1" x14ac:dyDescent="0.25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</row>
    <row r="176" spans="15:32" s="30" customFormat="1" x14ac:dyDescent="0.25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</row>
    <row r="177" spans="15:32" s="30" customFormat="1" x14ac:dyDescent="0.25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</row>
    <row r="178" spans="15:32" s="30" customFormat="1" x14ac:dyDescent="0.25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</row>
    <row r="179" spans="15:32" s="30" customFormat="1" x14ac:dyDescent="0.25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</row>
    <row r="180" spans="15:32" s="30" customFormat="1" x14ac:dyDescent="0.25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</row>
    <row r="181" spans="15:32" s="30" customFormat="1" x14ac:dyDescent="0.25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</row>
    <row r="182" spans="15:32" s="30" customFormat="1" x14ac:dyDescent="0.25"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</row>
    <row r="183" spans="15:32" s="30" customFormat="1" x14ac:dyDescent="0.25"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  <c r="AE183" s="18"/>
      <c r="AF183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1"/>
  <sheetViews>
    <sheetView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15" width="11.42578125" style="29"/>
    <col min="16" max="37" width="11.42578125" style="145"/>
    <col min="38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3" t="s">
        <v>212</v>
      </c>
      <c r="D7" s="203"/>
      <c r="E7" s="203"/>
      <c r="F7" s="203"/>
      <c r="G7" s="203"/>
      <c r="H7" s="203"/>
      <c r="I7" s="203"/>
      <c r="J7" s="203"/>
      <c r="K7" s="203"/>
      <c r="L7" s="52"/>
    </row>
    <row r="8" spans="1:15" x14ac:dyDescent="0.25">
      <c r="A8" s="50"/>
      <c r="B8" s="31"/>
      <c r="C8" s="200" t="s">
        <v>110</v>
      </c>
      <c r="D8" s="200"/>
      <c r="E8" s="200"/>
      <c r="F8" s="200"/>
      <c r="G8" s="200"/>
      <c r="H8" s="200"/>
      <c r="I8" s="200"/>
      <c r="J8" s="200"/>
      <c r="K8" s="200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3"/>
      <c r="L9" s="52"/>
    </row>
    <row r="10" spans="1:15" ht="15.75" customHeight="1" x14ac:dyDescent="0.25">
      <c r="A10" s="50"/>
      <c r="B10" s="33"/>
      <c r="C10" s="201" t="s">
        <v>1</v>
      </c>
      <c r="D10" s="201"/>
      <c r="E10" s="201"/>
      <c r="F10" s="201"/>
      <c r="G10" s="201"/>
      <c r="H10" s="201"/>
      <c r="I10" s="202" t="s">
        <v>223</v>
      </c>
      <c r="J10" s="202" t="s">
        <v>225</v>
      </c>
      <c r="K10" s="202" t="s">
        <v>205</v>
      </c>
      <c r="L10" s="52"/>
    </row>
    <row r="11" spans="1:15" x14ac:dyDescent="0.25">
      <c r="A11" s="50"/>
      <c r="B11" s="33"/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202"/>
      <c r="J11" s="202"/>
      <c r="K11" s="202"/>
      <c r="L11" s="52"/>
      <c r="O11" s="3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9.6</v>
      </c>
      <c r="D13" s="64">
        <v>5.17</v>
      </c>
      <c r="E13" s="64">
        <v>4.3499999999999996</v>
      </c>
      <c r="F13" s="64">
        <v>4.7</v>
      </c>
      <c r="G13" s="64">
        <v>5</v>
      </c>
      <c r="H13" s="66">
        <v>4.7</v>
      </c>
      <c r="I13" s="64">
        <v>-5.9999999999999947</v>
      </c>
      <c r="J13" s="64">
        <v>94</v>
      </c>
      <c r="K13" s="64">
        <v>6.3829787234042534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6.81</v>
      </c>
      <c r="D14" s="64">
        <v>4.09</v>
      </c>
      <c r="E14" s="64">
        <v>3.31</v>
      </c>
      <c r="F14" s="64">
        <v>3.8</v>
      </c>
      <c r="G14" s="64">
        <v>4</v>
      </c>
      <c r="H14" s="66">
        <v>4.8</v>
      </c>
      <c r="I14" s="64">
        <v>19.999999999999996</v>
      </c>
      <c r="J14" s="64">
        <v>120</v>
      </c>
      <c r="K14" s="64">
        <v>5.2631578947368363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8.01</v>
      </c>
      <c r="D15" s="64">
        <v>3.41</v>
      </c>
      <c r="E15" s="64">
        <v>3.53</v>
      </c>
      <c r="F15" s="64">
        <v>3.9</v>
      </c>
      <c r="G15" s="64">
        <v>4</v>
      </c>
      <c r="H15" s="66">
        <v>4.0999999999999996</v>
      </c>
      <c r="I15" s="64">
        <v>2.4999999999999911</v>
      </c>
      <c r="J15" s="64">
        <v>102.49999999999999</v>
      </c>
      <c r="K15" s="64">
        <v>2.5641025641025772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7.18</v>
      </c>
      <c r="D16" s="64">
        <v>3.59</v>
      </c>
      <c r="E16" s="64">
        <v>3.3</v>
      </c>
      <c r="F16" s="64">
        <v>4.0999999999999996</v>
      </c>
      <c r="G16" s="64">
        <v>4.7</v>
      </c>
      <c r="H16" s="24">
        <v>5.0999999999999996</v>
      </c>
      <c r="I16" s="24">
        <v>8.5106382978723296</v>
      </c>
      <c r="J16" s="24">
        <v>108.51063829787233</v>
      </c>
      <c r="K16" s="24">
        <v>14.634146341463428</v>
      </c>
      <c r="L16" s="52"/>
      <c r="N16" s="29">
        <v>1</v>
      </c>
    </row>
    <row r="17" spans="1:37" x14ac:dyDescent="0.25">
      <c r="A17" s="50"/>
      <c r="B17" s="61" t="s">
        <v>8</v>
      </c>
      <c r="C17" s="64">
        <v>5.49</v>
      </c>
      <c r="D17" s="64">
        <v>4.21</v>
      </c>
      <c r="E17" s="64">
        <v>4.09</v>
      </c>
      <c r="F17" s="64">
        <v>4.5999999999999996</v>
      </c>
      <c r="G17" s="64">
        <v>3.6</v>
      </c>
      <c r="H17" s="66"/>
      <c r="I17" s="64" t="s">
        <v>125</v>
      </c>
      <c r="J17" s="64" t="s">
        <v>125</v>
      </c>
      <c r="K17" s="64" t="s">
        <v>125</v>
      </c>
      <c r="L17" s="52"/>
      <c r="N17" s="29" t="s">
        <v>125</v>
      </c>
    </row>
    <row r="18" spans="1:37" x14ac:dyDescent="0.25">
      <c r="A18" s="50"/>
      <c r="B18" s="61" t="s">
        <v>9</v>
      </c>
      <c r="C18" s="64">
        <v>4.37</v>
      </c>
      <c r="D18" s="64">
        <v>3.96</v>
      </c>
      <c r="E18" s="64">
        <v>3.59</v>
      </c>
      <c r="F18" s="64">
        <v>4.5</v>
      </c>
      <c r="G18" s="64">
        <v>3.4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37" x14ac:dyDescent="0.25">
      <c r="A19" s="50"/>
      <c r="B19" s="61" t="s">
        <v>10</v>
      </c>
      <c r="C19" s="64">
        <v>4.05</v>
      </c>
      <c r="D19" s="64">
        <v>3.75</v>
      </c>
      <c r="E19" s="64">
        <v>3.45</v>
      </c>
      <c r="F19" s="64">
        <v>4</v>
      </c>
      <c r="G19" s="64">
        <v>3.6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37" x14ac:dyDescent="0.25">
      <c r="A20" s="50"/>
      <c r="B20" s="61" t="s">
        <v>11</v>
      </c>
      <c r="C20" s="64">
        <v>4.09</v>
      </c>
      <c r="D20" s="64">
        <v>3.15</v>
      </c>
      <c r="E20" s="64">
        <v>3.35</v>
      </c>
      <c r="F20" s="64">
        <v>3.8</v>
      </c>
      <c r="G20" s="64">
        <v>3.1</v>
      </c>
      <c r="H20" s="66"/>
      <c r="I20" s="64" t="s">
        <v>125</v>
      </c>
      <c r="J20" s="64" t="s">
        <v>125</v>
      </c>
      <c r="K20" s="64" t="s">
        <v>125</v>
      </c>
      <c r="L20" s="52"/>
      <c r="N20" s="29"/>
    </row>
    <row r="21" spans="1:37" x14ac:dyDescent="0.25">
      <c r="A21" s="50"/>
      <c r="B21" s="61" t="s">
        <v>12</v>
      </c>
      <c r="C21" s="64">
        <v>2.69</v>
      </c>
      <c r="D21" s="64">
        <v>3.48</v>
      </c>
      <c r="E21" s="64">
        <v>4.05</v>
      </c>
      <c r="F21" s="64">
        <v>4.2</v>
      </c>
      <c r="G21" s="64">
        <v>3.8</v>
      </c>
      <c r="H21" s="66"/>
      <c r="I21" s="64" t="s">
        <v>125</v>
      </c>
      <c r="J21" s="64" t="s">
        <v>125</v>
      </c>
      <c r="K21" s="64" t="s">
        <v>125</v>
      </c>
      <c r="L21" s="52"/>
      <c r="N21" s="29"/>
    </row>
    <row r="22" spans="1:37" x14ac:dyDescent="0.25">
      <c r="A22" s="50"/>
      <c r="B22" s="61" t="s">
        <v>13</v>
      </c>
      <c r="C22" s="64">
        <v>3.89</v>
      </c>
      <c r="D22" s="64">
        <v>3.95</v>
      </c>
      <c r="E22" s="64">
        <v>3.69</v>
      </c>
      <c r="F22" s="64">
        <v>4.3</v>
      </c>
      <c r="G22" s="64">
        <v>3.5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37" x14ac:dyDescent="0.25">
      <c r="A23" s="50"/>
      <c r="B23" s="61" t="s">
        <v>14</v>
      </c>
      <c r="C23" s="64">
        <v>3.87</v>
      </c>
      <c r="D23" s="64">
        <v>3.11</v>
      </c>
      <c r="E23" s="64">
        <v>4.09</v>
      </c>
      <c r="F23" s="64">
        <v>4.4000000000000004</v>
      </c>
      <c r="G23" s="64">
        <v>4.7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37" x14ac:dyDescent="0.25">
      <c r="A24" s="50"/>
      <c r="B24" s="61" t="s">
        <v>15</v>
      </c>
      <c r="C24" s="64">
        <v>5.62</v>
      </c>
      <c r="D24" s="64">
        <v>3.9</v>
      </c>
      <c r="E24" s="64">
        <v>5.27</v>
      </c>
      <c r="F24" s="64">
        <v>5.2</v>
      </c>
      <c r="G24" s="64">
        <v>5.2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37" ht="12" customHeight="1" x14ac:dyDescent="0.25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37" ht="18.75" customHeight="1" x14ac:dyDescent="0.25">
      <c r="A26" s="50"/>
      <c r="B26" s="65" t="s">
        <v>17</v>
      </c>
      <c r="C26" s="66">
        <v>7.9</v>
      </c>
      <c r="D26" s="66">
        <v>4.0649999999999995</v>
      </c>
      <c r="E26" s="66">
        <v>3.6224999999999996</v>
      </c>
      <c r="F26" s="66">
        <v>4.125</v>
      </c>
      <c r="G26" s="66">
        <v>4.4249999999999998</v>
      </c>
      <c r="H26" s="24">
        <v>4.6749999999999998</v>
      </c>
      <c r="I26" s="24">
        <v>5.6497175141242861</v>
      </c>
      <c r="J26" s="24">
        <v>105.64971751412429</v>
      </c>
      <c r="K26" s="24">
        <v>7.2727272727272751</v>
      </c>
      <c r="L26" s="52"/>
    </row>
    <row r="27" spans="1:37" ht="18.75" customHeight="1" x14ac:dyDescent="0.25">
      <c r="A27" s="50"/>
      <c r="B27" s="65" t="s">
        <v>16</v>
      </c>
      <c r="C27" s="66"/>
      <c r="D27" s="66">
        <v>-48.544303797468359</v>
      </c>
      <c r="E27" s="66">
        <v>-10.885608856088558</v>
      </c>
      <c r="F27" s="66">
        <v>13.871635610766052</v>
      </c>
      <c r="G27" s="66">
        <v>7.2727272727272751</v>
      </c>
      <c r="H27" s="24">
        <v>5.6497175141242861</v>
      </c>
      <c r="I27" s="39"/>
      <c r="J27" s="39"/>
      <c r="K27" s="39"/>
      <c r="L27" s="52"/>
    </row>
    <row r="28" spans="1:37" ht="12" customHeight="1" x14ac:dyDescent="0.25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37" ht="14.25" customHeight="1" x14ac:dyDescent="0.25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37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  <c r="P30" s="145"/>
      <c r="Q30" s="145"/>
      <c r="R30" s="145"/>
      <c r="S30" s="145"/>
      <c r="T30" s="145"/>
      <c r="U30" s="145"/>
      <c r="V30" s="145"/>
      <c r="W30" s="145"/>
      <c r="X30" s="145"/>
      <c r="Y30" s="145"/>
      <c r="Z30" s="145"/>
      <c r="AA30" s="145"/>
      <c r="AB30" s="145"/>
      <c r="AC30" s="145"/>
      <c r="AD30" s="145"/>
      <c r="AE30" s="145"/>
      <c r="AF30" s="145"/>
      <c r="AG30" s="145"/>
      <c r="AH30" s="145"/>
      <c r="AI30" s="145"/>
      <c r="AJ30" s="145"/>
      <c r="AK30" s="145"/>
    </row>
    <row r="31" spans="1:37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  <c r="P31" s="145"/>
      <c r="Q31" s="145"/>
      <c r="R31" s="145"/>
      <c r="S31" s="145"/>
      <c r="T31" s="145"/>
      <c r="U31" s="145"/>
      <c r="V31" s="145"/>
      <c r="W31" s="145"/>
      <c r="X31" s="145"/>
      <c r="Y31" s="145"/>
      <c r="Z31" s="145"/>
      <c r="AA31" s="145"/>
      <c r="AB31" s="145"/>
      <c r="AC31" s="145"/>
      <c r="AD31" s="145"/>
      <c r="AE31" s="145"/>
      <c r="AF31" s="145"/>
      <c r="AG31" s="145"/>
      <c r="AH31" s="145"/>
      <c r="AI31" s="145"/>
      <c r="AJ31" s="145"/>
      <c r="AK31" s="145"/>
    </row>
    <row r="32" spans="1:37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  <c r="P32" s="145"/>
      <c r="Q32" s="145"/>
      <c r="R32" s="145"/>
      <c r="S32" s="145"/>
      <c r="T32" s="145"/>
      <c r="U32" s="145"/>
      <c r="V32" s="145"/>
      <c r="W32" s="145"/>
      <c r="X32" s="145"/>
      <c r="Y32" s="145"/>
      <c r="Z32" s="145"/>
      <c r="AA32" s="145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</row>
    <row r="33" spans="1:37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</row>
    <row r="34" spans="1:37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  <c r="P34" s="145"/>
      <c r="Q34" s="145"/>
      <c r="R34" s="145"/>
      <c r="S34" s="145"/>
      <c r="T34" s="145"/>
      <c r="U34" s="145"/>
      <c r="V34" s="145"/>
      <c r="W34" s="145"/>
      <c r="X34" s="145"/>
      <c r="Y34" s="145"/>
      <c r="Z34" s="145"/>
      <c r="AA34" s="145"/>
      <c r="AB34" s="145"/>
      <c r="AC34" s="145"/>
      <c r="AD34" s="145"/>
      <c r="AE34" s="145"/>
      <c r="AF34" s="145"/>
      <c r="AG34" s="145"/>
      <c r="AH34" s="145"/>
      <c r="AI34" s="145"/>
      <c r="AJ34" s="145"/>
      <c r="AK34" s="145"/>
    </row>
    <row r="35" spans="1:37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  <c r="P35" s="145"/>
      <c r="Q35" s="145"/>
      <c r="R35" s="145"/>
      <c r="S35" s="145"/>
      <c r="T35" s="145"/>
      <c r="U35" s="145"/>
      <c r="V35" s="145"/>
      <c r="W35" s="145"/>
      <c r="X35" s="145"/>
      <c r="Y35" s="145"/>
      <c r="Z35" s="145"/>
      <c r="AA35" s="145"/>
      <c r="AB35" s="145"/>
      <c r="AC35" s="145"/>
      <c r="AD35" s="145"/>
      <c r="AE35" s="145"/>
      <c r="AF35" s="145"/>
      <c r="AG35" s="145"/>
      <c r="AH35" s="145"/>
      <c r="AI35" s="145"/>
      <c r="AJ35" s="145"/>
      <c r="AK35" s="145"/>
    </row>
    <row r="36" spans="1:37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  <c r="P36" s="145"/>
      <c r="Q36" s="145"/>
      <c r="R36" s="145"/>
      <c r="S36" s="145"/>
      <c r="T36" s="145"/>
      <c r="U36" s="145"/>
      <c r="V36" s="145"/>
      <c r="W36" s="145"/>
      <c r="X36" s="145"/>
      <c r="Y36" s="145"/>
      <c r="Z36" s="145"/>
      <c r="AA36" s="145"/>
      <c r="AB36" s="145"/>
      <c r="AC36" s="145"/>
      <c r="AD36" s="145"/>
      <c r="AE36" s="145"/>
      <c r="AF36" s="145"/>
      <c r="AG36" s="145"/>
      <c r="AH36" s="145"/>
      <c r="AI36" s="145"/>
      <c r="AJ36" s="145"/>
      <c r="AK36" s="145"/>
    </row>
    <row r="37" spans="1:37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  <c r="P37" s="145"/>
      <c r="Q37" s="145"/>
      <c r="R37" s="145"/>
      <c r="S37" s="145"/>
      <c r="T37" s="145"/>
      <c r="U37" s="145"/>
      <c r="V37" s="145"/>
      <c r="W37" s="145"/>
      <c r="X37" s="145"/>
      <c r="Y37" s="145"/>
      <c r="Z37" s="145"/>
      <c r="AA37" s="145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</row>
    <row r="38" spans="1:37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  <c r="P38" s="145"/>
      <c r="Q38" s="145"/>
      <c r="R38" s="145"/>
      <c r="S38" s="145"/>
      <c r="T38" s="145"/>
      <c r="U38" s="145"/>
      <c r="V38" s="145"/>
      <c r="W38" s="145"/>
      <c r="X38" s="145"/>
      <c r="Y38" s="145"/>
      <c r="Z38" s="145"/>
      <c r="AA38" s="145"/>
      <c r="AB38" s="145"/>
      <c r="AC38" s="145"/>
      <c r="AD38" s="145"/>
      <c r="AE38" s="145"/>
      <c r="AF38" s="145"/>
      <c r="AG38" s="145"/>
      <c r="AH38" s="145"/>
      <c r="AI38" s="145"/>
      <c r="AJ38" s="145"/>
      <c r="AK38" s="145"/>
    </row>
    <row r="39" spans="1:37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</row>
    <row r="40" spans="1:37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</row>
    <row r="41" spans="1:37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</row>
    <row r="42" spans="1:37" s="45" customFormat="1" x14ac:dyDescent="0.25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  <c r="P42" s="145"/>
      <c r="Q42" s="145"/>
      <c r="R42" s="145"/>
      <c r="S42" s="145"/>
      <c r="T42" s="145"/>
      <c r="U42" s="145"/>
      <c r="V42" s="145"/>
      <c r="W42" s="145"/>
      <c r="X42" s="145"/>
      <c r="Y42" s="145"/>
      <c r="Z42" s="145"/>
      <c r="AA42" s="145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</row>
    <row r="43" spans="1:37" s="45" customFormat="1" x14ac:dyDescent="0.25">
      <c r="A43" s="53"/>
      <c r="B43" s="71" t="s">
        <v>102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  <c r="P43" s="145"/>
      <c r="Q43" s="145"/>
      <c r="R43" s="145"/>
      <c r="S43" s="145"/>
      <c r="T43" s="145"/>
      <c r="U43" s="145"/>
      <c r="V43" s="145"/>
      <c r="W43" s="145"/>
      <c r="X43" s="145"/>
      <c r="Y43" s="145"/>
      <c r="Z43" s="145"/>
      <c r="AA43" s="145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</row>
    <row r="44" spans="1:37" x14ac:dyDescent="0.25">
      <c r="A44" s="54"/>
      <c r="B44" s="27" t="s">
        <v>109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37" s="111" customFormat="1" x14ac:dyDescent="0.25"/>
    <row r="46" spans="1:37" s="18" customFormat="1" x14ac:dyDescent="0.25">
      <c r="B46" s="18" t="s">
        <v>126</v>
      </c>
    </row>
    <row r="47" spans="1:37" s="18" customFormat="1" x14ac:dyDescent="0.25">
      <c r="B47" s="143">
        <v>5.2584780810587262</v>
      </c>
      <c r="D47" s="146">
        <v>38353</v>
      </c>
    </row>
    <row r="48" spans="1:37" s="18" customFormat="1" x14ac:dyDescent="0.25">
      <c r="B48" s="143">
        <v>5.3590850237375918</v>
      </c>
      <c r="D48" s="146">
        <v>38384</v>
      </c>
    </row>
    <row r="49" spans="2:5" s="18" customFormat="1" x14ac:dyDescent="0.25">
      <c r="B49" s="143">
        <v>4.4173063503140266</v>
      </c>
      <c r="D49" s="146">
        <v>38412</v>
      </c>
    </row>
    <row r="50" spans="2:5" s="18" customFormat="1" x14ac:dyDescent="0.25">
      <c r="B50" s="143">
        <v>4.6444913762759592</v>
      </c>
      <c r="D50" s="146">
        <v>38443</v>
      </c>
    </row>
    <row r="51" spans="2:5" s="18" customFormat="1" x14ac:dyDescent="0.25">
      <c r="B51" s="143">
        <v>5.7083162638263003</v>
      </c>
      <c r="D51" s="146">
        <v>38473</v>
      </c>
    </row>
    <row r="52" spans="2:5" s="18" customFormat="1" x14ac:dyDescent="0.25">
      <c r="B52" s="143">
        <v>4.72182772460636</v>
      </c>
      <c r="D52" s="146">
        <v>38504</v>
      </c>
    </row>
    <row r="53" spans="2:5" s="18" customFormat="1" x14ac:dyDescent="0.25">
      <c r="B53" s="143">
        <v>4.2928529924462522</v>
      </c>
      <c r="D53" s="146">
        <v>38534</v>
      </c>
    </row>
    <row r="54" spans="2:5" s="18" customFormat="1" x14ac:dyDescent="0.25">
      <c r="B54" s="143">
        <v>3.933223864258347</v>
      </c>
      <c r="D54" s="146">
        <v>38565</v>
      </c>
    </row>
    <row r="55" spans="2:5" s="18" customFormat="1" x14ac:dyDescent="0.25">
      <c r="B55" s="143">
        <v>4.1935393258426963</v>
      </c>
      <c r="D55" s="146">
        <v>38596</v>
      </c>
    </row>
    <row r="56" spans="2:5" s="18" customFormat="1" x14ac:dyDescent="0.25">
      <c r="B56" s="143">
        <v>4.4169096209912535</v>
      </c>
      <c r="D56" s="146">
        <v>38626</v>
      </c>
    </row>
    <row r="57" spans="2:5" s="18" customFormat="1" x14ac:dyDescent="0.25">
      <c r="B57" s="143">
        <v>4.3074776785714288</v>
      </c>
      <c r="D57" s="146">
        <v>38657</v>
      </c>
    </row>
    <row r="58" spans="2:5" s="18" customFormat="1" x14ac:dyDescent="0.25">
      <c r="B58" s="143">
        <v>4.6432840515885498</v>
      </c>
      <c r="D58" s="146">
        <v>38687</v>
      </c>
      <c r="E58" s="179">
        <v>4.6580660294597909</v>
      </c>
    </row>
    <row r="59" spans="2:5" s="18" customFormat="1" x14ac:dyDescent="0.25">
      <c r="B59" s="143">
        <v>4.5184869169510806</v>
      </c>
      <c r="D59" s="146">
        <v>38718</v>
      </c>
      <c r="E59" s="179">
        <v>4.5964000991174885</v>
      </c>
    </row>
    <row r="60" spans="2:5" s="18" customFormat="1" x14ac:dyDescent="0.25">
      <c r="B60" s="143">
        <v>4.2780058651026396</v>
      </c>
      <c r="D60" s="146">
        <v>38749</v>
      </c>
      <c r="E60" s="179">
        <v>4.5063101692312424</v>
      </c>
    </row>
    <row r="61" spans="2:5" s="18" customFormat="1" x14ac:dyDescent="0.25">
      <c r="B61" s="143">
        <v>3.3930729893072988</v>
      </c>
      <c r="D61" s="146">
        <v>38777</v>
      </c>
      <c r="E61" s="179">
        <v>4.4209573891473477</v>
      </c>
    </row>
    <row r="62" spans="2:5" s="18" customFormat="1" x14ac:dyDescent="0.25">
      <c r="B62" s="143">
        <v>3.902088772845953</v>
      </c>
      <c r="D62" s="146">
        <v>38808</v>
      </c>
      <c r="E62" s="179">
        <v>4.3590905055281803</v>
      </c>
    </row>
    <row r="63" spans="2:5" s="18" customFormat="1" x14ac:dyDescent="0.25">
      <c r="B63" s="143">
        <v>3.7147784558238262</v>
      </c>
      <c r="D63" s="146">
        <v>38838</v>
      </c>
      <c r="E63" s="179">
        <v>4.192962354861308</v>
      </c>
    </row>
    <row r="64" spans="2:5" s="18" customFormat="1" x14ac:dyDescent="0.25">
      <c r="B64" s="143">
        <v>3.0211267605633805</v>
      </c>
      <c r="D64" s="146">
        <v>38869</v>
      </c>
      <c r="E64" s="179">
        <v>4.0512372745243921</v>
      </c>
    </row>
    <row r="65" spans="2:5" s="18" customFormat="1" x14ac:dyDescent="0.25">
      <c r="B65" s="143">
        <v>2.9335266562569706</v>
      </c>
      <c r="D65" s="146">
        <v>38899</v>
      </c>
      <c r="E65" s="179">
        <v>3.9379600798419521</v>
      </c>
    </row>
    <row r="66" spans="2:5" s="18" customFormat="1" x14ac:dyDescent="0.25">
      <c r="B66" s="143">
        <v>3.0472423643155349</v>
      </c>
      <c r="D66" s="146">
        <v>38930</v>
      </c>
      <c r="E66" s="179">
        <v>3.8641282881800514</v>
      </c>
    </row>
    <row r="67" spans="2:5" s="18" customFormat="1" x14ac:dyDescent="0.25">
      <c r="B67" s="143">
        <v>3.1513589503280226</v>
      </c>
      <c r="D67" s="146">
        <v>38961</v>
      </c>
      <c r="E67" s="179">
        <v>3.777279923553829</v>
      </c>
    </row>
    <row r="68" spans="2:5" s="18" customFormat="1" x14ac:dyDescent="0.25">
      <c r="B68" s="143">
        <v>3.3892109906730528</v>
      </c>
      <c r="D68" s="146">
        <v>38991</v>
      </c>
      <c r="E68" s="179">
        <v>3.6916383710273113</v>
      </c>
    </row>
    <row r="69" spans="2:5" s="18" customFormat="1" x14ac:dyDescent="0.25">
      <c r="B69" s="143">
        <v>3.5999444752915046</v>
      </c>
      <c r="D69" s="146">
        <v>39022</v>
      </c>
      <c r="E69" s="179">
        <v>3.6326772707539838</v>
      </c>
    </row>
    <row r="70" spans="2:5" s="18" customFormat="1" x14ac:dyDescent="0.25">
      <c r="B70" s="143">
        <v>4.0278113663845225</v>
      </c>
      <c r="D70" s="146">
        <v>39052</v>
      </c>
      <c r="E70" s="179">
        <v>3.5813878803203152</v>
      </c>
    </row>
    <row r="71" spans="2:5" s="18" customFormat="1" x14ac:dyDescent="0.25">
      <c r="B71" s="143">
        <v>4.0353833192923334</v>
      </c>
      <c r="D71" s="146">
        <v>39083</v>
      </c>
      <c r="E71" s="179">
        <v>3.5411292471820865</v>
      </c>
    </row>
    <row r="72" spans="2:5" s="18" customFormat="1" x14ac:dyDescent="0.25">
      <c r="B72" s="143">
        <v>4.1711145996860282</v>
      </c>
      <c r="D72" s="146">
        <v>39114</v>
      </c>
      <c r="E72" s="179">
        <v>3.5322216417307022</v>
      </c>
    </row>
    <row r="73" spans="2:5" s="18" customFormat="1" x14ac:dyDescent="0.25">
      <c r="B73" s="143">
        <v>3.4865550481988836</v>
      </c>
      <c r="D73" s="146">
        <v>39142</v>
      </c>
      <c r="E73" s="179">
        <v>3.5400118133050005</v>
      </c>
    </row>
    <row r="74" spans="2:5" s="18" customFormat="1" x14ac:dyDescent="0.25">
      <c r="B74" s="143">
        <v>3.3464810518174786</v>
      </c>
      <c r="D74" s="146">
        <v>39173</v>
      </c>
      <c r="E74" s="179">
        <v>3.4937111698859611</v>
      </c>
    </row>
    <row r="75" spans="2:5" s="18" customFormat="1" x14ac:dyDescent="0.25">
      <c r="B75" s="143">
        <v>4.0187558612066274</v>
      </c>
      <c r="D75" s="146">
        <v>39203</v>
      </c>
      <c r="E75" s="179">
        <v>3.519042620334528</v>
      </c>
    </row>
    <row r="76" spans="2:5" s="18" customFormat="1" x14ac:dyDescent="0.25">
      <c r="B76" s="143">
        <v>3.950498038031995</v>
      </c>
      <c r="D76" s="146">
        <v>39234</v>
      </c>
      <c r="E76" s="179">
        <v>3.5964902267902463</v>
      </c>
    </row>
    <row r="77" spans="2:5" s="18" customFormat="1" x14ac:dyDescent="0.25">
      <c r="B77" s="143">
        <v>4.4572281167108754</v>
      </c>
      <c r="D77" s="146">
        <v>39264</v>
      </c>
      <c r="E77" s="179">
        <v>3.723465348494738</v>
      </c>
    </row>
    <row r="78" spans="2:5" s="18" customFormat="1" x14ac:dyDescent="0.25">
      <c r="B78" s="143">
        <v>3.8806785508913166</v>
      </c>
      <c r="D78" s="146">
        <v>39295</v>
      </c>
      <c r="E78" s="179">
        <v>3.7929183640427198</v>
      </c>
    </row>
    <row r="79" spans="2:5" s="18" customFormat="1" x14ac:dyDescent="0.25">
      <c r="B79" s="143">
        <v>4.1380223660977045</v>
      </c>
      <c r="D79" s="146">
        <v>39326</v>
      </c>
      <c r="E79" s="179">
        <v>3.8751403153568602</v>
      </c>
    </row>
    <row r="80" spans="2:5" s="18" customFormat="1" x14ac:dyDescent="0.25">
      <c r="B80" s="143">
        <v>4.9217722395292487</v>
      </c>
      <c r="D80" s="146">
        <v>39356</v>
      </c>
      <c r="E80" s="179">
        <v>4.0028537527615429</v>
      </c>
    </row>
    <row r="81" spans="2:5" s="18" customFormat="1" x14ac:dyDescent="0.25">
      <c r="B81" s="143">
        <v>4.8131530424093425</v>
      </c>
      <c r="D81" s="146">
        <v>39387</v>
      </c>
      <c r="E81" s="179">
        <v>4.1039544666880294</v>
      </c>
    </row>
    <row r="82" spans="2:5" s="18" customFormat="1" x14ac:dyDescent="0.25">
      <c r="B82" s="143">
        <v>5.8876204067070992</v>
      </c>
      <c r="D82" s="146">
        <v>39417</v>
      </c>
      <c r="E82" s="179">
        <v>4.2589385533815776</v>
      </c>
    </row>
    <row r="83" spans="2:5" s="18" customFormat="1" x14ac:dyDescent="0.25">
      <c r="B83" s="143">
        <v>6.155140870837907</v>
      </c>
      <c r="D83" s="146">
        <v>39448</v>
      </c>
      <c r="E83" s="179">
        <v>4.4355850160103758</v>
      </c>
    </row>
    <row r="84" spans="2:5" s="18" customFormat="1" x14ac:dyDescent="0.25">
      <c r="B84" s="143">
        <v>4.1470085470085474</v>
      </c>
      <c r="D84" s="146">
        <v>39479</v>
      </c>
      <c r="E84" s="179">
        <v>4.433576178287252</v>
      </c>
    </row>
    <row r="85" spans="2:5" s="18" customFormat="1" x14ac:dyDescent="0.25">
      <c r="B85" s="143">
        <v>5.307595731324545</v>
      </c>
      <c r="D85" s="146">
        <v>39508</v>
      </c>
      <c r="E85" s="179">
        <v>4.5853295685477233</v>
      </c>
    </row>
    <row r="86" spans="2:5" s="18" customFormat="1" x14ac:dyDescent="0.25">
      <c r="B86" s="143">
        <v>4.9934415990006249</v>
      </c>
      <c r="D86" s="146">
        <v>39539</v>
      </c>
      <c r="E86" s="179">
        <v>4.7225762808129863</v>
      </c>
    </row>
    <row r="87" spans="2:5" s="18" customFormat="1" x14ac:dyDescent="0.25">
      <c r="B87" s="143">
        <v>4.5659211300765152</v>
      </c>
      <c r="D87" s="146">
        <v>39569</v>
      </c>
      <c r="E87" s="179">
        <v>4.7681733865521432</v>
      </c>
    </row>
    <row r="88" spans="2:5" s="18" customFormat="1" x14ac:dyDescent="0.25">
      <c r="B88" s="143">
        <v>6.4148211243611586</v>
      </c>
      <c r="D88" s="146">
        <v>39600</v>
      </c>
      <c r="E88" s="179">
        <v>4.973533643746241</v>
      </c>
    </row>
    <row r="89" spans="2:5" s="18" customFormat="1" x14ac:dyDescent="0.25">
      <c r="B89" s="143">
        <v>6.161225312374043</v>
      </c>
      <c r="D89" s="146">
        <v>39630</v>
      </c>
      <c r="E89" s="179">
        <v>5.1155334100515057</v>
      </c>
    </row>
    <row r="90" spans="2:5" s="18" customFormat="1" x14ac:dyDescent="0.25">
      <c r="B90" s="143">
        <v>6.7207322264793525</v>
      </c>
      <c r="D90" s="146">
        <v>39661</v>
      </c>
      <c r="E90" s="179">
        <v>5.3522045496838411</v>
      </c>
    </row>
    <row r="91" spans="2:5" s="18" customFormat="1" x14ac:dyDescent="0.25">
      <c r="B91" s="143">
        <v>7.8909975669099754</v>
      </c>
      <c r="D91" s="146">
        <v>39692</v>
      </c>
      <c r="E91" s="179">
        <v>5.6649524830848641</v>
      </c>
    </row>
    <row r="92" spans="2:5" s="18" customFormat="1" x14ac:dyDescent="0.25">
      <c r="B92" s="143">
        <v>8.757180156657963</v>
      </c>
      <c r="D92" s="146">
        <v>39722</v>
      </c>
      <c r="E92" s="179">
        <v>5.9845698095122559</v>
      </c>
    </row>
    <row r="93" spans="2:5" s="18" customFormat="1" x14ac:dyDescent="0.25">
      <c r="B93" s="143">
        <v>9.3971291866028714</v>
      </c>
      <c r="D93" s="146">
        <v>39753</v>
      </c>
      <c r="E93" s="179">
        <v>6.3665678215283839</v>
      </c>
    </row>
    <row r="94" spans="2:5" s="18" customFormat="1" x14ac:dyDescent="0.25">
      <c r="B94" s="143">
        <v>12.643895348837209</v>
      </c>
      <c r="D94" s="146">
        <v>39783</v>
      </c>
      <c r="E94" s="179">
        <v>6.9295907333725593</v>
      </c>
    </row>
    <row r="95" spans="2:5" s="18" customFormat="1" x14ac:dyDescent="0.25">
      <c r="B95" s="143">
        <v>9.59765625</v>
      </c>
      <c r="D95" s="146">
        <v>39814</v>
      </c>
      <c r="E95" s="179">
        <v>7.2164670149693997</v>
      </c>
    </row>
    <row r="96" spans="2:5" s="18" customFormat="1" x14ac:dyDescent="0.25">
      <c r="B96" s="143">
        <v>6.8136962994470442</v>
      </c>
      <c r="D96" s="146">
        <v>39845</v>
      </c>
      <c r="E96" s="179">
        <v>7.4386909943392743</v>
      </c>
    </row>
    <row r="97" spans="2:5" s="18" customFormat="1" x14ac:dyDescent="0.25">
      <c r="B97" s="143">
        <v>8.0123762376237622</v>
      </c>
      <c r="D97" s="146">
        <v>39873</v>
      </c>
      <c r="E97" s="179">
        <v>7.6640893698642101</v>
      </c>
    </row>
    <row r="98" spans="2:5" s="18" customFormat="1" x14ac:dyDescent="0.25">
      <c r="B98" s="143">
        <v>7.1823324630113143</v>
      </c>
      <c r="D98" s="146">
        <v>39904</v>
      </c>
      <c r="E98" s="179">
        <v>7.8464969418651016</v>
      </c>
    </row>
    <row r="99" spans="2:5" s="18" customFormat="1" x14ac:dyDescent="0.25">
      <c r="B99" s="143">
        <v>5.4855704697986578</v>
      </c>
      <c r="D99" s="146">
        <v>39934</v>
      </c>
      <c r="E99" s="179">
        <v>7.9231343868419453</v>
      </c>
    </row>
    <row r="100" spans="2:5" s="18" customFormat="1" x14ac:dyDescent="0.25">
      <c r="B100" s="143">
        <v>4.371865090804266</v>
      </c>
      <c r="D100" s="146">
        <v>39965</v>
      </c>
      <c r="E100" s="179">
        <v>7.7528880507122055</v>
      </c>
    </row>
    <row r="101" spans="2:5" s="18" customFormat="1" x14ac:dyDescent="0.25">
      <c r="B101" s="143">
        <v>4.049369171695008</v>
      </c>
      <c r="D101" s="146">
        <v>39995</v>
      </c>
      <c r="E101" s="179">
        <v>7.5769000389889518</v>
      </c>
    </row>
    <row r="102" spans="2:5" s="18" customFormat="1" x14ac:dyDescent="0.25">
      <c r="B102" s="143">
        <v>4.0859598853868198</v>
      </c>
      <c r="D102" s="146">
        <v>40026</v>
      </c>
      <c r="E102" s="179">
        <v>7.3573356772312408</v>
      </c>
    </row>
    <row r="103" spans="2:5" s="18" customFormat="1" x14ac:dyDescent="0.25">
      <c r="B103" s="143">
        <v>2.6877409406322283</v>
      </c>
      <c r="D103" s="146">
        <v>40057</v>
      </c>
      <c r="E103" s="179">
        <v>6.9237309583747608</v>
      </c>
    </row>
    <row r="104" spans="2:5" s="18" customFormat="1" x14ac:dyDescent="0.25">
      <c r="B104" s="143">
        <v>3.8925663251904385</v>
      </c>
      <c r="D104" s="146">
        <v>40087</v>
      </c>
      <c r="E104" s="179">
        <v>6.5183464724191351</v>
      </c>
    </row>
    <row r="105" spans="2:5" s="18" customFormat="1" x14ac:dyDescent="0.25">
      <c r="B105" s="143">
        <v>3.8698306966416873</v>
      </c>
      <c r="D105" s="146">
        <v>40118</v>
      </c>
      <c r="E105" s="179">
        <v>6.0577382649223699</v>
      </c>
    </row>
    <row r="106" spans="2:5" s="18" customFormat="1" x14ac:dyDescent="0.25">
      <c r="B106" s="143">
        <v>5.6247030878859858</v>
      </c>
      <c r="D106" s="146">
        <v>40148</v>
      </c>
      <c r="E106" s="179">
        <v>5.4728055765097672</v>
      </c>
    </row>
    <row r="107" spans="2:5" s="18" customFormat="1" x14ac:dyDescent="0.25">
      <c r="B107" s="143">
        <v>5.1670013386880855</v>
      </c>
      <c r="D107" s="146">
        <v>40179</v>
      </c>
      <c r="E107" s="179">
        <v>5.1035843339004421</v>
      </c>
    </row>
    <row r="108" spans="2:5" s="18" customFormat="1" x14ac:dyDescent="0.25">
      <c r="B108" s="143">
        <v>4.0939078751857352</v>
      </c>
      <c r="D108" s="146">
        <v>40210</v>
      </c>
      <c r="E108" s="179">
        <v>4.8769352985453329</v>
      </c>
    </row>
    <row r="109" spans="2:5" s="18" customFormat="1" x14ac:dyDescent="0.25">
      <c r="B109" s="143">
        <v>3.4148224395265054</v>
      </c>
      <c r="D109" s="146">
        <v>40238</v>
      </c>
      <c r="E109" s="179">
        <v>4.4938058153705613</v>
      </c>
    </row>
    <row r="110" spans="2:5" s="18" customFormat="1" x14ac:dyDescent="0.25">
      <c r="B110" s="143">
        <v>3.593822170900693</v>
      </c>
      <c r="D110" s="146">
        <v>40269</v>
      </c>
      <c r="E110" s="179">
        <v>4.1947632910280097</v>
      </c>
    </row>
    <row r="111" spans="2:5" s="18" customFormat="1" x14ac:dyDescent="0.25">
      <c r="B111" s="143">
        <v>4.2083911234396671</v>
      </c>
      <c r="D111" s="146">
        <v>40299</v>
      </c>
      <c r="E111" s="179">
        <v>4.0883316788314268</v>
      </c>
    </row>
    <row r="112" spans="2:5" s="18" customFormat="1" x14ac:dyDescent="0.25">
      <c r="B112" s="143">
        <v>3.9592553565156305</v>
      </c>
      <c r="D112" s="146">
        <v>40330</v>
      </c>
      <c r="E112" s="179">
        <v>4.0539475343073743</v>
      </c>
    </row>
    <row r="113" spans="2:5" s="18" customFormat="1" x14ac:dyDescent="0.25">
      <c r="B113" s="143">
        <v>3.7487922705314012</v>
      </c>
      <c r="D113" s="146">
        <v>40360</v>
      </c>
      <c r="E113" s="179">
        <v>4.0288994592104066</v>
      </c>
    </row>
    <row r="114" spans="2:5" s="18" customFormat="1" x14ac:dyDescent="0.25">
      <c r="B114" s="143">
        <v>3.146886016451234</v>
      </c>
      <c r="D114" s="146">
        <v>40391</v>
      </c>
      <c r="E114" s="179">
        <v>3.9506433034657746</v>
      </c>
    </row>
    <row r="115" spans="2:5" s="18" customFormat="1" x14ac:dyDescent="0.25">
      <c r="B115" s="143">
        <v>3.4771159874608148</v>
      </c>
      <c r="D115" s="146">
        <v>40422</v>
      </c>
      <c r="E115" s="179">
        <v>4.0164245573681567</v>
      </c>
    </row>
    <row r="116" spans="2:5" s="18" customFormat="1" x14ac:dyDescent="0.25">
      <c r="B116" s="143">
        <v>3.9529769959404599</v>
      </c>
      <c r="D116" s="146">
        <v>40452</v>
      </c>
      <c r="E116" s="179">
        <v>4.0214587799306587</v>
      </c>
    </row>
    <row r="117" spans="2:5" s="18" customFormat="1" x14ac:dyDescent="0.25">
      <c r="B117" s="143">
        <v>3.110574478901881</v>
      </c>
      <c r="D117" s="146">
        <v>40483</v>
      </c>
      <c r="E117" s="179">
        <v>3.9581874284523413</v>
      </c>
    </row>
    <row r="118" spans="2:5" s="18" customFormat="1" x14ac:dyDescent="0.25">
      <c r="B118" s="143">
        <v>3.9024072869225765</v>
      </c>
      <c r="D118" s="146">
        <v>40513</v>
      </c>
      <c r="E118" s="179">
        <v>3.8146627783720568</v>
      </c>
    </row>
    <row r="119" spans="2:5" s="18" customFormat="1" x14ac:dyDescent="0.25">
      <c r="B119" s="143">
        <v>4.3450678401173448</v>
      </c>
      <c r="D119" s="146">
        <v>40544</v>
      </c>
      <c r="E119" s="179">
        <v>3.7461683201578282</v>
      </c>
    </row>
    <row r="120" spans="2:5" s="18" customFormat="1" x14ac:dyDescent="0.25">
      <c r="B120" s="143">
        <v>3.3094371324558947</v>
      </c>
      <c r="D120" s="146">
        <v>40575</v>
      </c>
      <c r="E120" s="179">
        <v>3.6807957582636752</v>
      </c>
    </row>
    <row r="121" spans="2:5" s="18" customFormat="1" x14ac:dyDescent="0.25">
      <c r="B121" s="143">
        <v>3.5266235764850724</v>
      </c>
      <c r="D121" s="146">
        <v>40603</v>
      </c>
      <c r="E121" s="179">
        <v>3.6901125196768891</v>
      </c>
    </row>
    <row r="122" spans="2:5" s="18" customFormat="1" x14ac:dyDescent="0.25">
      <c r="B122" s="143">
        <v>3.2950343370311677</v>
      </c>
      <c r="D122" s="146">
        <v>40634</v>
      </c>
      <c r="E122" s="179">
        <v>3.6652135335210958</v>
      </c>
    </row>
    <row r="123" spans="2:5" s="18" customFormat="1" x14ac:dyDescent="0.25">
      <c r="B123" s="143">
        <v>4.0891840607210623</v>
      </c>
      <c r="D123" s="146">
        <v>40664</v>
      </c>
      <c r="E123" s="179">
        <v>3.6552796116278787</v>
      </c>
    </row>
    <row r="124" spans="2:5" s="18" customFormat="1" x14ac:dyDescent="0.25">
      <c r="B124" s="143">
        <v>3.5891213389121339</v>
      </c>
      <c r="D124" s="146">
        <v>40695</v>
      </c>
      <c r="E124" s="179">
        <v>3.6244351101609205</v>
      </c>
    </row>
    <row r="125" spans="2:5" s="18" customFormat="1" x14ac:dyDescent="0.25">
      <c r="B125" s="143">
        <v>3.4500290528762347</v>
      </c>
      <c r="D125" s="146">
        <v>40725</v>
      </c>
      <c r="E125" s="179">
        <v>3.5995381753563227</v>
      </c>
    </row>
    <row r="126" spans="2:5" s="18" customFormat="1" x14ac:dyDescent="0.25">
      <c r="B126" s="143">
        <v>3.3532656023222063</v>
      </c>
      <c r="D126" s="146">
        <v>40756</v>
      </c>
      <c r="E126" s="179">
        <v>3.6167364741789036</v>
      </c>
    </row>
    <row r="127" spans="2:5" s="18" customFormat="1" x14ac:dyDescent="0.25">
      <c r="B127" s="143">
        <v>4.054090150250417</v>
      </c>
      <c r="D127" s="146">
        <v>40787</v>
      </c>
      <c r="E127" s="179">
        <v>3.6648176544113706</v>
      </c>
    </row>
    <row r="128" spans="2:5" s="18" customFormat="1" x14ac:dyDescent="0.25">
      <c r="B128" s="143">
        <v>3.6916907282643567</v>
      </c>
      <c r="D128" s="146">
        <v>40817</v>
      </c>
      <c r="E128" s="179">
        <v>3.643043798771695</v>
      </c>
    </row>
    <row r="129" spans="2:5" s="18" customFormat="1" x14ac:dyDescent="0.25">
      <c r="B129" s="143">
        <v>4.0859872611464967</v>
      </c>
      <c r="D129" s="146">
        <v>40848</v>
      </c>
      <c r="E129" s="179">
        <v>3.7243281972920799</v>
      </c>
    </row>
    <row r="130" spans="2:5" s="18" customFormat="1" x14ac:dyDescent="0.25">
      <c r="B130" s="143">
        <v>5.269877328487051</v>
      </c>
      <c r="D130" s="146">
        <v>40878</v>
      </c>
      <c r="E130" s="179">
        <v>3.8382840340891193</v>
      </c>
    </row>
    <row r="131" spans="2:5" s="18" customFormat="1" x14ac:dyDescent="0.25">
      <c r="B131" s="143">
        <v>4.7</v>
      </c>
      <c r="D131" s="146">
        <v>40909</v>
      </c>
      <c r="E131" s="179">
        <v>3.8678617140793414</v>
      </c>
    </row>
    <row r="132" spans="2:5" s="18" customFormat="1" x14ac:dyDescent="0.25">
      <c r="B132" s="143">
        <v>3.8</v>
      </c>
      <c r="D132" s="146">
        <v>40940</v>
      </c>
      <c r="E132" s="179">
        <v>3.9087419530413499</v>
      </c>
    </row>
    <row r="133" spans="2:5" s="18" customFormat="1" x14ac:dyDescent="0.25">
      <c r="B133" s="143">
        <v>3.9</v>
      </c>
      <c r="D133" s="146">
        <v>40969</v>
      </c>
      <c r="E133" s="179">
        <v>3.9398566550009271</v>
      </c>
    </row>
    <row r="134" spans="2:5" s="18" customFormat="1" x14ac:dyDescent="0.25">
      <c r="B134" s="143">
        <v>4.0999999999999996</v>
      </c>
      <c r="D134" s="146">
        <v>41000</v>
      </c>
      <c r="E134" s="179">
        <v>4.0069371269149965</v>
      </c>
    </row>
    <row r="135" spans="2:5" s="18" customFormat="1" x14ac:dyDescent="0.25">
      <c r="B135" s="143">
        <v>4.5999999999999996</v>
      </c>
      <c r="D135" s="146">
        <v>41030</v>
      </c>
      <c r="E135" s="179">
        <v>4.0495051218549083</v>
      </c>
    </row>
    <row r="136" spans="2:5" s="18" customFormat="1" x14ac:dyDescent="0.25">
      <c r="B136" s="143">
        <v>4.5</v>
      </c>
      <c r="D136" s="146">
        <v>41061</v>
      </c>
      <c r="E136" s="179">
        <v>4.1254116769455633</v>
      </c>
    </row>
    <row r="137" spans="2:5" s="18" customFormat="1" x14ac:dyDescent="0.25">
      <c r="B137" s="143">
        <v>4</v>
      </c>
      <c r="D137" s="146">
        <v>41091</v>
      </c>
      <c r="E137" s="179">
        <v>4.1712425892058773</v>
      </c>
    </row>
    <row r="138" spans="2:5" s="18" customFormat="1" x14ac:dyDescent="0.25">
      <c r="B138" s="143">
        <v>3.8</v>
      </c>
      <c r="D138" s="146">
        <v>41122</v>
      </c>
      <c r="E138" s="179">
        <v>4.2084704556790262</v>
      </c>
    </row>
    <row r="139" spans="2:5" s="18" customFormat="1" x14ac:dyDescent="0.25">
      <c r="B139" s="143">
        <v>4.2</v>
      </c>
      <c r="D139" s="146">
        <v>41153</v>
      </c>
      <c r="E139" s="179">
        <v>4.220629609824825</v>
      </c>
    </row>
    <row r="140" spans="2:5" s="18" customFormat="1" x14ac:dyDescent="0.25">
      <c r="B140" s="143">
        <v>4.3</v>
      </c>
      <c r="D140" s="146">
        <v>41183</v>
      </c>
      <c r="E140" s="179">
        <v>4.2713220491361286</v>
      </c>
    </row>
    <row r="141" spans="2:5" s="18" customFormat="1" x14ac:dyDescent="0.25">
      <c r="B141" s="143">
        <v>4.4000000000000004</v>
      </c>
      <c r="D141" s="146">
        <v>41214</v>
      </c>
      <c r="E141" s="179">
        <v>4.2974897773739205</v>
      </c>
    </row>
    <row r="142" spans="2:5" s="18" customFormat="1" x14ac:dyDescent="0.25">
      <c r="B142" s="143">
        <v>5.2</v>
      </c>
      <c r="D142" s="146">
        <v>41244</v>
      </c>
      <c r="E142" s="179">
        <v>4.291666666666667</v>
      </c>
    </row>
    <row r="143" spans="2:5" s="18" customFormat="1" x14ac:dyDescent="0.25">
      <c r="B143" s="143">
        <v>5</v>
      </c>
      <c r="D143" s="146">
        <v>41275</v>
      </c>
      <c r="E143" s="179">
        <v>4.3166666666666664</v>
      </c>
    </row>
    <row r="144" spans="2:5" s="18" customFormat="1" x14ac:dyDescent="0.25">
      <c r="B144" s="143">
        <v>4</v>
      </c>
      <c r="D144" s="146">
        <v>41306</v>
      </c>
      <c r="E144" s="179">
        <v>4.333333333333333</v>
      </c>
    </row>
    <row r="145" spans="2:37" s="18" customFormat="1" x14ac:dyDescent="0.25">
      <c r="B145" s="143">
        <v>4</v>
      </c>
      <c r="D145" s="146">
        <v>41334</v>
      </c>
      <c r="E145" s="179">
        <v>4.3416666666666668</v>
      </c>
    </row>
    <row r="146" spans="2:37" s="18" customFormat="1" x14ac:dyDescent="0.25">
      <c r="B146" s="143">
        <v>4.7</v>
      </c>
      <c r="D146" s="146">
        <v>41365</v>
      </c>
      <c r="E146" s="179">
        <v>4.3916666666666666</v>
      </c>
    </row>
    <row r="147" spans="2:37" s="18" customFormat="1" x14ac:dyDescent="0.25">
      <c r="B147" s="143">
        <v>3.6</v>
      </c>
      <c r="D147" s="146">
        <v>41395</v>
      </c>
      <c r="E147" s="179">
        <v>4.3083333333333345</v>
      </c>
    </row>
    <row r="148" spans="2:37" s="18" customFormat="1" x14ac:dyDescent="0.25">
      <c r="B148" s="143">
        <v>3.4</v>
      </c>
      <c r="D148" s="146">
        <v>41426</v>
      </c>
      <c r="E148" s="179">
        <v>4.2166666666666677</v>
      </c>
    </row>
    <row r="149" spans="2:37" s="18" customFormat="1" x14ac:dyDescent="0.25">
      <c r="B149" s="143">
        <v>3.6</v>
      </c>
      <c r="D149" s="146">
        <v>41456</v>
      </c>
      <c r="E149" s="179">
        <v>4.1833333333333345</v>
      </c>
    </row>
    <row r="150" spans="2:37" s="18" customFormat="1" x14ac:dyDescent="0.25">
      <c r="B150" s="143">
        <v>3.1</v>
      </c>
      <c r="D150" s="146">
        <v>41487</v>
      </c>
      <c r="E150" s="179">
        <v>4.1250000000000009</v>
      </c>
    </row>
    <row r="151" spans="2:37" s="18" customFormat="1" x14ac:dyDescent="0.25">
      <c r="B151" s="143">
        <v>3.8</v>
      </c>
      <c r="D151" s="146">
        <v>41518</v>
      </c>
      <c r="E151" s="179">
        <v>4.0916666666666659</v>
      </c>
    </row>
    <row r="152" spans="2:37" s="18" customFormat="1" x14ac:dyDescent="0.25">
      <c r="B152" s="143">
        <v>3.5</v>
      </c>
      <c r="D152" s="146">
        <v>41548</v>
      </c>
      <c r="E152" s="179">
        <v>4.0250000000000004</v>
      </c>
    </row>
    <row r="153" spans="2:37" s="18" customFormat="1" x14ac:dyDescent="0.25">
      <c r="B153" s="143">
        <v>4.7</v>
      </c>
      <c r="D153" s="146">
        <v>41579</v>
      </c>
      <c r="E153" s="179">
        <v>4.05</v>
      </c>
    </row>
    <row r="154" spans="2:37" s="18" customFormat="1" x14ac:dyDescent="0.25">
      <c r="B154" s="143">
        <v>5.2</v>
      </c>
      <c r="D154" s="146">
        <v>41609</v>
      </c>
      <c r="E154" s="179">
        <v>4.0500000000000007</v>
      </c>
    </row>
    <row r="155" spans="2:37" s="18" customFormat="1" x14ac:dyDescent="0.25">
      <c r="B155" s="143">
        <v>4.7</v>
      </c>
      <c r="D155" s="146">
        <v>41640</v>
      </c>
      <c r="E155" s="179">
        <v>4.0250000000000012</v>
      </c>
    </row>
    <row r="156" spans="2:37" s="18" customFormat="1" x14ac:dyDescent="0.25">
      <c r="B156" s="143">
        <v>4.8</v>
      </c>
      <c r="D156" s="146">
        <v>41671</v>
      </c>
      <c r="E156" s="179">
        <v>4.0916666666666677</v>
      </c>
    </row>
    <row r="157" spans="2:37" s="18" customFormat="1" x14ac:dyDescent="0.25">
      <c r="B157" s="143">
        <v>4.0999999999999996</v>
      </c>
      <c r="D157" s="146">
        <v>41699</v>
      </c>
      <c r="E157" s="179">
        <v>4.1000000000000005</v>
      </c>
    </row>
    <row r="158" spans="2:37" s="30" customFormat="1" x14ac:dyDescent="0.25">
      <c r="B158" s="143">
        <v>5.0999999999999996</v>
      </c>
      <c r="D158" s="146">
        <v>41730</v>
      </c>
      <c r="E158" s="179">
        <v>4.1333333333333337</v>
      </c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</row>
    <row r="159" spans="2:37" s="30" customFormat="1" x14ac:dyDescent="0.25">
      <c r="B159" s="143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</row>
    <row r="160" spans="2:37" s="30" customFormat="1" x14ac:dyDescent="0.25"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</row>
    <row r="161" spans="16:37" s="30" customFormat="1" x14ac:dyDescent="0.25"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</row>
    <row r="162" spans="16:37" s="30" customFormat="1" x14ac:dyDescent="0.25"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</row>
    <row r="163" spans="16:37" s="30" customFormat="1" x14ac:dyDescent="0.25"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</row>
    <row r="164" spans="16:37" s="30" customFormat="1" x14ac:dyDescent="0.25"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</row>
    <row r="165" spans="16:37" s="30" customFormat="1" x14ac:dyDescent="0.25"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</row>
    <row r="166" spans="16:37" s="30" customFormat="1" x14ac:dyDescent="0.25"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</row>
    <row r="167" spans="16:37" s="30" customFormat="1" x14ac:dyDescent="0.25"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</row>
    <row r="168" spans="16:37" s="30" customFormat="1" x14ac:dyDescent="0.25"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</row>
    <row r="169" spans="16:37" s="30" customFormat="1" x14ac:dyDescent="0.25"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</row>
    <row r="170" spans="16:37" s="30" customFormat="1" x14ac:dyDescent="0.25"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</row>
    <row r="171" spans="16:37" s="30" customFormat="1" x14ac:dyDescent="0.25"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</row>
    <row r="172" spans="16:37" s="30" customFormat="1" x14ac:dyDescent="0.25"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</row>
    <row r="173" spans="16:37" s="30" customFormat="1" x14ac:dyDescent="0.25"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</row>
    <row r="174" spans="16:37" s="30" customFormat="1" x14ac:dyDescent="0.25"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  <c r="AJ174" s="18"/>
      <c r="AK174" s="18"/>
    </row>
    <row r="175" spans="16:37" s="30" customFormat="1" x14ac:dyDescent="0.25"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  <c r="AI175" s="18"/>
      <c r="AJ175" s="18"/>
      <c r="AK175" s="18"/>
    </row>
    <row r="176" spans="16:37" s="30" customFormat="1" x14ac:dyDescent="0.25"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  <c r="AI176" s="18"/>
      <c r="AJ176" s="18"/>
      <c r="AK176" s="18"/>
    </row>
    <row r="177" spans="16:37" s="30" customFormat="1" x14ac:dyDescent="0.25"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  <c r="AI177" s="18"/>
      <c r="AJ177" s="18"/>
      <c r="AK177" s="18"/>
    </row>
    <row r="178" spans="16:37" s="30" customFormat="1" x14ac:dyDescent="0.25"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  <c r="AI178" s="18"/>
      <c r="AJ178" s="18"/>
      <c r="AK178" s="18"/>
    </row>
    <row r="179" spans="16:37" s="30" customFormat="1" x14ac:dyDescent="0.25"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  <c r="AI179" s="18"/>
      <c r="AJ179" s="18"/>
      <c r="AK179" s="18"/>
    </row>
    <row r="180" spans="16:37" s="30" customFormat="1" x14ac:dyDescent="0.25"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  <c r="AI180" s="18"/>
      <c r="AJ180" s="18"/>
      <c r="AK180" s="18"/>
    </row>
    <row r="181" spans="16:37" s="30" customFormat="1" x14ac:dyDescent="0.25"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  <c r="AI181" s="18"/>
      <c r="AJ181" s="18"/>
      <c r="AK181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1"/>
  <sheetViews>
    <sheetView zoomScaleSheetLayoutView="85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7109375" style="30" customWidth="1"/>
    <col min="15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3" t="s">
        <v>114</v>
      </c>
      <c r="D7" s="203"/>
      <c r="E7" s="203"/>
      <c r="F7" s="203"/>
      <c r="G7" s="203"/>
      <c r="H7" s="203"/>
      <c r="I7" s="203"/>
      <c r="J7" s="203"/>
      <c r="K7" s="203"/>
      <c r="L7" s="52"/>
    </row>
    <row r="8" spans="1:15" x14ac:dyDescent="0.25">
      <c r="A8" s="50"/>
      <c r="B8" s="31"/>
      <c r="C8" s="200" t="s">
        <v>111</v>
      </c>
      <c r="D8" s="200"/>
      <c r="E8" s="200"/>
      <c r="F8" s="200"/>
      <c r="G8" s="200"/>
      <c r="H8" s="200"/>
      <c r="I8" s="200"/>
      <c r="J8" s="200"/>
      <c r="K8" s="200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3"/>
      <c r="L9" s="52"/>
    </row>
    <row r="10" spans="1:15" ht="15.75" customHeight="1" x14ac:dyDescent="0.25">
      <c r="A10" s="50"/>
      <c r="B10" s="33"/>
      <c r="C10" s="201" t="s">
        <v>1</v>
      </c>
      <c r="D10" s="201"/>
      <c r="E10" s="201"/>
      <c r="F10" s="201"/>
      <c r="G10" s="201"/>
      <c r="H10" s="201"/>
      <c r="I10" s="204" t="s">
        <v>223</v>
      </c>
      <c r="J10" s="204" t="s">
        <v>225</v>
      </c>
      <c r="K10" s="204" t="s">
        <v>205</v>
      </c>
      <c r="L10" s="52"/>
    </row>
    <row r="11" spans="1:15" x14ac:dyDescent="0.25">
      <c r="A11" s="50"/>
      <c r="B11" s="33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204"/>
      <c r="J11" s="204"/>
      <c r="K11" s="204"/>
      <c r="L11" s="52"/>
      <c r="O11" s="3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100.43</v>
      </c>
      <c r="D13" s="64">
        <v>104.55</v>
      </c>
      <c r="E13" s="64">
        <v>107.69</v>
      </c>
      <c r="F13" s="64">
        <v>111.48</v>
      </c>
      <c r="G13" s="64">
        <v>115.94</v>
      </c>
      <c r="H13" s="66">
        <v>120.51</v>
      </c>
      <c r="I13" s="64">
        <v>3.941693979644656</v>
      </c>
      <c r="J13" s="64">
        <v>103.94169397964465</v>
      </c>
      <c r="K13" s="64">
        <v>4.0007176175098635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101.07</v>
      </c>
      <c r="D14" s="64">
        <v>105</v>
      </c>
      <c r="E14" s="64">
        <v>108.16</v>
      </c>
      <c r="F14" s="64">
        <v>112.02</v>
      </c>
      <c r="G14" s="64">
        <v>116.6</v>
      </c>
      <c r="H14" s="66">
        <v>121.22</v>
      </c>
      <c r="I14" s="64">
        <v>3.9622641509434064</v>
      </c>
      <c r="J14" s="64">
        <v>103.96226415094341</v>
      </c>
      <c r="K14" s="64">
        <v>4.0885556150687341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101.58</v>
      </c>
      <c r="D15" s="64">
        <v>105.3</v>
      </c>
      <c r="E15" s="64">
        <v>108.42</v>
      </c>
      <c r="F15" s="64">
        <v>112.29</v>
      </c>
      <c r="G15" s="64">
        <v>117.08</v>
      </c>
      <c r="H15" s="66">
        <v>121.54</v>
      </c>
      <c r="I15" s="64">
        <v>3.8093611206013067</v>
      </c>
      <c r="J15" s="64">
        <v>103.80936112060131</v>
      </c>
      <c r="K15" s="64">
        <v>4.2657404933653886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101.62</v>
      </c>
      <c r="D16" s="64">
        <v>105.47</v>
      </c>
      <c r="E16" s="64">
        <v>108.76</v>
      </c>
      <c r="F16" s="64">
        <v>112.64</v>
      </c>
      <c r="G16" s="64">
        <v>117.35</v>
      </c>
      <c r="H16" s="24">
        <v>121.75</v>
      </c>
      <c r="I16" s="24">
        <v>3.7494674051981258</v>
      </c>
      <c r="J16" s="24">
        <v>103.74946740519813</v>
      </c>
      <c r="K16" s="24">
        <v>4.1814630681818121</v>
      </c>
      <c r="L16" s="52"/>
      <c r="N16" s="29">
        <v>1</v>
      </c>
    </row>
    <row r="17" spans="1:15" x14ac:dyDescent="0.25">
      <c r="A17" s="50"/>
      <c r="B17" s="61" t="s">
        <v>8</v>
      </c>
      <c r="C17" s="64">
        <v>101.89</v>
      </c>
      <c r="D17" s="64">
        <v>105.85</v>
      </c>
      <c r="E17" s="64">
        <v>109.21</v>
      </c>
      <c r="F17" s="64">
        <v>113.22</v>
      </c>
      <c r="G17" s="64">
        <v>117.75</v>
      </c>
      <c r="H17" s="66"/>
      <c r="I17" s="64" t="s">
        <v>125</v>
      </c>
      <c r="J17" s="64" t="s">
        <v>125</v>
      </c>
      <c r="K17" s="64" t="s">
        <v>125</v>
      </c>
      <c r="L17" s="52"/>
      <c r="N17" s="29" t="s">
        <v>125</v>
      </c>
    </row>
    <row r="18" spans="1:15" x14ac:dyDescent="0.25">
      <c r="A18" s="50"/>
      <c r="B18" s="61" t="s">
        <v>9</v>
      </c>
      <c r="C18" s="64">
        <v>102.4</v>
      </c>
      <c r="D18" s="64">
        <v>106.17</v>
      </c>
      <c r="E18" s="64">
        <v>109.78</v>
      </c>
      <c r="F18" s="64">
        <v>113.81</v>
      </c>
      <c r="G18" s="64">
        <v>118.56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15" x14ac:dyDescent="0.25">
      <c r="A19" s="50"/>
      <c r="B19" s="61" t="s">
        <v>10</v>
      </c>
      <c r="C19" s="64">
        <v>102.64</v>
      </c>
      <c r="D19" s="64">
        <v>106.27</v>
      </c>
      <c r="E19" s="64">
        <v>109.95</v>
      </c>
      <c r="F19" s="64">
        <v>113.99</v>
      </c>
      <c r="G19" s="64">
        <v>119.05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15" x14ac:dyDescent="0.25">
      <c r="A20" s="50"/>
      <c r="B20" s="61" t="s">
        <v>11</v>
      </c>
      <c r="C20" s="64">
        <v>103.02</v>
      </c>
      <c r="D20" s="64">
        <v>106.56</v>
      </c>
      <c r="E20" s="64">
        <v>110.19</v>
      </c>
      <c r="F20" s="64">
        <v>114.17</v>
      </c>
      <c r="G20" s="64">
        <v>119.3</v>
      </c>
      <c r="H20" s="66"/>
      <c r="I20" s="64" t="s">
        <v>125</v>
      </c>
      <c r="J20" s="64" t="s">
        <v>125</v>
      </c>
      <c r="K20" s="64" t="s">
        <v>125</v>
      </c>
      <c r="L20" s="52"/>
      <c r="N20" s="29"/>
    </row>
    <row r="21" spans="1:15" x14ac:dyDescent="0.25">
      <c r="A21" s="50"/>
      <c r="B21" s="61" t="s">
        <v>12</v>
      </c>
      <c r="C21" s="64">
        <v>103.38</v>
      </c>
      <c r="D21" s="64">
        <v>106.79</v>
      </c>
      <c r="E21" s="64">
        <v>110.46</v>
      </c>
      <c r="F21" s="64">
        <v>114.63</v>
      </c>
      <c r="G21" s="64">
        <v>119.49</v>
      </c>
      <c r="H21" s="66"/>
      <c r="I21" s="64" t="s">
        <v>125</v>
      </c>
      <c r="J21" s="64" t="s">
        <v>125</v>
      </c>
      <c r="K21" s="64" t="s">
        <v>125</v>
      </c>
      <c r="L21" s="52"/>
      <c r="N21" s="29"/>
    </row>
    <row r="22" spans="1:15" x14ac:dyDescent="0.25">
      <c r="A22" s="50"/>
      <c r="B22" s="61" t="s">
        <v>13</v>
      </c>
      <c r="C22" s="64">
        <v>103.8</v>
      </c>
      <c r="D22" s="64">
        <v>107.11</v>
      </c>
      <c r="E22" s="64">
        <v>110.6</v>
      </c>
      <c r="F22" s="64">
        <v>115.02</v>
      </c>
      <c r="G22" s="64">
        <v>119.81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15" x14ac:dyDescent="0.25">
      <c r="A23" s="50"/>
      <c r="B23" s="61" t="s">
        <v>14</v>
      </c>
      <c r="C23" s="64">
        <v>103.95</v>
      </c>
      <c r="D23" s="64">
        <v>107.23</v>
      </c>
      <c r="E23" s="64">
        <v>110.93</v>
      </c>
      <c r="F23" s="64">
        <v>115.26</v>
      </c>
      <c r="G23" s="64">
        <v>120.08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 x14ac:dyDescent="0.25">
      <c r="A24" s="50"/>
      <c r="B24" s="61" t="s">
        <v>15</v>
      </c>
      <c r="C24" s="64">
        <v>104.18</v>
      </c>
      <c r="D24" s="64">
        <v>107.33</v>
      </c>
      <c r="E24" s="64">
        <v>111.19</v>
      </c>
      <c r="F24" s="64">
        <v>115.56</v>
      </c>
      <c r="G24" s="64">
        <v>120.27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 ht="12" customHeight="1" x14ac:dyDescent="0.25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 x14ac:dyDescent="0.25">
      <c r="A26" s="50"/>
      <c r="B26" s="65" t="s">
        <v>17</v>
      </c>
      <c r="C26" s="66">
        <v>101.62</v>
      </c>
      <c r="D26" s="66">
        <v>105.47</v>
      </c>
      <c r="E26" s="66">
        <v>108.76</v>
      </c>
      <c r="F26" s="66">
        <v>112.64</v>
      </c>
      <c r="G26" s="66">
        <v>117.35</v>
      </c>
      <c r="H26" s="66">
        <v>121.75</v>
      </c>
      <c r="I26" s="85"/>
      <c r="J26" s="85"/>
      <c r="K26" s="85"/>
      <c r="L26" s="52"/>
    </row>
    <row r="27" spans="1:15" ht="18.75" customHeight="1" x14ac:dyDescent="0.25">
      <c r="A27" s="50"/>
      <c r="B27" s="65" t="s">
        <v>16</v>
      </c>
      <c r="C27" s="66"/>
      <c r="D27" s="66">
        <v>3.7886242865577513</v>
      </c>
      <c r="E27" s="66">
        <v>3.1193704370911179</v>
      </c>
      <c r="F27" s="66">
        <v>3.5674880470761172</v>
      </c>
      <c r="G27" s="66">
        <v>4.1814630681818121</v>
      </c>
      <c r="H27" s="24">
        <v>3.7494674051981258</v>
      </c>
      <c r="I27" s="39"/>
      <c r="J27" s="39"/>
      <c r="K27" s="39"/>
      <c r="L27" s="52"/>
    </row>
    <row r="28" spans="1:15" ht="12" customHeight="1" x14ac:dyDescent="0.25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 x14ac:dyDescent="0.25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</row>
    <row r="38" spans="1:15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 x14ac:dyDescent="0.25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 x14ac:dyDescent="0.25">
      <c r="A43" s="53"/>
      <c r="B43" s="71" t="s">
        <v>123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 x14ac:dyDescent="0.25">
      <c r="A44" s="54"/>
      <c r="B44" s="27" t="s">
        <v>112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1" customFormat="1" x14ac:dyDescent="0.25"/>
    <row r="46" spans="1:15" s="18" customFormat="1" x14ac:dyDescent="0.25">
      <c r="B46" s="18" t="s">
        <v>190</v>
      </c>
    </row>
    <row r="47" spans="1:15" s="18" customFormat="1" x14ac:dyDescent="0.25">
      <c r="B47" s="69">
        <v>103.05048715106</v>
      </c>
      <c r="D47" s="146">
        <v>38353</v>
      </c>
    </row>
    <row r="48" spans="1:15" s="18" customFormat="1" x14ac:dyDescent="0.25">
      <c r="B48" s="69">
        <v>102.405704387432</v>
      </c>
      <c r="D48" s="146">
        <v>38384</v>
      </c>
    </row>
    <row r="49" spans="2:5" s="18" customFormat="1" x14ac:dyDescent="0.25">
      <c r="B49" s="69">
        <v>101.60054972843901</v>
      </c>
      <c r="D49" s="146">
        <v>38412</v>
      </c>
    </row>
    <row r="50" spans="2:5" s="18" customFormat="1" x14ac:dyDescent="0.25">
      <c r="B50" s="69">
        <v>101.740255144957</v>
      </c>
      <c r="D50" s="146">
        <v>38443</v>
      </c>
    </row>
    <row r="51" spans="2:5" s="18" customFormat="1" x14ac:dyDescent="0.25">
      <c r="B51" s="69">
        <v>101.593738133776</v>
      </c>
      <c r="D51" s="146">
        <v>38473</v>
      </c>
    </row>
    <row r="52" spans="2:5" s="18" customFormat="1" x14ac:dyDescent="0.25">
      <c r="B52" s="69">
        <v>101.043609127968</v>
      </c>
      <c r="D52" s="146">
        <v>38504</v>
      </c>
    </row>
    <row r="53" spans="2:5" s="18" customFormat="1" x14ac:dyDescent="0.25">
      <c r="B53" s="69">
        <v>101.269641112629</v>
      </c>
      <c r="D53" s="146">
        <v>38534</v>
      </c>
    </row>
    <row r="54" spans="2:5" s="18" customFormat="1" x14ac:dyDescent="0.25">
      <c r="B54" s="69">
        <v>101.757544456547</v>
      </c>
      <c r="D54" s="146">
        <v>38565</v>
      </c>
    </row>
    <row r="55" spans="2:5" s="18" customFormat="1" x14ac:dyDescent="0.25">
      <c r="B55" s="69">
        <v>102.21312472460799</v>
      </c>
      <c r="D55" s="146">
        <v>38596</v>
      </c>
    </row>
    <row r="56" spans="2:5" s="18" customFormat="1" x14ac:dyDescent="0.25">
      <c r="B56" s="69">
        <v>102.018268316476</v>
      </c>
      <c r="D56" s="146">
        <v>38626</v>
      </c>
    </row>
    <row r="57" spans="2:5" s="18" customFormat="1" x14ac:dyDescent="0.25">
      <c r="B57" s="69">
        <v>101.897802716618</v>
      </c>
      <c r="D57" s="146">
        <v>38657</v>
      </c>
    </row>
    <row r="58" spans="2:5" s="18" customFormat="1" x14ac:dyDescent="0.25">
      <c r="B58" s="69">
        <v>102.405289895976</v>
      </c>
      <c r="D58" s="146">
        <v>38687</v>
      </c>
      <c r="E58" s="179">
        <v>101.91633457470715</v>
      </c>
    </row>
    <row r="59" spans="2:5" s="18" customFormat="1" x14ac:dyDescent="0.25">
      <c r="B59" s="69">
        <v>102.21409038496267</v>
      </c>
      <c r="D59" s="146">
        <v>38718</v>
      </c>
      <c r="E59" s="179">
        <v>101.84663484419904</v>
      </c>
    </row>
    <row r="60" spans="2:5" s="18" customFormat="1" x14ac:dyDescent="0.25">
      <c r="B60" s="69">
        <v>103.16116181772637</v>
      </c>
      <c r="D60" s="146">
        <v>38749</v>
      </c>
      <c r="E60" s="179">
        <v>101.90958963005693</v>
      </c>
    </row>
    <row r="61" spans="2:5" s="18" customFormat="1" x14ac:dyDescent="0.25">
      <c r="B61" s="69">
        <v>103.18445123382357</v>
      </c>
      <c r="D61" s="146">
        <v>38777</v>
      </c>
      <c r="E61" s="179">
        <v>102.04158142217231</v>
      </c>
    </row>
    <row r="62" spans="2:5" s="18" customFormat="1" x14ac:dyDescent="0.25">
      <c r="B62" s="69">
        <v>102.87850717632843</v>
      </c>
      <c r="D62" s="146">
        <v>38808</v>
      </c>
      <c r="E62" s="179">
        <v>102.13643575811993</v>
      </c>
    </row>
    <row r="63" spans="2:5" s="18" customFormat="1" x14ac:dyDescent="0.25">
      <c r="B63" s="69">
        <v>102.96701566673048</v>
      </c>
      <c r="D63" s="146">
        <v>38838</v>
      </c>
      <c r="E63" s="179">
        <v>102.2508755525328</v>
      </c>
    </row>
    <row r="64" spans="2:5" s="18" customFormat="1" x14ac:dyDescent="0.25">
      <c r="B64" s="69">
        <v>102.92837354551536</v>
      </c>
      <c r="D64" s="146">
        <v>38869</v>
      </c>
      <c r="E64" s="179">
        <v>102.40793925399505</v>
      </c>
    </row>
    <row r="65" spans="2:5" s="18" customFormat="1" x14ac:dyDescent="0.25">
      <c r="B65" s="69">
        <v>102.40822816783141</v>
      </c>
      <c r="D65" s="146">
        <v>38899</v>
      </c>
      <c r="E65" s="179">
        <v>102.50282150859526</v>
      </c>
    </row>
    <row r="66" spans="2:5" s="18" customFormat="1" x14ac:dyDescent="0.25">
      <c r="B66" s="69">
        <v>102.21186802030306</v>
      </c>
      <c r="D66" s="146">
        <v>38930</v>
      </c>
      <c r="E66" s="179">
        <v>102.54068180557493</v>
      </c>
    </row>
    <row r="67" spans="2:5" s="18" customFormat="1" x14ac:dyDescent="0.25">
      <c r="B67" s="69">
        <v>102.50331294915406</v>
      </c>
      <c r="D67" s="146">
        <v>38961</v>
      </c>
      <c r="E67" s="179">
        <v>102.56486415762045</v>
      </c>
    </row>
    <row r="68" spans="2:5" s="18" customFormat="1" x14ac:dyDescent="0.25">
      <c r="B68" s="69">
        <v>103.22582964341909</v>
      </c>
      <c r="D68" s="146">
        <v>38991</v>
      </c>
      <c r="E68" s="179">
        <v>102.66549426819903</v>
      </c>
    </row>
    <row r="69" spans="2:5" s="18" customFormat="1" x14ac:dyDescent="0.25">
      <c r="B69" s="69">
        <v>103.2596482558005</v>
      </c>
      <c r="D69" s="146">
        <v>39022</v>
      </c>
      <c r="E69" s="179">
        <v>102.77898139646426</v>
      </c>
    </row>
    <row r="70" spans="2:5" s="18" customFormat="1" x14ac:dyDescent="0.25">
      <c r="B70" s="69">
        <v>103.73682987194488</v>
      </c>
      <c r="D70" s="146">
        <v>39052</v>
      </c>
      <c r="E70" s="179">
        <v>102.88994306112833</v>
      </c>
    </row>
    <row r="71" spans="2:5" s="18" customFormat="1" x14ac:dyDescent="0.25">
      <c r="B71" s="69">
        <v>103.14377113981365</v>
      </c>
      <c r="D71" s="146">
        <v>39083</v>
      </c>
      <c r="E71" s="179">
        <v>102.9674164573659</v>
      </c>
    </row>
    <row r="72" spans="2:5" s="18" customFormat="1" x14ac:dyDescent="0.25">
      <c r="B72" s="69">
        <v>102.42974264108216</v>
      </c>
      <c r="D72" s="146">
        <v>39114</v>
      </c>
      <c r="E72" s="179">
        <v>102.90646485931222</v>
      </c>
    </row>
    <row r="73" spans="2:5" s="18" customFormat="1" x14ac:dyDescent="0.25">
      <c r="B73" s="69">
        <v>101.47251857614992</v>
      </c>
      <c r="D73" s="146">
        <v>39142</v>
      </c>
      <c r="E73" s="179">
        <v>102.76380380450608</v>
      </c>
    </row>
    <row r="74" spans="2:5" s="18" customFormat="1" x14ac:dyDescent="0.25">
      <c r="B74" s="69">
        <v>100.88275684505564</v>
      </c>
      <c r="D74" s="146">
        <v>39173</v>
      </c>
      <c r="E74" s="179">
        <v>102.59749127690002</v>
      </c>
    </row>
    <row r="75" spans="2:5" s="18" customFormat="1" x14ac:dyDescent="0.25">
      <c r="B75" s="69">
        <v>101.16875861509023</v>
      </c>
      <c r="D75" s="146">
        <v>39203</v>
      </c>
      <c r="E75" s="179">
        <v>102.44763652259667</v>
      </c>
    </row>
    <row r="76" spans="2:5" s="18" customFormat="1" x14ac:dyDescent="0.25">
      <c r="B76" s="69">
        <v>101.73414686410503</v>
      </c>
      <c r="D76" s="146">
        <v>39234</v>
      </c>
      <c r="E76" s="179">
        <v>102.34811763247914</v>
      </c>
    </row>
    <row r="77" spans="2:5" s="18" customFormat="1" x14ac:dyDescent="0.25">
      <c r="B77" s="69">
        <v>101.64737941211757</v>
      </c>
      <c r="D77" s="146">
        <v>39264</v>
      </c>
      <c r="E77" s="179">
        <v>102.28471356950297</v>
      </c>
    </row>
    <row r="78" spans="2:5" s="18" customFormat="1" x14ac:dyDescent="0.25">
      <c r="B78" s="69">
        <v>102.18451256873813</v>
      </c>
      <c r="D78" s="146">
        <v>39295</v>
      </c>
      <c r="E78" s="179">
        <v>102.28243394853926</v>
      </c>
    </row>
    <row r="79" spans="2:5" s="18" customFormat="1" x14ac:dyDescent="0.25">
      <c r="B79" s="69">
        <v>102.45493606864117</v>
      </c>
      <c r="D79" s="146">
        <v>39326</v>
      </c>
      <c r="E79" s="179">
        <v>102.27840254182985</v>
      </c>
    </row>
    <row r="80" spans="2:5" s="18" customFormat="1" x14ac:dyDescent="0.25">
      <c r="B80" s="69">
        <v>102.96004182700575</v>
      </c>
      <c r="D80" s="146">
        <v>39356</v>
      </c>
      <c r="E80" s="179">
        <v>102.25625355712873</v>
      </c>
    </row>
    <row r="81" spans="2:5" s="18" customFormat="1" x14ac:dyDescent="0.25">
      <c r="B81" s="69">
        <v>102.47635784495306</v>
      </c>
      <c r="D81" s="146">
        <v>39387</v>
      </c>
      <c r="E81" s="179">
        <v>102.19097935622477</v>
      </c>
    </row>
    <row r="82" spans="2:5" s="18" customFormat="1" x14ac:dyDescent="0.25">
      <c r="B82" s="69">
        <v>102.31828796880971</v>
      </c>
      <c r="D82" s="146">
        <v>39417</v>
      </c>
      <c r="E82" s="179">
        <v>102.0727675309635</v>
      </c>
    </row>
    <row r="83" spans="2:5" s="18" customFormat="1" x14ac:dyDescent="0.25">
      <c r="B83" s="69">
        <v>101.46459769245703</v>
      </c>
      <c r="D83" s="146">
        <v>39448</v>
      </c>
      <c r="E83" s="179">
        <v>101.93283641035045</v>
      </c>
    </row>
    <row r="84" spans="2:5" s="18" customFormat="1" x14ac:dyDescent="0.25">
      <c r="B84" s="69">
        <v>100.67503957040071</v>
      </c>
      <c r="D84" s="146">
        <v>39479</v>
      </c>
      <c r="E84" s="179">
        <v>101.78661115446033</v>
      </c>
    </row>
    <row r="85" spans="2:5" s="18" customFormat="1" x14ac:dyDescent="0.25">
      <c r="B85" s="69">
        <v>100.31167901528563</v>
      </c>
      <c r="D85" s="146">
        <v>39508</v>
      </c>
      <c r="E85" s="179">
        <v>101.6898745243883</v>
      </c>
    </row>
    <row r="86" spans="2:5" s="18" customFormat="1" x14ac:dyDescent="0.25">
      <c r="B86" s="69">
        <v>100.12479266605669</v>
      </c>
      <c r="D86" s="146">
        <v>39539</v>
      </c>
      <c r="E86" s="179">
        <v>101.62671084280505</v>
      </c>
    </row>
    <row r="87" spans="2:5" s="18" customFormat="1" x14ac:dyDescent="0.25">
      <c r="B87" s="69">
        <v>99.289436850412457</v>
      </c>
      <c r="D87" s="146">
        <v>39569</v>
      </c>
      <c r="E87" s="179">
        <v>101.47010069574857</v>
      </c>
    </row>
    <row r="88" spans="2:5" s="18" customFormat="1" x14ac:dyDescent="0.25">
      <c r="B88" s="69">
        <v>99.048605687752683</v>
      </c>
      <c r="D88" s="146">
        <v>39600</v>
      </c>
      <c r="E88" s="179">
        <v>101.2463055977192</v>
      </c>
    </row>
    <row r="89" spans="2:5" s="18" customFormat="1" x14ac:dyDescent="0.25">
      <c r="B89" s="69">
        <v>98.948644225544598</v>
      </c>
      <c r="D89" s="146">
        <v>39630</v>
      </c>
      <c r="E89" s="179">
        <v>101.02141099883812</v>
      </c>
    </row>
    <row r="90" spans="2:5" s="18" customFormat="1" x14ac:dyDescent="0.25">
      <c r="B90" s="69">
        <v>98.982243623438109</v>
      </c>
      <c r="D90" s="146">
        <v>39661</v>
      </c>
      <c r="E90" s="179">
        <v>100.75455525339646</v>
      </c>
    </row>
    <row r="91" spans="2:5" s="18" customFormat="1" x14ac:dyDescent="0.25">
      <c r="B91" s="69">
        <v>99.431681899994871</v>
      </c>
      <c r="D91" s="146">
        <v>39692</v>
      </c>
      <c r="E91" s="179">
        <v>100.50261740600928</v>
      </c>
    </row>
    <row r="92" spans="2:5" s="18" customFormat="1" x14ac:dyDescent="0.25">
      <c r="B92" s="69">
        <v>99.695657073793981</v>
      </c>
      <c r="D92" s="146">
        <v>39722</v>
      </c>
      <c r="E92" s="179">
        <v>100.23058534324163</v>
      </c>
    </row>
    <row r="93" spans="2:5" s="18" customFormat="1" x14ac:dyDescent="0.25">
      <c r="B93" s="69">
        <v>99.837192068322793</v>
      </c>
      <c r="D93" s="146">
        <v>39753</v>
      </c>
      <c r="E93" s="179">
        <v>100.01065486185576</v>
      </c>
    </row>
    <row r="94" spans="2:5" s="18" customFormat="1" x14ac:dyDescent="0.25">
      <c r="B94" s="69">
        <v>100</v>
      </c>
      <c r="D94" s="146">
        <v>39783</v>
      </c>
      <c r="E94" s="179">
        <v>99.817464197788297</v>
      </c>
    </row>
    <row r="95" spans="2:5" s="18" customFormat="1" x14ac:dyDescent="0.25">
      <c r="B95" s="69">
        <v>99.912554022140426</v>
      </c>
      <c r="D95" s="146">
        <v>39814</v>
      </c>
      <c r="E95" s="179">
        <v>99.688127225261908</v>
      </c>
    </row>
    <row r="96" spans="2:5" s="18" customFormat="1" x14ac:dyDescent="0.25">
      <c r="B96" s="69">
        <v>99.570774251089318</v>
      </c>
      <c r="D96" s="146">
        <v>39845</v>
      </c>
      <c r="E96" s="179">
        <v>99.59610511531929</v>
      </c>
    </row>
    <row r="97" spans="2:5" s="18" customFormat="1" x14ac:dyDescent="0.25">
      <c r="B97" s="69">
        <v>99.596288416430298</v>
      </c>
      <c r="D97" s="146">
        <v>39873</v>
      </c>
      <c r="E97" s="179">
        <v>99.536489232081351</v>
      </c>
    </row>
    <row r="98" spans="2:5" s="18" customFormat="1" x14ac:dyDescent="0.25">
      <c r="B98" s="69">
        <v>99.293460487300123</v>
      </c>
      <c r="D98" s="146">
        <v>39904</v>
      </c>
      <c r="E98" s="179">
        <v>99.4672115505183</v>
      </c>
    </row>
    <row r="99" spans="2:5" s="18" customFormat="1" x14ac:dyDescent="0.25">
      <c r="B99" s="69">
        <v>99.575438527085808</v>
      </c>
      <c r="D99" s="146">
        <v>39934</v>
      </c>
      <c r="E99" s="179">
        <v>99.491045023574429</v>
      </c>
    </row>
    <row r="100" spans="2:5" s="18" customFormat="1" x14ac:dyDescent="0.25">
      <c r="B100" s="69">
        <v>100.00993137390357</v>
      </c>
      <c r="D100" s="146">
        <v>39965</v>
      </c>
      <c r="E100" s="179">
        <v>99.571155497420321</v>
      </c>
    </row>
    <row r="101" spans="2:5" s="18" customFormat="1" x14ac:dyDescent="0.25">
      <c r="B101" s="69">
        <v>100.31357850426963</v>
      </c>
      <c r="D101" s="146">
        <v>39995</v>
      </c>
      <c r="E101" s="179">
        <v>99.684900020647419</v>
      </c>
    </row>
    <row r="102" spans="2:5" s="18" customFormat="1" x14ac:dyDescent="0.25">
      <c r="B102" s="69">
        <v>100.73821199096244</v>
      </c>
      <c r="D102" s="146">
        <v>40026</v>
      </c>
      <c r="E102" s="179">
        <v>99.831230717941096</v>
      </c>
    </row>
    <row r="103" spans="2:5" s="18" customFormat="1" x14ac:dyDescent="0.25">
      <c r="B103" s="69">
        <v>101.18355447076888</v>
      </c>
      <c r="D103" s="146">
        <v>40057</v>
      </c>
      <c r="E103" s="179">
        <v>99.977220098838927</v>
      </c>
    </row>
    <row r="104" spans="2:5" s="18" customFormat="1" x14ac:dyDescent="0.25">
      <c r="B104" s="69">
        <v>101.70418062039943</v>
      </c>
      <c r="D104" s="146">
        <v>40087</v>
      </c>
      <c r="E104" s="179">
        <v>100.14459706105606</v>
      </c>
    </row>
    <row r="105" spans="2:5" s="18" customFormat="1" x14ac:dyDescent="0.25">
      <c r="B105" s="69">
        <v>101.95028444096013</v>
      </c>
      <c r="D105" s="146">
        <v>40118</v>
      </c>
      <c r="E105" s="179">
        <v>100.32068809210917</v>
      </c>
    </row>
    <row r="106" spans="2:5" s="18" customFormat="1" x14ac:dyDescent="0.25">
      <c r="B106" s="69">
        <v>102.2634833609025</v>
      </c>
      <c r="D106" s="146">
        <v>40148</v>
      </c>
      <c r="E106" s="179">
        <v>100.5093117055177</v>
      </c>
    </row>
    <row r="107" spans="2:5" s="18" customFormat="1" x14ac:dyDescent="0.25">
      <c r="B107" s="69">
        <v>101.88351607104249</v>
      </c>
      <c r="D107" s="146">
        <v>40179</v>
      </c>
      <c r="E107" s="179">
        <v>100.67355854292622</v>
      </c>
    </row>
    <row r="108" spans="2:5" s="18" customFormat="1" x14ac:dyDescent="0.25">
      <c r="B108" s="69">
        <v>101.50046656555975</v>
      </c>
      <c r="D108" s="146">
        <v>40210</v>
      </c>
      <c r="E108" s="179">
        <v>100.83436623579875</v>
      </c>
    </row>
    <row r="109" spans="2:5" s="18" customFormat="1" x14ac:dyDescent="0.25">
      <c r="B109" s="69">
        <v>101.53879951257969</v>
      </c>
      <c r="D109" s="146">
        <v>40238</v>
      </c>
      <c r="E109" s="179">
        <v>100.99624216047788</v>
      </c>
    </row>
    <row r="110" spans="2:5" s="18" customFormat="1" x14ac:dyDescent="0.25">
      <c r="B110" s="69">
        <v>101.40698978610072</v>
      </c>
      <c r="D110" s="146">
        <v>40269</v>
      </c>
      <c r="E110" s="179">
        <v>101.17236960204458</v>
      </c>
    </row>
    <row r="111" spans="2:5" s="18" customFormat="1" x14ac:dyDescent="0.25">
      <c r="B111" s="69">
        <v>101.53994591660467</v>
      </c>
      <c r="D111" s="146">
        <v>40299</v>
      </c>
      <c r="E111" s="179">
        <v>101.33607855117116</v>
      </c>
    </row>
    <row r="112" spans="2:5" s="18" customFormat="1" x14ac:dyDescent="0.25">
      <c r="B112" s="69">
        <v>101.73945026982705</v>
      </c>
      <c r="D112" s="146">
        <v>40330</v>
      </c>
      <c r="E112" s="179">
        <v>101.48020512583145</v>
      </c>
    </row>
    <row r="113" spans="2:5" s="18" customFormat="1" x14ac:dyDescent="0.25">
      <c r="B113" s="69">
        <v>101.85336093053363</v>
      </c>
      <c r="D113" s="146">
        <v>40360</v>
      </c>
      <c r="E113" s="179">
        <v>101.60852032802012</v>
      </c>
    </row>
    <row r="114" spans="2:5" s="18" customFormat="1" x14ac:dyDescent="0.25">
      <c r="B114" s="69">
        <v>101.9128845903079</v>
      </c>
      <c r="D114" s="146">
        <v>40391</v>
      </c>
      <c r="E114" s="179">
        <v>101.70640971129892</v>
      </c>
    </row>
    <row r="115" spans="2:5" s="18" customFormat="1" x14ac:dyDescent="0.25">
      <c r="B115" s="69">
        <v>102.13689236033817</v>
      </c>
      <c r="D115" s="146">
        <v>40422</v>
      </c>
      <c r="E115" s="179">
        <v>101.78585453542968</v>
      </c>
    </row>
    <row r="116" spans="2:5" s="18" customFormat="1" x14ac:dyDescent="0.25">
      <c r="B116" s="69">
        <v>102.5542675005594</v>
      </c>
      <c r="D116" s="146">
        <v>40452</v>
      </c>
      <c r="E116" s="179">
        <v>101.85669510877635</v>
      </c>
    </row>
    <row r="117" spans="2:5" s="18" customFormat="1" x14ac:dyDescent="0.25">
      <c r="B117" s="69">
        <v>102.50169880463001</v>
      </c>
      <c r="D117" s="146">
        <v>40483</v>
      </c>
      <c r="E117" s="179">
        <v>101.90264630574883</v>
      </c>
    </row>
    <row r="118" spans="2:5" s="18" customFormat="1" x14ac:dyDescent="0.25">
      <c r="B118" s="69">
        <v>102.04547551341034</v>
      </c>
      <c r="D118" s="146">
        <v>40513</v>
      </c>
      <c r="E118" s="179">
        <v>101.88447898512449</v>
      </c>
    </row>
    <row r="119" spans="2:5" s="18" customFormat="1" x14ac:dyDescent="0.25">
      <c r="B119" s="69">
        <v>101.41566949397681</v>
      </c>
      <c r="D119" s="146">
        <v>40544</v>
      </c>
      <c r="E119" s="179">
        <v>101.84549177036901</v>
      </c>
    </row>
    <row r="120" spans="2:5" s="18" customFormat="1" x14ac:dyDescent="0.25">
      <c r="B120" s="69">
        <v>101.19533302871544</v>
      </c>
      <c r="D120" s="146">
        <v>40575</v>
      </c>
      <c r="E120" s="179">
        <v>101.82006397563198</v>
      </c>
    </row>
    <row r="121" spans="2:5" s="18" customFormat="1" x14ac:dyDescent="0.25">
      <c r="B121" s="69">
        <v>101.20418283614188</v>
      </c>
      <c r="D121" s="146">
        <v>40603</v>
      </c>
      <c r="E121" s="179">
        <v>101.79217925259549</v>
      </c>
    </row>
    <row r="122" spans="2:5" s="18" customFormat="1" x14ac:dyDescent="0.25">
      <c r="B122" s="69">
        <v>101.51252525396212</v>
      </c>
      <c r="D122" s="146">
        <v>40634</v>
      </c>
      <c r="E122" s="179">
        <v>101.80097387491729</v>
      </c>
    </row>
    <row r="123" spans="2:5" s="18" customFormat="1" x14ac:dyDescent="0.25">
      <c r="B123" s="69">
        <v>101.60356283908794</v>
      </c>
      <c r="D123" s="146">
        <v>40664</v>
      </c>
      <c r="E123" s="179">
        <v>101.80627528512423</v>
      </c>
    </row>
    <row r="124" spans="2:5" s="18" customFormat="1" x14ac:dyDescent="0.25">
      <c r="B124" s="69">
        <v>101.72248272247661</v>
      </c>
      <c r="D124" s="146">
        <v>40695</v>
      </c>
      <c r="E124" s="179">
        <v>101.80486132284501</v>
      </c>
    </row>
    <row r="125" spans="2:5" s="18" customFormat="1" x14ac:dyDescent="0.25">
      <c r="B125" s="69">
        <v>101.77807374625236</v>
      </c>
      <c r="D125" s="146">
        <v>40725</v>
      </c>
      <c r="E125" s="179">
        <v>101.79858739082158</v>
      </c>
    </row>
    <row r="126" spans="2:5" s="18" customFormat="1" x14ac:dyDescent="0.25">
      <c r="B126" s="69">
        <v>102.20116675941384</v>
      </c>
      <c r="D126" s="146">
        <v>40756</v>
      </c>
      <c r="E126" s="179">
        <v>101.82261090491374</v>
      </c>
    </row>
    <row r="127" spans="2:5" s="18" customFormat="1" x14ac:dyDescent="0.25">
      <c r="B127" s="69">
        <v>102.28350858077566</v>
      </c>
      <c r="D127" s="146">
        <v>40787</v>
      </c>
      <c r="E127" s="179">
        <v>101.83482892328352</v>
      </c>
    </row>
    <row r="128" spans="2:5" s="18" customFormat="1" x14ac:dyDescent="0.25">
      <c r="B128" s="18">
        <v>102.26013128698226</v>
      </c>
      <c r="D128" s="146">
        <v>40817</v>
      </c>
      <c r="E128" s="179">
        <v>101.81031757215209</v>
      </c>
    </row>
    <row r="129" spans="2:5" s="18" customFormat="1" x14ac:dyDescent="0.25">
      <c r="B129" s="18">
        <v>102.44494458810492</v>
      </c>
      <c r="D129" s="146">
        <v>40848</v>
      </c>
      <c r="E129" s="179">
        <v>101.80558805410834</v>
      </c>
    </row>
    <row r="130" spans="2:5" s="18" customFormat="1" x14ac:dyDescent="0.25">
      <c r="B130" s="18">
        <v>102.42706798084009</v>
      </c>
      <c r="D130" s="146">
        <v>40878</v>
      </c>
      <c r="E130" s="179">
        <v>101.83738742639416</v>
      </c>
    </row>
    <row r="131" spans="2:5" s="18" customFormat="1" x14ac:dyDescent="0.25">
      <c r="B131" s="188">
        <v>101.78</v>
      </c>
      <c r="D131" s="146">
        <v>40909</v>
      </c>
      <c r="E131" s="179">
        <v>101.8677483018961</v>
      </c>
    </row>
    <row r="132" spans="2:5" s="18" customFormat="1" x14ac:dyDescent="0.25">
      <c r="B132" s="188">
        <v>101.49</v>
      </c>
      <c r="D132" s="146">
        <v>40940</v>
      </c>
      <c r="E132" s="179">
        <v>101.89230388283649</v>
      </c>
    </row>
    <row r="133" spans="2:5" s="18" customFormat="1" x14ac:dyDescent="0.25">
      <c r="B133" s="188">
        <v>101.57</v>
      </c>
      <c r="D133" s="146">
        <v>40969</v>
      </c>
      <c r="E133" s="179">
        <v>101.92278864649131</v>
      </c>
    </row>
    <row r="134" spans="2:5" s="18" customFormat="1" x14ac:dyDescent="0.25">
      <c r="B134" s="188">
        <v>101.87</v>
      </c>
      <c r="D134" s="146">
        <v>41000</v>
      </c>
      <c r="E134" s="179">
        <v>101.95257820866114</v>
      </c>
    </row>
    <row r="135" spans="2:5" s="18" customFormat="1" x14ac:dyDescent="0.25">
      <c r="B135" s="188">
        <v>102.12</v>
      </c>
      <c r="D135" s="146">
        <v>41030</v>
      </c>
      <c r="E135" s="179">
        <v>101.99561463873711</v>
      </c>
    </row>
    <row r="136" spans="2:5" s="18" customFormat="1" x14ac:dyDescent="0.25">
      <c r="B136" s="188">
        <v>102.47</v>
      </c>
      <c r="D136" s="146">
        <v>41061</v>
      </c>
      <c r="E136" s="179">
        <v>102.05790774519743</v>
      </c>
    </row>
    <row r="137" spans="2:5" s="18" customFormat="1" x14ac:dyDescent="0.25">
      <c r="B137" s="188">
        <v>102.72</v>
      </c>
      <c r="D137" s="146">
        <v>41091</v>
      </c>
      <c r="E137" s="179">
        <v>102.1364015996764</v>
      </c>
    </row>
    <row r="138" spans="2:5" s="18" customFormat="1" x14ac:dyDescent="0.25">
      <c r="B138" s="188">
        <v>102.98</v>
      </c>
      <c r="D138" s="146">
        <v>41122</v>
      </c>
      <c r="E138" s="179">
        <v>102.20130436972526</v>
      </c>
    </row>
    <row r="139" spans="2:5" s="18" customFormat="1" x14ac:dyDescent="0.25">
      <c r="B139" s="188">
        <v>103.15</v>
      </c>
      <c r="D139" s="146">
        <v>41153</v>
      </c>
      <c r="E139" s="179">
        <v>102.27351198799396</v>
      </c>
    </row>
    <row r="140" spans="2:5" s="18" customFormat="1" x14ac:dyDescent="0.25">
      <c r="B140" s="188">
        <v>103.23</v>
      </c>
      <c r="D140" s="146">
        <v>41183</v>
      </c>
      <c r="E140" s="179">
        <v>102.35433438074541</v>
      </c>
    </row>
    <row r="141" spans="2:5" s="18" customFormat="1" x14ac:dyDescent="0.25">
      <c r="B141" s="188">
        <v>103.61</v>
      </c>
      <c r="D141" s="146">
        <v>41214</v>
      </c>
      <c r="E141" s="179">
        <v>102.45142233173665</v>
      </c>
    </row>
    <row r="142" spans="2:5" s="18" customFormat="1" x14ac:dyDescent="0.25">
      <c r="B142" s="188">
        <v>103.92</v>
      </c>
      <c r="D142" s="146">
        <v>41244</v>
      </c>
      <c r="E142" s="179">
        <v>102.57583333333334</v>
      </c>
    </row>
    <row r="143" spans="2:5" s="18" customFormat="1" x14ac:dyDescent="0.25">
      <c r="B143" s="188">
        <v>103.93</v>
      </c>
      <c r="D143" s="146">
        <v>41275</v>
      </c>
      <c r="E143" s="179">
        <v>102.75500000000001</v>
      </c>
    </row>
    <row r="144" spans="2:5" s="18" customFormat="1" x14ac:dyDescent="0.25">
      <c r="B144" s="188">
        <v>103.85</v>
      </c>
      <c r="D144" s="146">
        <v>41306</v>
      </c>
      <c r="E144" s="179">
        <v>102.95166666666667</v>
      </c>
    </row>
    <row r="145" spans="2:5" s="18" customFormat="1" x14ac:dyDescent="0.25">
      <c r="B145" s="188">
        <v>103.73</v>
      </c>
      <c r="D145" s="146">
        <v>41334</v>
      </c>
      <c r="E145" s="179">
        <v>103.13166666666666</v>
      </c>
    </row>
    <row r="146" spans="2:5" s="18" customFormat="1" x14ac:dyDescent="0.25">
      <c r="B146" s="188">
        <v>103.96</v>
      </c>
      <c r="D146" s="146">
        <v>41365</v>
      </c>
      <c r="E146" s="179">
        <v>103.30583333333334</v>
      </c>
    </row>
    <row r="147" spans="2:5" s="18" customFormat="1" x14ac:dyDescent="0.25">
      <c r="B147" s="188">
        <v>104.03</v>
      </c>
      <c r="D147" s="146">
        <v>41395</v>
      </c>
      <c r="E147" s="179">
        <v>103.46499999999999</v>
      </c>
    </row>
    <row r="148" spans="2:5" s="18" customFormat="1" x14ac:dyDescent="0.25">
      <c r="B148" s="188">
        <v>104.26</v>
      </c>
      <c r="D148" s="146">
        <v>41426</v>
      </c>
      <c r="E148" s="179">
        <v>103.61416666666666</v>
      </c>
    </row>
    <row r="149" spans="2:5" s="18" customFormat="1" x14ac:dyDescent="0.25">
      <c r="B149" s="188">
        <v>104.6</v>
      </c>
      <c r="D149" s="146">
        <v>41456</v>
      </c>
      <c r="E149" s="179">
        <v>103.77083333333333</v>
      </c>
    </row>
    <row r="150" spans="2:5" s="18" customFormat="1" x14ac:dyDescent="0.25">
      <c r="B150" s="188">
        <v>104.83</v>
      </c>
      <c r="D150" s="146">
        <v>41487</v>
      </c>
      <c r="E150" s="179">
        <v>103.925</v>
      </c>
    </row>
    <row r="151" spans="2:5" s="18" customFormat="1" x14ac:dyDescent="0.25">
      <c r="B151" s="188">
        <v>104.61</v>
      </c>
      <c r="D151" s="146">
        <v>41518</v>
      </c>
      <c r="E151" s="179">
        <v>104.04666666666664</v>
      </c>
    </row>
    <row r="152" spans="2:5" s="18" customFormat="1" x14ac:dyDescent="0.25">
      <c r="B152" s="188">
        <v>105.18</v>
      </c>
      <c r="D152" s="146">
        <v>41548</v>
      </c>
      <c r="E152" s="179">
        <v>104.20916666666666</v>
      </c>
    </row>
    <row r="153" spans="2:5" s="18" customFormat="1" x14ac:dyDescent="0.25">
      <c r="B153" s="188">
        <v>105.722948171062</v>
      </c>
      <c r="D153" s="146">
        <v>41579</v>
      </c>
      <c r="E153" s="179">
        <v>104.38524568092184</v>
      </c>
    </row>
    <row r="154" spans="2:5" s="18" customFormat="1" x14ac:dyDescent="0.25">
      <c r="B154" s="188">
        <v>105.586393077461</v>
      </c>
      <c r="D154" s="146">
        <v>41609</v>
      </c>
      <c r="E154" s="179">
        <v>104.52411177071025</v>
      </c>
    </row>
    <row r="155" spans="2:5" s="18" customFormat="1" x14ac:dyDescent="0.25">
      <c r="B155" s="188">
        <v>105.227779373798</v>
      </c>
      <c r="D155" s="146">
        <v>41640</v>
      </c>
      <c r="E155" s="179">
        <v>104.63226005186009</v>
      </c>
    </row>
    <row r="156" spans="2:5" s="18" customFormat="1" x14ac:dyDescent="0.25">
      <c r="B156" s="188">
        <v>104.984858389791</v>
      </c>
      <c r="D156" s="146">
        <v>41671</v>
      </c>
      <c r="E156" s="179">
        <v>104.72683158434268</v>
      </c>
    </row>
    <row r="157" spans="2:5" s="18" customFormat="1" x14ac:dyDescent="0.25">
      <c r="B157" s="188">
        <v>104.91040507644099</v>
      </c>
      <c r="D157" s="146">
        <v>41699</v>
      </c>
      <c r="E157" s="179">
        <v>104.82519867404609</v>
      </c>
    </row>
    <row r="158" spans="2:5" s="18" customFormat="1" x14ac:dyDescent="0.25">
      <c r="B158" s="188">
        <v>104.657677729485</v>
      </c>
      <c r="D158" s="146">
        <v>41730</v>
      </c>
      <c r="E158" s="179">
        <v>104.8833384848365</v>
      </c>
    </row>
    <row r="159" spans="2:5" s="18" customFormat="1" x14ac:dyDescent="0.25">
      <c r="B159" s="188"/>
    </row>
    <row r="160" spans="2:5" s="18" customFormat="1" x14ac:dyDescent="0.25"/>
    <row r="161" s="18" customFormat="1" x14ac:dyDescent="0.25"/>
    <row r="162" s="18" customFormat="1" x14ac:dyDescent="0.25"/>
    <row r="163" s="18" customFormat="1" x14ac:dyDescent="0.25"/>
    <row r="164" s="18" customFormat="1" x14ac:dyDescent="0.25"/>
    <row r="165" s="18" customFormat="1" x14ac:dyDescent="0.25"/>
    <row r="166" s="18" customFormat="1" x14ac:dyDescent="0.25"/>
    <row r="167" s="18" customFormat="1" x14ac:dyDescent="0.25"/>
    <row r="168" s="18" customFormat="1" x14ac:dyDescent="0.25"/>
    <row r="169" s="18" customFormat="1" x14ac:dyDescent="0.25"/>
    <row r="170" s="18" customFormat="1" x14ac:dyDescent="0.25"/>
    <row r="171" s="18" customFormat="1" x14ac:dyDescent="0.25"/>
    <row r="172" s="30" customFormat="1" x14ac:dyDescent="0.25"/>
    <row r="173" s="30" customFormat="1" x14ac:dyDescent="0.25"/>
    <row r="174" s="30" customFormat="1" x14ac:dyDescent="0.25"/>
    <row r="175" s="30" customFormat="1" x14ac:dyDescent="0.25"/>
    <row r="176" s="30" customFormat="1" x14ac:dyDescent="0.25"/>
    <row r="177" s="30" customFormat="1" x14ac:dyDescent="0.25"/>
    <row r="178" s="30" customFormat="1" x14ac:dyDescent="0.25"/>
    <row r="179" s="30" customFormat="1" x14ac:dyDescent="0.25"/>
    <row r="180" s="30" customFormat="1" x14ac:dyDescent="0.25"/>
    <row r="181" s="30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1"/>
  <sheetViews>
    <sheetView zoomScaleSheetLayoutView="70" workbookViewId="0">
      <pane ySplit="11" topLeftCell="A12" activePane="bottomLeft" state="frozen"/>
      <selection sqref="A1:XFD1048576"/>
      <selection pane="bottomLeft" activeCell="A12" sqref="A12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03" t="s">
        <v>113</v>
      </c>
      <c r="D7" s="203"/>
      <c r="E7" s="203"/>
      <c r="F7" s="203"/>
      <c r="G7" s="203"/>
      <c r="H7" s="203"/>
      <c r="I7" s="203"/>
      <c r="J7" s="203"/>
      <c r="K7" s="203"/>
      <c r="L7" s="52"/>
    </row>
    <row r="8" spans="1:15" x14ac:dyDescent="0.25">
      <c r="A8" s="50"/>
      <c r="B8" s="31"/>
      <c r="C8" s="200" t="s">
        <v>111</v>
      </c>
      <c r="D8" s="200"/>
      <c r="E8" s="200"/>
      <c r="F8" s="200"/>
      <c r="G8" s="200"/>
      <c r="H8" s="200"/>
      <c r="I8" s="200"/>
      <c r="J8" s="200"/>
      <c r="K8" s="200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3"/>
      <c r="L9" s="52"/>
    </row>
    <row r="10" spans="1:15" ht="15.75" customHeight="1" x14ac:dyDescent="0.25">
      <c r="A10" s="50"/>
      <c r="B10" s="33"/>
      <c r="C10" s="201" t="s">
        <v>1</v>
      </c>
      <c r="D10" s="201"/>
      <c r="E10" s="201"/>
      <c r="F10" s="201"/>
      <c r="G10" s="201"/>
      <c r="H10" s="201"/>
      <c r="I10" s="204" t="s">
        <v>223</v>
      </c>
      <c r="J10" s="204" t="s">
        <v>225</v>
      </c>
      <c r="K10" s="204" t="s">
        <v>205</v>
      </c>
      <c r="L10" s="52"/>
    </row>
    <row r="11" spans="1:15" x14ac:dyDescent="0.25">
      <c r="A11" s="50"/>
      <c r="B11" s="33"/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204"/>
      <c r="J11" s="204"/>
      <c r="K11" s="204"/>
      <c r="L11" s="52"/>
      <c r="O11" s="3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179.12</v>
      </c>
      <c r="D13" s="64">
        <v>176.12</v>
      </c>
      <c r="E13" s="64">
        <v>179.28</v>
      </c>
      <c r="F13" s="64">
        <v>191.56</v>
      </c>
      <c r="G13" s="64">
        <v>196.06</v>
      </c>
      <c r="H13" s="66">
        <v>201.75</v>
      </c>
      <c r="I13" s="64">
        <v>2.9021728042436079</v>
      </c>
      <c r="J13" s="64">
        <v>102.90217280424361</v>
      </c>
      <c r="K13" s="64">
        <v>2.3491334307788714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180.41</v>
      </c>
      <c r="D14" s="64">
        <v>176.51</v>
      </c>
      <c r="E14" s="64">
        <v>182.89</v>
      </c>
      <c r="F14" s="64">
        <v>193.84</v>
      </c>
      <c r="G14" s="64">
        <v>197.62</v>
      </c>
      <c r="H14" s="66">
        <v>202.8</v>
      </c>
      <c r="I14" s="64">
        <v>2.6211921870256116</v>
      </c>
      <c r="J14" s="64">
        <v>102.62119218702561</v>
      </c>
      <c r="K14" s="64">
        <v>1.9500619067271963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180.2</v>
      </c>
      <c r="D15" s="64">
        <v>177.74</v>
      </c>
      <c r="E15" s="64">
        <v>184.44</v>
      </c>
      <c r="F15" s="64">
        <v>194.07</v>
      </c>
      <c r="G15" s="64">
        <v>199.66</v>
      </c>
      <c r="H15" s="66">
        <v>203.79</v>
      </c>
      <c r="I15" s="64">
        <v>2.0685164780126275</v>
      </c>
      <c r="J15" s="64">
        <v>102.06851647801263</v>
      </c>
      <c r="K15" s="64">
        <v>2.880403977946111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179.59</v>
      </c>
      <c r="D16" s="64">
        <v>178.8</v>
      </c>
      <c r="E16" s="64">
        <v>185.45</v>
      </c>
      <c r="F16" s="64">
        <v>194.59</v>
      </c>
      <c r="G16" s="64">
        <v>199.73</v>
      </c>
      <c r="H16" s="24">
        <v>204.82</v>
      </c>
      <c r="I16" s="24">
        <v>2.548440394532614</v>
      </c>
      <c r="J16" s="24">
        <v>102.54844039453262</v>
      </c>
      <c r="K16" s="24">
        <v>2.6414512564880033</v>
      </c>
      <c r="L16" s="52"/>
      <c r="N16" s="29">
        <v>1</v>
      </c>
    </row>
    <row r="17" spans="1:15" x14ac:dyDescent="0.25">
      <c r="A17" s="50"/>
      <c r="B17" s="61" t="s">
        <v>8</v>
      </c>
      <c r="C17" s="64">
        <v>179.14</v>
      </c>
      <c r="D17" s="64">
        <v>179.88</v>
      </c>
      <c r="E17" s="64">
        <v>186.77</v>
      </c>
      <c r="F17" s="64">
        <v>194.69</v>
      </c>
      <c r="G17" s="64">
        <v>199.77</v>
      </c>
      <c r="H17" s="66"/>
      <c r="I17" s="64" t="s">
        <v>125</v>
      </c>
      <c r="J17" s="64" t="s">
        <v>125</v>
      </c>
      <c r="K17" s="64" t="s">
        <v>125</v>
      </c>
      <c r="L17" s="52"/>
      <c r="N17" s="29" t="s">
        <v>125</v>
      </c>
    </row>
    <row r="18" spans="1:15" x14ac:dyDescent="0.25">
      <c r="A18" s="50"/>
      <c r="B18" s="61" t="s">
        <v>9</v>
      </c>
      <c r="C18" s="64">
        <v>178.51</v>
      </c>
      <c r="D18" s="64">
        <v>180.46</v>
      </c>
      <c r="E18" s="64">
        <v>187.58</v>
      </c>
      <c r="F18" s="64">
        <v>194.25</v>
      </c>
      <c r="G18" s="64">
        <v>199.91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15" x14ac:dyDescent="0.25">
      <c r="A19" s="50"/>
      <c r="B19" s="61" t="s">
        <v>10</v>
      </c>
      <c r="C19" s="64">
        <v>178.59</v>
      </c>
      <c r="D19" s="64">
        <v>180.28</v>
      </c>
      <c r="E19" s="64">
        <v>188.57</v>
      </c>
      <c r="F19" s="64">
        <v>194.88</v>
      </c>
      <c r="G19" s="64">
        <v>200.3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15" x14ac:dyDescent="0.25">
      <c r="A20" s="50"/>
      <c r="B20" s="61" t="s">
        <v>11</v>
      </c>
      <c r="C20" s="64">
        <v>177.55</v>
      </c>
      <c r="D20" s="64">
        <v>179.83</v>
      </c>
      <c r="E20" s="64">
        <v>189.11</v>
      </c>
      <c r="F20" s="64">
        <v>195</v>
      </c>
      <c r="G20" s="64">
        <v>200.08</v>
      </c>
      <c r="H20" s="66"/>
      <c r="I20" s="64" t="s">
        <v>125</v>
      </c>
      <c r="J20" s="64" t="s">
        <v>125</v>
      </c>
      <c r="K20" s="64" t="s">
        <v>125</v>
      </c>
      <c r="L20" s="52"/>
      <c r="N20" s="29"/>
    </row>
    <row r="21" spans="1:15" x14ac:dyDescent="0.25">
      <c r="A21" s="50"/>
      <c r="B21" s="61" t="s">
        <v>12</v>
      </c>
      <c r="C21" s="64">
        <v>177.86</v>
      </c>
      <c r="D21" s="64">
        <v>179.13</v>
      </c>
      <c r="E21" s="64">
        <v>189.33</v>
      </c>
      <c r="F21" s="64">
        <v>194.75</v>
      </c>
      <c r="G21" s="64">
        <v>200.56</v>
      </c>
      <c r="H21" s="66"/>
      <c r="I21" s="64" t="s">
        <v>125</v>
      </c>
      <c r="J21" s="64" t="s">
        <v>125</v>
      </c>
      <c r="K21" s="64" t="s">
        <v>125</v>
      </c>
      <c r="L21" s="52"/>
      <c r="N21" s="29"/>
    </row>
    <row r="22" spans="1:15" x14ac:dyDescent="0.25">
      <c r="A22" s="50"/>
      <c r="B22" s="61" t="s">
        <v>13</v>
      </c>
      <c r="C22" s="64">
        <v>177.56</v>
      </c>
      <c r="D22" s="64">
        <v>178.95</v>
      </c>
      <c r="E22" s="64">
        <v>190.51</v>
      </c>
      <c r="F22" s="64">
        <v>195</v>
      </c>
      <c r="G22" s="64">
        <v>200.76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15" x14ac:dyDescent="0.25">
      <c r="A23" s="50"/>
      <c r="B23" s="61" t="s">
        <v>14</v>
      </c>
      <c r="C23" s="64">
        <v>176.08</v>
      </c>
      <c r="D23" s="64">
        <v>178.9</v>
      </c>
      <c r="E23" s="64">
        <v>190.7</v>
      </c>
      <c r="F23" s="64">
        <v>194.91</v>
      </c>
      <c r="G23" s="64">
        <v>201.19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 x14ac:dyDescent="0.25">
      <c r="A24" s="50"/>
      <c r="B24" s="61" t="s">
        <v>15</v>
      </c>
      <c r="C24" s="64">
        <v>175.42</v>
      </c>
      <c r="D24" s="64">
        <v>178.73</v>
      </c>
      <c r="E24" s="64">
        <v>190.99</v>
      </c>
      <c r="F24" s="64">
        <v>194.99</v>
      </c>
      <c r="G24" s="64">
        <v>201.13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 ht="12" customHeight="1" x14ac:dyDescent="0.25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 x14ac:dyDescent="0.25">
      <c r="A26" s="50"/>
      <c r="B26" s="65" t="s">
        <v>17</v>
      </c>
      <c r="C26" s="66">
        <v>179.59</v>
      </c>
      <c r="D26" s="66">
        <v>178.8</v>
      </c>
      <c r="E26" s="66">
        <v>185.45</v>
      </c>
      <c r="F26" s="66">
        <v>194.59</v>
      </c>
      <c r="G26" s="66">
        <v>199.73</v>
      </c>
      <c r="H26" s="24">
        <v>204.82</v>
      </c>
      <c r="I26" s="85"/>
      <c r="J26" s="85"/>
      <c r="K26" s="85"/>
      <c r="L26" s="52"/>
    </row>
    <row r="27" spans="1:15" ht="18.75" customHeight="1" x14ac:dyDescent="0.25">
      <c r="A27" s="50"/>
      <c r="B27" s="65" t="s">
        <v>16</v>
      </c>
      <c r="C27" s="66"/>
      <c r="D27" s="66">
        <v>-0.43989086252017584</v>
      </c>
      <c r="E27" s="66">
        <v>3.7192393736017682</v>
      </c>
      <c r="F27" s="66">
        <v>4.9285521703963386</v>
      </c>
      <c r="G27" s="66">
        <v>2.6414512564880033</v>
      </c>
      <c r="H27" s="24">
        <v>2.548440394532614</v>
      </c>
      <c r="I27" s="39"/>
      <c r="J27" s="39"/>
      <c r="K27" s="39"/>
      <c r="L27" s="52"/>
    </row>
    <row r="28" spans="1:15" ht="12" customHeight="1" x14ac:dyDescent="0.25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 x14ac:dyDescent="0.25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</row>
    <row r="38" spans="1:15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 x14ac:dyDescent="0.25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 x14ac:dyDescent="0.25">
      <c r="A43" s="53"/>
      <c r="B43" s="71" t="s">
        <v>123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 x14ac:dyDescent="0.25">
      <c r="A44" s="54"/>
      <c r="B44" s="27" t="s">
        <v>115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1" customFormat="1" x14ac:dyDescent="0.25"/>
    <row r="46" spans="1:15" s="18" customFormat="1" x14ac:dyDescent="0.25">
      <c r="B46" s="18" t="s">
        <v>127</v>
      </c>
    </row>
    <row r="47" spans="1:15" s="18" customFormat="1" x14ac:dyDescent="0.25">
      <c r="B47" s="69">
        <v>184.61786679578807</v>
      </c>
      <c r="D47" s="146">
        <v>38353</v>
      </c>
    </row>
    <row r="48" spans="1:15" s="18" customFormat="1" x14ac:dyDescent="0.25">
      <c r="B48" s="69">
        <v>184.70463256155992</v>
      </c>
      <c r="D48" s="146">
        <v>38384</v>
      </c>
    </row>
    <row r="49" spans="2:5" s="18" customFormat="1" x14ac:dyDescent="0.25">
      <c r="B49" s="69">
        <v>184.23033975821593</v>
      </c>
      <c r="D49" s="146">
        <v>38412</v>
      </c>
    </row>
    <row r="50" spans="2:5" s="18" customFormat="1" x14ac:dyDescent="0.25">
      <c r="B50" s="69">
        <v>183.54014610597716</v>
      </c>
      <c r="D50" s="146">
        <v>38443</v>
      </c>
    </row>
    <row r="51" spans="2:5" s="18" customFormat="1" x14ac:dyDescent="0.25">
      <c r="B51" s="69">
        <v>183.67905413730875</v>
      </c>
      <c r="D51" s="146">
        <v>38473</v>
      </c>
    </row>
    <row r="52" spans="2:5" s="18" customFormat="1" x14ac:dyDescent="0.25">
      <c r="B52" s="69">
        <v>182.83671185396435</v>
      </c>
      <c r="D52" s="146">
        <v>38504</v>
      </c>
    </row>
    <row r="53" spans="2:5" s="18" customFormat="1" x14ac:dyDescent="0.25">
      <c r="B53" s="69">
        <v>182.21343560624851</v>
      </c>
      <c r="D53" s="146">
        <v>38534</v>
      </c>
    </row>
    <row r="54" spans="2:5" s="18" customFormat="1" x14ac:dyDescent="0.25">
      <c r="B54" s="69">
        <v>182.79461263173985</v>
      </c>
      <c r="D54" s="146">
        <v>38565</v>
      </c>
    </row>
    <row r="55" spans="2:5" s="18" customFormat="1" x14ac:dyDescent="0.25">
      <c r="B55" s="69">
        <v>181.49763436045373</v>
      </c>
      <c r="D55" s="146">
        <v>38596</v>
      </c>
    </row>
    <row r="56" spans="2:5" s="18" customFormat="1" x14ac:dyDescent="0.25">
      <c r="B56" s="69">
        <v>180.75214007408471</v>
      </c>
      <c r="D56" s="146">
        <v>38626</v>
      </c>
    </row>
    <row r="57" spans="2:5" s="18" customFormat="1" x14ac:dyDescent="0.25">
      <c r="B57" s="69">
        <v>180.69119552716634</v>
      </c>
      <c r="D57" s="146">
        <v>38657</v>
      </c>
    </row>
    <row r="58" spans="2:5" s="18" customFormat="1" x14ac:dyDescent="0.25">
      <c r="B58" s="69">
        <v>180.90853528591128</v>
      </c>
      <c r="D58" s="146">
        <v>38687</v>
      </c>
      <c r="E58" s="179">
        <v>182.70552539153491</v>
      </c>
    </row>
    <row r="59" spans="2:5" s="18" customFormat="1" x14ac:dyDescent="0.25">
      <c r="B59" s="69">
        <v>182.98875594013361</v>
      </c>
      <c r="D59" s="146">
        <v>38718</v>
      </c>
      <c r="E59" s="179">
        <v>182.56976615356371</v>
      </c>
    </row>
    <row r="60" spans="2:5" s="18" customFormat="1" x14ac:dyDescent="0.25">
      <c r="B60" s="69">
        <v>182.3335518175366</v>
      </c>
      <c r="D60" s="146">
        <v>38749</v>
      </c>
      <c r="E60" s="179">
        <v>182.37217609156176</v>
      </c>
    </row>
    <row r="61" spans="2:5" s="18" customFormat="1" x14ac:dyDescent="0.25">
      <c r="B61" s="69">
        <v>182.13159705354619</v>
      </c>
      <c r="D61" s="146">
        <v>38777</v>
      </c>
      <c r="E61" s="179">
        <v>182.1972808661726</v>
      </c>
    </row>
    <row r="62" spans="2:5" s="18" customFormat="1" x14ac:dyDescent="0.25">
      <c r="B62" s="69">
        <v>182.0010054937101</v>
      </c>
      <c r="D62" s="146">
        <v>38808</v>
      </c>
      <c r="E62" s="179">
        <v>182.06901914848368</v>
      </c>
    </row>
    <row r="63" spans="2:5" s="18" customFormat="1" x14ac:dyDescent="0.25">
      <c r="B63" s="69">
        <v>182.79073613840919</v>
      </c>
      <c r="D63" s="146">
        <v>38838</v>
      </c>
      <c r="E63" s="179">
        <v>181.99499264857536</v>
      </c>
    </row>
    <row r="64" spans="2:5" s="18" customFormat="1" x14ac:dyDescent="0.25">
      <c r="B64" s="69">
        <v>183.93666751565516</v>
      </c>
      <c r="D64" s="146">
        <v>38869</v>
      </c>
      <c r="E64" s="179">
        <v>182.08665562038291</v>
      </c>
    </row>
    <row r="65" spans="2:5" s="18" customFormat="1" x14ac:dyDescent="0.25">
      <c r="B65" s="69">
        <v>185.26388546442649</v>
      </c>
      <c r="D65" s="146">
        <v>38899</v>
      </c>
      <c r="E65" s="179">
        <v>182.34085977523105</v>
      </c>
    </row>
    <row r="66" spans="2:5" s="18" customFormat="1" x14ac:dyDescent="0.25">
      <c r="B66" s="69">
        <v>185.33513731013986</v>
      </c>
      <c r="D66" s="146">
        <v>38930</v>
      </c>
      <c r="E66" s="179">
        <v>182.55257016509779</v>
      </c>
    </row>
    <row r="67" spans="2:5" s="18" customFormat="1" x14ac:dyDescent="0.25">
      <c r="B67" s="69">
        <v>185.53116768432457</v>
      </c>
      <c r="D67" s="146">
        <v>38961</v>
      </c>
      <c r="E67" s="179">
        <v>182.88869794208699</v>
      </c>
    </row>
    <row r="68" spans="2:5" s="18" customFormat="1" x14ac:dyDescent="0.25">
      <c r="B68" s="69">
        <v>186.47523033061049</v>
      </c>
      <c r="D68" s="146">
        <v>38991</v>
      </c>
      <c r="E68" s="179">
        <v>183.36562213013084</v>
      </c>
    </row>
    <row r="69" spans="2:5" s="18" customFormat="1" x14ac:dyDescent="0.25">
      <c r="B69" s="69">
        <v>185.22761101218734</v>
      </c>
      <c r="D69" s="146">
        <v>39022</v>
      </c>
      <c r="E69" s="179">
        <v>183.74365675388256</v>
      </c>
    </row>
    <row r="70" spans="2:5" s="18" customFormat="1" x14ac:dyDescent="0.25">
      <c r="B70" s="69">
        <v>184.53211515752594</v>
      </c>
      <c r="D70" s="146">
        <v>39052</v>
      </c>
      <c r="E70" s="179">
        <v>184.04562174318377</v>
      </c>
    </row>
    <row r="71" spans="2:5" s="18" customFormat="1" x14ac:dyDescent="0.25">
      <c r="B71" s="69">
        <v>183.95327313384647</v>
      </c>
      <c r="D71" s="146">
        <v>39083</v>
      </c>
      <c r="E71" s="179">
        <v>184.12599817599315</v>
      </c>
    </row>
    <row r="72" spans="2:5" s="18" customFormat="1" x14ac:dyDescent="0.25">
      <c r="B72" s="69">
        <v>183.95997201801714</v>
      </c>
      <c r="D72" s="146">
        <v>39114</v>
      </c>
      <c r="E72" s="179">
        <v>184.26153319269989</v>
      </c>
    </row>
    <row r="73" spans="2:5" s="18" customFormat="1" x14ac:dyDescent="0.25">
      <c r="B73" s="69">
        <v>183.56747391160678</v>
      </c>
      <c r="D73" s="146">
        <v>39142</v>
      </c>
      <c r="E73" s="179">
        <v>184.38118959753831</v>
      </c>
    </row>
    <row r="74" spans="2:5" s="18" customFormat="1" x14ac:dyDescent="0.25">
      <c r="B74" s="69">
        <v>182.95461701880834</v>
      </c>
      <c r="D74" s="146">
        <v>39173</v>
      </c>
      <c r="E74" s="179">
        <v>184.46065722462981</v>
      </c>
    </row>
    <row r="75" spans="2:5" s="18" customFormat="1" x14ac:dyDescent="0.25">
      <c r="B75" s="69">
        <v>182.8578883269501</v>
      </c>
      <c r="D75" s="146">
        <v>39203</v>
      </c>
      <c r="E75" s="179">
        <v>184.46625324034156</v>
      </c>
    </row>
    <row r="76" spans="2:5" s="18" customFormat="1" x14ac:dyDescent="0.25">
      <c r="B76" s="69">
        <v>182.41920539290521</v>
      </c>
      <c r="D76" s="146">
        <v>39234</v>
      </c>
      <c r="E76" s="179">
        <v>184.33979806344576</v>
      </c>
    </row>
    <row r="77" spans="2:5" s="18" customFormat="1" x14ac:dyDescent="0.25">
      <c r="B77" s="69">
        <v>181.1915938288513</v>
      </c>
      <c r="D77" s="146">
        <v>39264</v>
      </c>
      <c r="E77" s="179">
        <v>184.00044042714782</v>
      </c>
    </row>
    <row r="78" spans="2:5" s="18" customFormat="1" x14ac:dyDescent="0.25">
      <c r="B78" s="69">
        <v>181.51507175282796</v>
      </c>
      <c r="D78" s="146">
        <v>39295</v>
      </c>
      <c r="E78" s="179">
        <v>183.68210163070515</v>
      </c>
    </row>
    <row r="79" spans="2:5" s="18" customFormat="1" x14ac:dyDescent="0.25">
      <c r="B79" s="69">
        <v>181.63904147714453</v>
      </c>
      <c r="D79" s="146">
        <v>39326</v>
      </c>
      <c r="E79" s="179">
        <v>183.35775778010682</v>
      </c>
    </row>
    <row r="80" spans="2:5" s="18" customFormat="1" x14ac:dyDescent="0.25">
      <c r="B80" s="69">
        <v>182.45215220555227</v>
      </c>
      <c r="D80" s="146">
        <v>39356</v>
      </c>
      <c r="E80" s="179">
        <v>183.02250126968531</v>
      </c>
    </row>
    <row r="81" spans="2:5" s="18" customFormat="1" x14ac:dyDescent="0.25">
      <c r="B81" s="69">
        <v>181.56827371714951</v>
      </c>
      <c r="D81" s="146">
        <v>39387</v>
      </c>
      <c r="E81" s="179">
        <v>182.71755649509882</v>
      </c>
    </row>
    <row r="82" spans="2:5" s="18" customFormat="1" x14ac:dyDescent="0.25">
      <c r="B82" s="69">
        <v>182.01020790727071</v>
      </c>
      <c r="D82" s="146">
        <v>39417</v>
      </c>
      <c r="E82" s="179">
        <v>182.50739755757752</v>
      </c>
    </row>
    <row r="83" spans="2:5" s="18" customFormat="1" x14ac:dyDescent="0.25">
      <c r="B83" s="69">
        <v>181.64945435152876</v>
      </c>
      <c r="D83" s="146">
        <v>39448</v>
      </c>
      <c r="E83" s="179">
        <v>182.31541265905105</v>
      </c>
    </row>
    <row r="84" spans="2:5" s="18" customFormat="1" x14ac:dyDescent="0.25">
      <c r="B84" s="69">
        <v>183.00453734020923</v>
      </c>
      <c r="D84" s="146">
        <v>39479</v>
      </c>
      <c r="E84" s="179">
        <v>182.23579310256704</v>
      </c>
    </row>
    <row r="85" spans="2:5" s="18" customFormat="1" x14ac:dyDescent="0.25">
      <c r="B85" s="69">
        <v>183.10750141601414</v>
      </c>
      <c r="D85" s="146">
        <v>39508</v>
      </c>
      <c r="E85" s="179">
        <v>182.19746206126766</v>
      </c>
    </row>
    <row r="86" spans="2:5" s="18" customFormat="1" x14ac:dyDescent="0.25">
      <c r="B86" s="69">
        <v>182.70774138894103</v>
      </c>
      <c r="D86" s="146">
        <v>39539</v>
      </c>
      <c r="E86" s="179">
        <v>182.17688909211202</v>
      </c>
    </row>
    <row r="87" spans="2:5" s="18" customFormat="1" x14ac:dyDescent="0.25">
      <c r="B87" s="69">
        <v>181.25298352851812</v>
      </c>
      <c r="D87" s="146">
        <v>39569</v>
      </c>
      <c r="E87" s="179">
        <v>182.04314702557608</v>
      </c>
    </row>
    <row r="88" spans="2:5" s="18" customFormat="1" x14ac:dyDescent="0.25">
      <c r="B88" s="69">
        <v>181.86233723916334</v>
      </c>
      <c r="D88" s="146">
        <v>39600</v>
      </c>
      <c r="E88" s="179">
        <v>181.99674134609756</v>
      </c>
    </row>
    <row r="89" spans="2:5" s="18" customFormat="1" x14ac:dyDescent="0.25">
      <c r="B89" s="69">
        <v>181.64673817508557</v>
      </c>
      <c r="D89" s="146">
        <v>39630</v>
      </c>
      <c r="E89" s="179">
        <v>182.03467004161709</v>
      </c>
    </row>
    <row r="90" spans="2:5" s="18" customFormat="1" x14ac:dyDescent="0.25">
      <c r="B90" s="69">
        <v>181.59111311411459</v>
      </c>
      <c r="D90" s="146">
        <v>39661</v>
      </c>
      <c r="E90" s="179">
        <v>182.04100682172432</v>
      </c>
    </row>
    <row r="91" spans="2:5" s="18" customFormat="1" x14ac:dyDescent="0.25">
      <c r="B91" s="69">
        <v>182.00483486969597</v>
      </c>
      <c r="D91" s="146">
        <v>39692</v>
      </c>
      <c r="E91" s="179">
        <v>182.07148960443692</v>
      </c>
    </row>
    <row r="92" spans="2:5" s="18" customFormat="1" x14ac:dyDescent="0.25">
      <c r="B92" s="69">
        <v>181.26730655454713</v>
      </c>
      <c r="D92" s="146">
        <v>39722</v>
      </c>
      <c r="E92" s="179">
        <v>181.97275246685319</v>
      </c>
    </row>
    <row r="93" spans="2:5" s="18" customFormat="1" x14ac:dyDescent="0.25">
      <c r="B93" s="69">
        <v>180.04394489844719</v>
      </c>
      <c r="D93" s="146">
        <v>39753</v>
      </c>
      <c r="E93" s="179">
        <v>181.84572506529466</v>
      </c>
    </row>
    <row r="94" spans="2:5" s="18" customFormat="1" x14ac:dyDescent="0.25">
      <c r="B94" s="69">
        <v>178.87208325</v>
      </c>
      <c r="D94" s="146">
        <v>39783</v>
      </c>
      <c r="E94" s="179">
        <v>181.58421467718873</v>
      </c>
    </row>
    <row r="95" spans="2:5" s="18" customFormat="1" x14ac:dyDescent="0.25">
      <c r="B95" s="69">
        <v>178.19292595266597</v>
      </c>
      <c r="D95" s="146">
        <v>39814</v>
      </c>
      <c r="E95" s="179">
        <v>181.29617064395021</v>
      </c>
    </row>
    <row r="96" spans="2:5" s="18" customFormat="1" x14ac:dyDescent="0.25">
      <c r="B96" s="69">
        <v>177.73378977440268</v>
      </c>
      <c r="D96" s="146">
        <v>39845</v>
      </c>
      <c r="E96" s="179">
        <v>180.85694168013299</v>
      </c>
    </row>
    <row r="97" spans="2:5" s="18" customFormat="1" x14ac:dyDescent="0.25">
      <c r="B97" s="69">
        <v>176.68606868778855</v>
      </c>
      <c r="D97" s="146">
        <v>39873</v>
      </c>
      <c r="E97" s="179">
        <v>180.32182228611418</v>
      </c>
    </row>
    <row r="98" spans="2:5" s="18" customFormat="1" x14ac:dyDescent="0.25">
      <c r="B98" s="69">
        <v>175.48722566468999</v>
      </c>
      <c r="D98" s="146">
        <v>39904</v>
      </c>
      <c r="E98" s="179">
        <v>179.72011264242659</v>
      </c>
    </row>
    <row r="99" spans="2:5" s="18" customFormat="1" x14ac:dyDescent="0.25">
      <c r="B99" s="69">
        <v>175.07366804115404</v>
      </c>
      <c r="D99" s="146">
        <v>39934</v>
      </c>
      <c r="E99" s="179">
        <v>179.20516968514627</v>
      </c>
    </row>
    <row r="100" spans="2:5" s="18" customFormat="1" x14ac:dyDescent="0.25">
      <c r="B100" s="69">
        <v>174.33425619551849</v>
      </c>
      <c r="D100" s="146">
        <v>39965</v>
      </c>
      <c r="E100" s="179">
        <v>178.57782959817584</v>
      </c>
    </row>
    <row r="101" spans="2:5" s="18" customFormat="1" x14ac:dyDescent="0.25">
      <c r="B101" s="69">
        <v>174.54351737744003</v>
      </c>
      <c r="D101" s="146">
        <v>39995</v>
      </c>
      <c r="E101" s="179">
        <v>177.98589453170538</v>
      </c>
    </row>
    <row r="102" spans="2:5" s="18" customFormat="1" x14ac:dyDescent="0.25">
      <c r="B102" s="69">
        <v>173.60622241584565</v>
      </c>
      <c r="D102" s="146">
        <v>40026</v>
      </c>
      <c r="E102" s="179">
        <v>177.3204869735163</v>
      </c>
    </row>
    <row r="103" spans="2:5" s="18" customFormat="1" x14ac:dyDescent="0.25">
      <c r="B103" s="69">
        <v>174.08399343744838</v>
      </c>
      <c r="D103" s="146">
        <v>40057</v>
      </c>
      <c r="E103" s="179">
        <v>176.66041685416232</v>
      </c>
    </row>
    <row r="104" spans="2:5" s="18" customFormat="1" x14ac:dyDescent="0.25">
      <c r="B104" s="69">
        <v>173.97980108474732</v>
      </c>
      <c r="D104" s="146">
        <v>40087</v>
      </c>
      <c r="E104" s="179">
        <v>176.05312473167899</v>
      </c>
    </row>
    <row r="105" spans="2:5" s="18" customFormat="1" x14ac:dyDescent="0.25">
      <c r="B105" s="69">
        <v>172.70029235111582</v>
      </c>
      <c r="D105" s="146">
        <v>40118</v>
      </c>
      <c r="E105" s="179">
        <v>175.44115368606802</v>
      </c>
    </row>
    <row r="106" spans="2:5" s="18" customFormat="1" x14ac:dyDescent="0.25">
      <c r="B106" s="69">
        <v>172.18592964942502</v>
      </c>
      <c r="D106" s="146">
        <v>40148</v>
      </c>
      <c r="E106" s="179">
        <v>174.88397421935349</v>
      </c>
    </row>
    <row r="107" spans="2:5" s="18" customFormat="1" x14ac:dyDescent="0.25">
      <c r="B107" s="69">
        <v>171.63453139369193</v>
      </c>
      <c r="D107" s="146">
        <v>40179</v>
      </c>
      <c r="E107" s="179">
        <v>174.33744133943898</v>
      </c>
    </row>
    <row r="108" spans="2:5" s="18" customFormat="1" x14ac:dyDescent="0.25">
      <c r="B108" s="69">
        <v>170.62498594967388</v>
      </c>
      <c r="D108" s="146">
        <v>40210</v>
      </c>
      <c r="E108" s="179">
        <v>173.74504102071162</v>
      </c>
    </row>
    <row r="109" spans="2:5" s="18" customFormat="1" x14ac:dyDescent="0.25">
      <c r="B109" s="69">
        <v>171.38571608278522</v>
      </c>
      <c r="D109" s="146">
        <v>40238</v>
      </c>
      <c r="E109" s="179">
        <v>173.30334497029469</v>
      </c>
    </row>
    <row r="110" spans="2:5" s="18" customFormat="1" x14ac:dyDescent="0.25">
      <c r="B110" s="69">
        <v>171.914839071687</v>
      </c>
      <c r="D110" s="146">
        <v>40269</v>
      </c>
      <c r="E110" s="179">
        <v>173.00564608754439</v>
      </c>
    </row>
    <row r="111" spans="2:5" s="18" customFormat="1" x14ac:dyDescent="0.25">
      <c r="B111" s="69">
        <v>172.55538032206496</v>
      </c>
      <c r="D111" s="146">
        <v>40299</v>
      </c>
      <c r="E111" s="179">
        <v>172.79578877762034</v>
      </c>
    </row>
    <row r="112" spans="2:5" s="18" customFormat="1" x14ac:dyDescent="0.25">
      <c r="B112" s="69">
        <v>172.92257096794069</v>
      </c>
      <c r="D112" s="146">
        <v>40330</v>
      </c>
      <c r="E112" s="179">
        <v>172.67814834198884</v>
      </c>
    </row>
    <row r="113" spans="2:5" s="18" customFormat="1" x14ac:dyDescent="0.25">
      <c r="B113" s="69">
        <v>172.78134821090495</v>
      </c>
      <c r="D113" s="146">
        <v>40360</v>
      </c>
      <c r="E113" s="179">
        <v>172.53130091144422</v>
      </c>
    </row>
    <row r="114" spans="2:5" s="18" customFormat="1" x14ac:dyDescent="0.25">
      <c r="B114" s="69">
        <v>171.98578155775945</v>
      </c>
      <c r="D114" s="146">
        <v>40391</v>
      </c>
      <c r="E114" s="179">
        <v>172.3962641732704</v>
      </c>
    </row>
    <row r="115" spans="2:5" s="18" customFormat="1" x14ac:dyDescent="0.25">
      <c r="B115" s="69">
        <v>171.32682814385501</v>
      </c>
      <c r="D115" s="146">
        <v>40422</v>
      </c>
      <c r="E115" s="179">
        <v>172.16650039880429</v>
      </c>
    </row>
    <row r="116" spans="2:5" s="18" customFormat="1" x14ac:dyDescent="0.25">
      <c r="B116" s="69">
        <v>171.33298128922993</v>
      </c>
      <c r="D116" s="146">
        <v>40452</v>
      </c>
      <c r="E116" s="179">
        <v>171.94593208251115</v>
      </c>
    </row>
    <row r="117" spans="2:5" s="18" customFormat="1" x14ac:dyDescent="0.25">
      <c r="B117" s="69">
        <v>171.01028356324716</v>
      </c>
      <c r="D117" s="146">
        <v>40483</v>
      </c>
      <c r="E117" s="179">
        <v>171.80509801685545</v>
      </c>
    </row>
    <row r="118" spans="2:5" s="18" customFormat="1" x14ac:dyDescent="0.25">
      <c r="B118" s="69">
        <v>169.92526607938322</v>
      </c>
      <c r="D118" s="146">
        <v>40513</v>
      </c>
      <c r="E118" s="179">
        <v>171.61670938601864</v>
      </c>
    </row>
    <row r="119" spans="2:5" s="18" customFormat="1" x14ac:dyDescent="0.25">
      <c r="B119" s="69">
        <v>168.8418422404927</v>
      </c>
      <c r="D119" s="146">
        <v>40544</v>
      </c>
      <c r="E119" s="179">
        <v>171.38398528991868</v>
      </c>
    </row>
    <row r="120" spans="2:5" s="18" customFormat="1" x14ac:dyDescent="0.25">
      <c r="B120" s="69">
        <v>171.12113908693897</v>
      </c>
      <c r="D120" s="146">
        <v>40575</v>
      </c>
      <c r="E120" s="179">
        <v>171.42533138469079</v>
      </c>
    </row>
    <row r="121" spans="2:5" s="18" customFormat="1" x14ac:dyDescent="0.25">
      <c r="B121" s="69">
        <v>172.16235927254684</v>
      </c>
      <c r="D121" s="146">
        <v>40603</v>
      </c>
      <c r="E121" s="179">
        <v>171.49005165050426</v>
      </c>
    </row>
    <row r="122" spans="2:5" s="18" customFormat="1" x14ac:dyDescent="0.25">
      <c r="B122" s="69">
        <v>173.0981080130976</v>
      </c>
      <c r="D122" s="146">
        <v>40634</v>
      </c>
      <c r="E122" s="179">
        <v>171.58865739562179</v>
      </c>
    </row>
    <row r="123" spans="2:5" s="18" customFormat="1" x14ac:dyDescent="0.25">
      <c r="B123" s="69">
        <v>173.75945274442091</v>
      </c>
      <c r="D123" s="146">
        <v>40664</v>
      </c>
      <c r="E123" s="179">
        <v>171.68899676415143</v>
      </c>
    </row>
    <row r="124" spans="2:5" s="18" customFormat="1" x14ac:dyDescent="0.25">
      <c r="B124" s="69">
        <v>173.80976084631141</v>
      </c>
      <c r="D124" s="146">
        <v>40695</v>
      </c>
      <c r="E124" s="179">
        <v>171.76292925401569</v>
      </c>
    </row>
    <row r="125" spans="2:5" s="18" customFormat="1" x14ac:dyDescent="0.25">
      <c r="B125" s="69">
        <v>174.5531997784334</v>
      </c>
      <c r="D125" s="146">
        <v>40725</v>
      </c>
      <c r="E125" s="179">
        <v>171.91058355130971</v>
      </c>
    </row>
    <row r="126" spans="2:5" s="18" customFormat="1" x14ac:dyDescent="0.25">
      <c r="B126" s="69">
        <v>175.39541174179189</v>
      </c>
      <c r="D126" s="146">
        <v>40756</v>
      </c>
      <c r="E126" s="179">
        <v>172.19471939997911</v>
      </c>
    </row>
    <row r="127" spans="2:5" s="18" customFormat="1" x14ac:dyDescent="0.25">
      <c r="B127" s="69">
        <v>175.3175550845958</v>
      </c>
      <c r="D127" s="146">
        <v>40787</v>
      </c>
      <c r="E127" s="179">
        <v>172.52727997837414</v>
      </c>
    </row>
    <row r="128" spans="2:5" s="18" customFormat="1" x14ac:dyDescent="0.25">
      <c r="B128" s="18">
        <v>176.13338998705623</v>
      </c>
      <c r="D128" s="146">
        <v>40817</v>
      </c>
      <c r="E128" s="179">
        <v>172.92731403652633</v>
      </c>
    </row>
    <row r="129" spans="2:5" s="18" customFormat="1" x14ac:dyDescent="0.25">
      <c r="B129" s="18">
        <v>176.11566603250833</v>
      </c>
      <c r="D129" s="146">
        <v>40848</v>
      </c>
      <c r="E129" s="179">
        <v>173.35276257563143</v>
      </c>
    </row>
    <row r="130" spans="2:5" s="18" customFormat="1" x14ac:dyDescent="0.25">
      <c r="B130" s="18">
        <v>175.92633364959468</v>
      </c>
      <c r="D130" s="146">
        <v>40878</v>
      </c>
      <c r="E130" s="179">
        <v>173.8528515398157</v>
      </c>
    </row>
    <row r="131" spans="2:5" s="18" customFormat="1" x14ac:dyDescent="0.25">
      <c r="B131" s="18">
        <v>174.894124632521</v>
      </c>
      <c r="D131" s="146">
        <v>40909</v>
      </c>
      <c r="E131" s="179">
        <v>174.35720840581811</v>
      </c>
    </row>
    <row r="132" spans="2:5" s="18" customFormat="1" x14ac:dyDescent="0.25">
      <c r="B132" s="18">
        <v>175.60868302228701</v>
      </c>
      <c r="D132" s="146">
        <v>40940</v>
      </c>
      <c r="E132" s="179">
        <v>174.73117040043041</v>
      </c>
    </row>
    <row r="133" spans="2:5" s="18" customFormat="1" x14ac:dyDescent="0.25">
      <c r="B133" s="18">
        <v>175.548107697874</v>
      </c>
      <c r="D133" s="146">
        <v>40969</v>
      </c>
      <c r="E133" s="179">
        <v>175.01331610254101</v>
      </c>
    </row>
    <row r="134" spans="2:5" s="18" customFormat="1" x14ac:dyDescent="0.25">
      <c r="B134" s="18">
        <v>175.98939002441901</v>
      </c>
      <c r="D134" s="146">
        <v>41000</v>
      </c>
      <c r="E134" s="179">
        <v>175.25425627015113</v>
      </c>
    </row>
    <row r="135" spans="2:5" s="18" customFormat="1" x14ac:dyDescent="0.25">
      <c r="B135" s="18">
        <v>175.60279708667801</v>
      </c>
      <c r="D135" s="146">
        <v>41030</v>
      </c>
      <c r="E135" s="179">
        <v>175.40786829867258</v>
      </c>
    </row>
    <row r="136" spans="2:5" s="18" customFormat="1" x14ac:dyDescent="0.25">
      <c r="B136" s="18">
        <v>174.886662168002</v>
      </c>
      <c r="D136" s="146">
        <v>41061</v>
      </c>
      <c r="E136" s="179">
        <v>175.49761007548014</v>
      </c>
    </row>
    <row r="137" spans="2:5" s="18" customFormat="1" x14ac:dyDescent="0.25">
      <c r="B137" s="18">
        <v>175.61689370100001</v>
      </c>
      <c r="D137" s="146">
        <v>41091</v>
      </c>
      <c r="E137" s="179">
        <v>175.58625123569402</v>
      </c>
    </row>
    <row r="138" spans="2:5" s="18" customFormat="1" x14ac:dyDescent="0.25">
      <c r="B138" s="18">
        <v>175.88092643636699</v>
      </c>
      <c r="D138" s="146">
        <v>41122</v>
      </c>
      <c r="E138" s="179">
        <v>175.62671079357526</v>
      </c>
    </row>
    <row r="139" spans="2:5" s="18" customFormat="1" x14ac:dyDescent="0.25">
      <c r="B139" s="18">
        <v>175.24802506761901</v>
      </c>
      <c r="D139" s="146">
        <v>41153</v>
      </c>
      <c r="E139" s="179">
        <v>175.62091662549383</v>
      </c>
    </row>
    <row r="140" spans="2:5" s="18" customFormat="1" x14ac:dyDescent="0.25">
      <c r="B140" s="18">
        <v>175.016448797343</v>
      </c>
      <c r="D140" s="146">
        <v>41183</v>
      </c>
      <c r="E140" s="179">
        <v>175.52783819301774</v>
      </c>
    </row>
    <row r="141" spans="2:5" s="18" customFormat="1" x14ac:dyDescent="0.25">
      <c r="B141" s="18">
        <v>175.21696816792499</v>
      </c>
      <c r="D141" s="146">
        <v>41214</v>
      </c>
      <c r="E141" s="179">
        <v>175.45294670430246</v>
      </c>
    </row>
    <row r="142" spans="2:5" s="18" customFormat="1" x14ac:dyDescent="0.25">
      <c r="B142" s="18">
        <v>175.34522989375299</v>
      </c>
      <c r="D142" s="146">
        <v>41244</v>
      </c>
      <c r="E142" s="179">
        <v>175.40452139131568</v>
      </c>
    </row>
    <row r="143" spans="2:5" s="18" customFormat="1" x14ac:dyDescent="0.25">
      <c r="B143" s="18">
        <v>175.74055489422699</v>
      </c>
      <c r="D143" s="146">
        <v>41275</v>
      </c>
      <c r="E143" s="179">
        <v>175.47505724645782</v>
      </c>
    </row>
    <row r="144" spans="2:5" s="18" customFormat="1" x14ac:dyDescent="0.25">
      <c r="B144" s="18">
        <v>176.00444438012099</v>
      </c>
      <c r="D144" s="146">
        <v>41306</v>
      </c>
      <c r="E144" s="179">
        <v>175.50803735961065</v>
      </c>
    </row>
    <row r="145" spans="2:5" s="18" customFormat="1" x14ac:dyDescent="0.25">
      <c r="B145" s="18">
        <v>176.88194699082601</v>
      </c>
      <c r="D145" s="146">
        <v>41334</v>
      </c>
      <c r="E145" s="179">
        <v>175.61919063402331</v>
      </c>
    </row>
    <row r="146" spans="2:5" s="18" customFormat="1" x14ac:dyDescent="0.25">
      <c r="B146" s="18">
        <v>176.93806881644201</v>
      </c>
      <c r="D146" s="146">
        <v>41365</v>
      </c>
      <c r="E146" s="179">
        <v>175.69824720002524</v>
      </c>
    </row>
    <row r="147" spans="2:5" s="18" customFormat="1" x14ac:dyDescent="0.25">
      <c r="B147" s="18">
        <v>176.48715451895001</v>
      </c>
      <c r="D147" s="146">
        <v>41395</v>
      </c>
      <c r="E147" s="179">
        <v>175.77194365271455</v>
      </c>
    </row>
    <row r="148" spans="2:5" s="18" customFormat="1" x14ac:dyDescent="0.25">
      <c r="B148" s="18">
        <v>175.801001783245</v>
      </c>
      <c r="D148" s="146">
        <v>41426</v>
      </c>
      <c r="E148" s="179">
        <v>175.8481386206515</v>
      </c>
    </row>
    <row r="149" spans="2:5" s="18" customFormat="1" x14ac:dyDescent="0.25">
      <c r="B149" s="18">
        <v>175.99678675382299</v>
      </c>
      <c r="D149" s="146">
        <v>41456</v>
      </c>
      <c r="E149" s="179">
        <v>175.87979637505342</v>
      </c>
    </row>
    <row r="150" spans="2:5" s="18" customFormat="1" x14ac:dyDescent="0.25">
      <c r="B150" s="18">
        <v>175.81722319859401</v>
      </c>
      <c r="D150" s="146">
        <v>41487</v>
      </c>
      <c r="E150" s="179">
        <v>175.87448777190568</v>
      </c>
    </row>
    <row r="151" spans="2:5" s="18" customFormat="1" x14ac:dyDescent="0.25">
      <c r="B151" s="18">
        <v>175.575593101637</v>
      </c>
      <c r="D151" s="146">
        <v>41518</v>
      </c>
      <c r="E151" s="179">
        <v>175.90178510807382</v>
      </c>
    </row>
    <row r="152" spans="2:5" s="18" customFormat="1" x14ac:dyDescent="0.25">
      <c r="B152" s="18">
        <v>176.244403476429</v>
      </c>
      <c r="D152" s="146">
        <v>41548</v>
      </c>
      <c r="E152" s="179">
        <v>176.00411466466434</v>
      </c>
    </row>
    <row r="153" spans="2:5" s="18" customFormat="1" x14ac:dyDescent="0.25">
      <c r="B153" s="18">
        <v>177.130137171011</v>
      </c>
      <c r="D153" s="146">
        <v>41579</v>
      </c>
      <c r="E153" s="179">
        <v>176.16354541492149</v>
      </c>
    </row>
    <row r="154" spans="2:5" s="18" customFormat="1" x14ac:dyDescent="0.25">
      <c r="B154" s="18">
        <v>176.575049506845</v>
      </c>
      <c r="D154" s="146">
        <v>41609</v>
      </c>
      <c r="E154" s="179">
        <v>176.26603038267913</v>
      </c>
    </row>
    <row r="155" spans="2:5" s="18" customFormat="1" x14ac:dyDescent="0.25">
      <c r="B155" s="18">
        <v>176.16307982962499</v>
      </c>
      <c r="D155" s="146">
        <v>41640</v>
      </c>
      <c r="E155" s="179">
        <v>176.30124079396231</v>
      </c>
    </row>
    <row r="156" spans="2:5" s="18" customFormat="1" x14ac:dyDescent="0.25">
      <c r="B156" s="18">
        <v>175.646885112218</v>
      </c>
      <c r="D156" s="146">
        <v>41671</v>
      </c>
      <c r="E156" s="179">
        <v>176.27144418830378</v>
      </c>
    </row>
    <row r="157" spans="2:5" s="18" customFormat="1" x14ac:dyDescent="0.25">
      <c r="B157" s="18">
        <v>175.90805614796199</v>
      </c>
      <c r="D157" s="146">
        <v>41699</v>
      </c>
      <c r="E157" s="179">
        <v>176.1902866180651</v>
      </c>
    </row>
    <row r="158" spans="2:5" s="30" customFormat="1" x14ac:dyDescent="0.25">
      <c r="B158" s="30">
        <v>176.06949582144799</v>
      </c>
      <c r="D158" s="146">
        <v>41730</v>
      </c>
      <c r="E158" s="179">
        <v>176.11790553514891</v>
      </c>
    </row>
    <row r="159" spans="2:5" s="30" customFormat="1" x14ac:dyDescent="0.25"/>
    <row r="160" spans="2:5" s="30" customFormat="1" x14ac:dyDescent="0.25"/>
    <row r="161" s="30" customFormat="1" x14ac:dyDescent="0.25"/>
    <row r="162" s="30" customFormat="1" x14ac:dyDescent="0.25"/>
    <row r="163" s="30" customFormat="1" x14ac:dyDescent="0.25"/>
    <row r="164" s="30" customFormat="1" x14ac:dyDescent="0.25"/>
    <row r="165" s="30" customFormat="1" x14ac:dyDescent="0.25"/>
    <row r="166" s="30" customFormat="1" x14ac:dyDescent="0.25"/>
    <row r="167" s="30" customFormat="1" x14ac:dyDescent="0.25"/>
    <row r="168" s="30" customFormat="1" x14ac:dyDescent="0.25"/>
    <row r="169" s="30" customFormat="1" x14ac:dyDescent="0.25"/>
    <row r="170" s="30" customFormat="1" x14ac:dyDescent="0.25"/>
    <row r="171" s="30" customFormat="1" x14ac:dyDescent="0.25"/>
    <row r="172" s="30" customFormat="1" x14ac:dyDescent="0.25"/>
    <row r="173" s="30" customFormat="1" x14ac:dyDescent="0.25"/>
    <row r="174" s="30" customFormat="1" x14ac:dyDescent="0.25"/>
    <row r="175" s="30" customFormat="1" x14ac:dyDescent="0.25"/>
    <row r="176" s="30" customFormat="1" x14ac:dyDescent="0.25"/>
    <row r="177" s="30" customFormat="1" x14ac:dyDescent="0.25"/>
    <row r="178" s="30" customFormat="1" x14ac:dyDescent="0.25"/>
    <row r="179" s="30" customFormat="1" x14ac:dyDescent="0.25"/>
    <row r="180" s="30" customFormat="1" x14ac:dyDescent="0.25"/>
    <row r="181" s="30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34</vt:i4>
      </vt:variant>
    </vt:vector>
  </HeadingPairs>
  <TitlesOfParts>
    <vt:vector size="68" baseType="lpstr">
      <vt:lpstr>Índice</vt:lpstr>
      <vt:lpstr>Area censada</vt:lpstr>
      <vt:lpstr>Area proceso edificaciones</vt:lpstr>
      <vt:lpstr>Area proceso vivienda</vt:lpstr>
      <vt:lpstr>Area proceso otros destinos</vt:lpstr>
      <vt:lpstr>Area nueva edificaciones</vt:lpstr>
      <vt:lpstr>Area nueva vivienda</vt:lpstr>
      <vt:lpstr>Area nueva VIS</vt:lpstr>
      <vt:lpstr>Area nueva No VIS</vt:lpstr>
      <vt:lpstr>Area nueva VIP</vt:lpstr>
      <vt:lpstr>Area nueva VIS 70-135smlm</vt:lpstr>
      <vt:lpstr>Area nueva otros destinos</vt:lpstr>
      <vt:lpstr>Resumen licencias area</vt:lpstr>
      <vt:lpstr>Resumen licencias unidades</vt:lpstr>
      <vt:lpstr>Resumen precios y costos</vt:lpstr>
      <vt:lpstr>Resumen empleo</vt:lpstr>
      <vt:lpstr>Resumen ventas vivienda</vt:lpstr>
      <vt:lpstr>Despachos cemento</vt:lpstr>
      <vt:lpstr>Insumos importados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VIS</vt:lpstr>
      <vt:lpstr>Histórico ventas VIP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'Area censada'!Área_de_impresión</vt:lpstr>
      <vt:lpstr>'Area nueva edificaciones'!Área_de_impresión</vt:lpstr>
      <vt:lpstr>'Area nueva No VIS'!Área_de_impresión</vt:lpstr>
      <vt:lpstr>'Area nueva otros destinos'!Área_de_impresión</vt:lpstr>
      <vt:lpstr>'Area nueva VIP'!Área_de_impresión</vt:lpstr>
      <vt:lpstr>'Area nueva VIS'!Área_de_impresión</vt:lpstr>
      <vt:lpstr>'Area nueva VIS 70-135smlm'!Área_de_impresión</vt:lpstr>
      <vt:lpstr>'Area nueva vivienda'!Área_de_impresión</vt:lpstr>
      <vt:lpstr>'Area proceso edificaciones'!Área_de_impresión</vt:lpstr>
      <vt:lpstr>'Area proceso otros destinos'!Área_de_impresión</vt:lpstr>
      <vt:lpstr>'Area proceso vivienda'!Área_de_impresión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'Resumen empleo'!Área_de_impresión</vt:lpstr>
      <vt:lpstr>'Resumen licencias area'!Área_de_impresión</vt:lpstr>
      <vt:lpstr>'Resumen licencias unidades'!Área_de_impresión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Juan Sebastian  Martinez Ossa</cp:lastModifiedBy>
  <cp:lastPrinted>2013-03-19T16:41:40Z</cp:lastPrinted>
  <dcterms:created xsi:type="dcterms:W3CDTF">2009-04-02T15:53:30Z</dcterms:created>
  <dcterms:modified xsi:type="dcterms:W3CDTF">2014-07-14T15:43:10Z</dcterms:modified>
</cp:coreProperties>
</file>