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1.xml" ContentType="application/vnd.openxmlformats-officedocument.drawing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32.xml" ContentType="application/vnd.openxmlformats-officedocument.drawing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33.xml" ContentType="application/vnd.openxmlformats-officedocument.drawing+xml"/>
  <Override PartName="/xl/charts/chart5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85" windowWidth="10215" windowHeight="4830"/>
  </bookViews>
  <sheets>
    <sheet name="Índice" sheetId="2" r:id="rId1"/>
    <sheet name="Princ resultados anual" sheetId="68" r:id="rId2"/>
    <sheet name="Princ result corrido" sheetId="87" r:id="rId3"/>
    <sheet name="Ing Actividad Anual" sheetId="69" r:id="rId4"/>
    <sheet name="Ing Actividad Corrida" sheetId="104" r:id="rId5"/>
    <sheet name="Restaurantes" sheetId="74" r:id="rId6"/>
    <sheet name="Telecomunicaciones" sheetId="56" r:id="rId7"/>
    <sheet name="Postales" sheetId="75" r:id="rId8"/>
    <sheet name="Aux Transporte" sheetId="76" r:id="rId9"/>
    <sheet name="Inmobiliarias" sheetId="77" r:id="rId10"/>
    <sheet name="Informatica" sheetId="78" r:id="rId11"/>
    <sheet name="Publicidad" sheetId="79" r:id="rId12"/>
    <sheet name="I &amp; D" sheetId="80" r:id="rId13"/>
    <sheet name="Suministro personal" sheetId="81" r:id="rId14"/>
    <sheet name="Educación" sheetId="82" r:id="rId15"/>
    <sheet name="Salud" sheetId="83" r:id="rId16"/>
    <sheet name="Radio" sheetId="84" r:id="rId17"/>
    <sheet name="Entretenimiento" sheetId="85" r:id="rId18"/>
    <sheet name="Deportes" sheetId="86" r:id="rId19"/>
    <sheet name="Restaurante Corr" sheetId="89" r:id="rId20"/>
    <sheet name="Telecomunica Corr" sheetId="90" r:id="rId21"/>
    <sheet name="Postales Corr" sheetId="92" r:id="rId22"/>
    <sheet name="Transporte Corr" sheetId="93" r:id="rId23"/>
    <sheet name="Inmobiliario Corr" sheetId="94" r:id="rId24"/>
    <sheet name="Informatica Corr" sheetId="95" r:id="rId25"/>
    <sheet name="Publicidad Corr" sheetId="96" r:id="rId26"/>
    <sheet name="I&amp;D Corr" sheetId="97" r:id="rId27"/>
    <sheet name="Suministro Corr" sheetId="98" r:id="rId28"/>
    <sheet name="Educación Corr" sheetId="99" r:id="rId29"/>
    <sheet name="Salud Corr" sheetId="100" r:id="rId30"/>
    <sheet name="Radio Corr" sheetId="101" r:id="rId31"/>
    <sheet name="Entretenim Corr" sheetId="102" r:id="rId32"/>
    <sheet name="Deportivas Corr" sheetId="103" r:id="rId33"/>
  </sheets>
  <externalReferences>
    <externalReference r:id="rId34"/>
    <externalReference r:id="rId35"/>
    <externalReference r:id="rId3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0">Índice!$A$1:$J$35</definedName>
    <definedName name="_xlnm.Print_Area" localSheetId="3">'Ing Actividad Anual'!$A$1:$K$57</definedName>
    <definedName name="_xlnm.Print_Area" localSheetId="5">Restaurantes!$A$1:$J$48</definedName>
    <definedName name="_xlnm.Print_Area" localSheetId="6">Telecomunicaciones!$A$1:$I$48</definedName>
    <definedName name="BASE" localSheetId="0">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57" i="104" l="1"/>
  <c r="P24" i="104"/>
  <c r="O24" i="104"/>
  <c r="N24" i="104"/>
  <c r="P23" i="104"/>
  <c r="O23" i="104"/>
  <c r="N23" i="104"/>
  <c r="P17" i="104"/>
  <c r="O17" i="104"/>
  <c r="N17" i="104"/>
  <c r="P21" i="104"/>
  <c r="O21" i="104"/>
  <c r="N21" i="104"/>
  <c r="P20" i="104"/>
  <c r="O20" i="104"/>
  <c r="N20" i="104"/>
  <c r="P22" i="104"/>
  <c r="O22" i="104"/>
  <c r="N22" i="104"/>
  <c r="P19" i="104"/>
  <c r="O19" i="104"/>
  <c r="N19" i="104"/>
  <c r="P18" i="104"/>
  <c r="O18" i="104"/>
  <c r="N18" i="104"/>
  <c r="B35" i="87"/>
  <c r="B47" i="76" l="1"/>
  <c r="B46" i="75" l="1"/>
  <c r="B46" i="56"/>
  <c r="O21" i="69"/>
  <c r="O24" i="69"/>
  <c r="O23" i="69"/>
  <c r="O22" i="69"/>
  <c r="O18" i="69"/>
  <c r="O19" i="69"/>
  <c r="O17" i="69"/>
  <c r="O20" i="69"/>
  <c r="P17" i="69"/>
  <c r="B33" i="103" l="1"/>
  <c r="B37" i="102"/>
  <c r="B37" i="101"/>
  <c r="B37" i="100"/>
  <c r="B33" i="99"/>
  <c r="B37" i="98"/>
  <c r="B37" i="97"/>
  <c r="B37" i="96"/>
  <c r="B37" i="95"/>
  <c r="B37" i="94"/>
  <c r="B37" i="93"/>
  <c r="B37" i="92"/>
  <c r="B37" i="90"/>
  <c r="B37" i="89"/>
  <c r="P24" i="69" l="1"/>
  <c r="N24" i="69"/>
  <c r="P22" i="69"/>
  <c r="N22" i="69"/>
  <c r="P23" i="69"/>
  <c r="N23" i="69"/>
  <c r="N19" i="69"/>
  <c r="N18" i="69"/>
  <c r="N21" i="69"/>
  <c r="N17" i="69"/>
  <c r="N20" i="69"/>
  <c r="P18" i="69"/>
  <c r="B44" i="86" l="1"/>
  <c r="B46" i="85"/>
  <c r="B46" i="84" l="1"/>
  <c r="B46" i="83"/>
  <c r="B33" i="82" l="1"/>
  <c r="B47" i="81"/>
  <c r="B46" i="80" l="1"/>
  <c r="B46" i="79"/>
  <c r="B46" i="78"/>
  <c r="B46" i="77" l="1"/>
  <c r="B46" i="74"/>
  <c r="P19" i="69" l="1"/>
  <c r="P21" i="69"/>
  <c r="P20" i="69" l="1"/>
  <c r="B57" i="69" l="1"/>
  <c r="B35" i="68" l="1"/>
</calcChain>
</file>

<file path=xl/sharedStrings.xml><?xml version="1.0" encoding="utf-8"?>
<sst xmlns="http://schemas.openxmlformats.org/spreadsheetml/2006/main" count="646" uniqueCount="130">
  <si>
    <t xml:space="preserve"> </t>
  </si>
  <si>
    <t>Índice de cuadros y gráficas</t>
  </si>
  <si>
    <t>Total empleo</t>
  </si>
  <si>
    <t>Contribución</t>
  </si>
  <si>
    <t>Bogotá</t>
  </si>
  <si>
    <t>Colombia</t>
  </si>
  <si>
    <t>I Trim</t>
  </si>
  <si>
    <t>Ingresos operacionales nominales</t>
  </si>
  <si>
    <t>Educación superior privada</t>
  </si>
  <si>
    <t>Salud humana privada</t>
  </si>
  <si>
    <t>Ingresos operacionales</t>
  </si>
  <si>
    <t xml:space="preserve">Principales indicadores estadísticos: ingresos operacionales por </t>
  </si>
  <si>
    <t>II Trim</t>
  </si>
  <si>
    <t>Total Servicios Bogotá</t>
  </si>
  <si>
    <t xml:space="preserve">I Trim </t>
  </si>
  <si>
    <t>Principales resultados</t>
  </si>
  <si>
    <t>actividad económica - Bogotá</t>
  </si>
  <si>
    <t>Expendio de alimentos, bares y similares</t>
  </si>
  <si>
    <t>Actividades complementarias al transporte</t>
  </si>
  <si>
    <t>Postales nacionales; correo</t>
  </si>
  <si>
    <t>Telecomunicaciones</t>
  </si>
  <si>
    <t>Actividades inmobiliarias; Alq. Maq. Eqip.</t>
  </si>
  <si>
    <t>Informática y actividades conexas</t>
  </si>
  <si>
    <t>Publicidad</t>
  </si>
  <si>
    <t>Obtención y suministro de personal, act de inv. seg. limp</t>
  </si>
  <si>
    <t>Entretenimiento</t>
  </si>
  <si>
    <t>Deportivas y esparcimiento</t>
  </si>
  <si>
    <t>Variación</t>
  </si>
  <si>
    <t xml:space="preserve">Telecomunicaciones </t>
  </si>
  <si>
    <t>Principales indicadores estadísticos: Ingresos operacionales y ocupación</t>
  </si>
  <si>
    <t>Actividades auxiliares al transporte</t>
  </si>
  <si>
    <t>Investigación y Desarrollo</t>
  </si>
  <si>
    <t>Suministro de personal</t>
  </si>
  <si>
    <t>III Trim</t>
  </si>
  <si>
    <r>
      <rPr>
        <b/>
        <sz val="12"/>
        <color theme="6"/>
        <rFont val="Calibri"/>
        <family val="2"/>
        <scheme val="minor"/>
      </rPr>
      <t>2013</t>
    </r>
    <r>
      <rPr>
        <b/>
        <sz val="12"/>
        <rFont val="Calibri"/>
        <family val="2"/>
        <scheme val="minor"/>
      </rPr>
      <t xml:space="preserve">, variación anual % </t>
    </r>
  </si>
  <si>
    <t>n.d</t>
  </si>
  <si>
    <t>Restaurantes y Bares</t>
  </si>
  <si>
    <t>Servicios Postales y Correo</t>
  </si>
  <si>
    <t>Actividades Auxiliares al Transporte</t>
  </si>
  <si>
    <t>Actividades Inmobiliarias y Empresariales</t>
  </si>
  <si>
    <t>Ingresos operacionales y empleo. Bogotá Vs Colombia (Variación anual %)</t>
  </si>
  <si>
    <t>Servicios postales y de correo</t>
  </si>
  <si>
    <t>Actividades inmobiliarias</t>
  </si>
  <si>
    <t>Informática y Actividades Conexas</t>
  </si>
  <si>
    <t>Educación superior</t>
  </si>
  <si>
    <t>Educación Superior Privada</t>
  </si>
  <si>
    <t>Suministro de Personal</t>
  </si>
  <si>
    <t xml:space="preserve">Principal indicador estadístico: Ingresos operacionales </t>
  </si>
  <si>
    <t>Salud Humana Privada</t>
  </si>
  <si>
    <t>Radio y Televisión</t>
  </si>
  <si>
    <t>Entretenimiento y Otros servicios</t>
  </si>
  <si>
    <t>Entretenimiento y Otros Servicios</t>
  </si>
  <si>
    <t>Actividades deportivas y de esparcimiento</t>
  </si>
  <si>
    <t>Actividades Deportivas y de Esparcimiento</t>
  </si>
  <si>
    <t>Inmobiliarias, empresariales y de alquiler</t>
  </si>
  <si>
    <t>Radio, televisión, otros de entretenimiento</t>
  </si>
  <si>
    <t>Actividades de radio y TV</t>
  </si>
  <si>
    <t>Contrib</t>
  </si>
  <si>
    <t>Almacenamiento, correo y telecomunicaciones</t>
  </si>
  <si>
    <t>Principales indicadores estadísticos por actividad económica (Variación anual %)</t>
  </si>
  <si>
    <t>Ingresos operacionales. Resultados geneales según grupo de actividad</t>
  </si>
  <si>
    <t xml:space="preserve">Resultados anuales </t>
  </si>
  <si>
    <t>Resultados año corrido</t>
  </si>
  <si>
    <t>Ingresos</t>
  </si>
  <si>
    <t>Personal ocupado</t>
  </si>
  <si>
    <t>Fuente: Departamento Administrativo Nacional de Estadistica, Dane abril 2014</t>
  </si>
  <si>
    <t>IV Trim</t>
  </si>
  <si>
    <r>
      <rPr>
        <b/>
        <sz val="12"/>
        <color theme="6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 xml:space="preserve">, variación anual % </t>
    </r>
  </si>
  <si>
    <t>Investigación y desarrollo; Otras empresariales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</si>
  <si>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</si>
  <si>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</si>
  <si>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</si>
  <si>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</si>
  <si>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</si>
  <si>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r>
      <t xml:space="preserve">Variación anual % , </t>
    </r>
    <r>
      <rPr>
        <b/>
        <sz val="12"/>
        <color rgb="FF53722D"/>
        <rFont val="Calibri"/>
        <family val="2"/>
        <scheme val="minor"/>
      </rPr>
      <t>2013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</si>
  <si>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IV Trimestre 2013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</si>
  <si>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IV Trimestre 2013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</si>
  <si>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2013 </t>
    </r>
  </si>
  <si>
    <t>Restaurantes y Bares*</t>
  </si>
  <si>
    <t>Personal  Ocupado**</t>
  </si>
  <si>
    <t xml:space="preserve">* Restaurantes y Bares: El Parámetro de inclusión MTS Nacional es  50 o más personas ocupadas; En MTSB es 10 o más. </t>
  </si>
  <si>
    <t>Telecomunicaciones*</t>
  </si>
  <si>
    <t xml:space="preserve">* Telecomunicaciones: El Parámetro de inclusión MTS Nacional es  50 o más personas ocupadas; En MTSB es 20 o más. </t>
  </si>
  <si>
    <t xml:space="preserve">Bogotá.  Personal ocupado en Bares y Restaurantes, según categoría ocupacional  Variación anual (%), 2013 </t>
  </si>
  <si>
    <t xml:space="preserve">Bogotá.  Personal ocupado en Telecomunicaciones, según categoría ocupacional                                                         Variación anual (%), 2013 </t>
  </si>
  <si>
    <t>Servicios Postales y Correo*</t>
  </si>
  <si>
    <t xml:space="preserve">* Postales y Correo: El Parámetro de inclusión MTS Nacional es  50 o más personas ocupadas; En MTSB es 20 o más. </t>
  </si>
  <si>
    <t xml:space="preserve">Bogotá.  Personal ocupado en Servicios postales, según categoría ocupacional                                                         Variación anual (%), 2013 </t>
  </si>
  <si>
    <t>Actividades Auxiliares al Transporte*</t>
  </si>
  <si>
    <t xml:space="preserve">* Auxiliares al Transporte: El Parámetro de inclusión MTS Nacional es  50 o más personas ocupadas; En MTSB es 20 o más. </t>
  </si>
  <si>
    <t xml:space="preserve">Bogotá.  Personal ocupado en Auxiliares al Transporte, según categoría ocupacional                                                         Variación anual (%), 2013 </t>
  </si>
  <si>
    <t>Actividades Inmobiliarias y Empresariales*</t>
  </si>
  <si>
    <t xml:space="preserve">* Inmobiliarias y empresariales: El Parámetro de inclusión MTS Nacional es  50 o más personas ocupadas; En MTSB es 40 o más. </t>
  </si>
  <si>
    <t xml:space="preserve">Bogotá.  Personal ocupado en Inmobiliarias y Empresariales, según categoría ocupacional                                                         Variación anual (%), 2013 </t>
  </si>
  <si>
    <t>Informática y Actividades Conexas*</t>
  </si>
  <si>
    <t xml:space="preserve">Bogotá.  Personal ocupado en Informática, según categoría ocupacional                                                         Variación anual (%), 2013 </t>
  </si>
  <si>
    <t xml:space="preserve">* Informática y conexas: El Parámetro de inclusión MTS Nacional es  50 o más personas ocupadas; En MTSB es 40 o más. </t>
  </si>
  <si>
    <t>Publicidad*</t>
  </si>
  <si>
    <t xml:space="preserve">Bogotá.  Personal ocupado en Publicidad, según categoría ocupacional                                                         Variación anual (%), 2013 </t>
  </si>
  <si>
    <t xml:space="preserve">* Publicidad: El Parámetro de inclusión MTS Nacional es  50 o más personas ocupadas; En MTSB es 40 o más. </t>
  </si>
  <si>
    <t>Investigación y Desarrollo*</t>
  </si>
  <si>
    <t xml:space="preserve">* Invetigación y Desarrollo: El Parámetro de inclusión MTS Nacional es  50 o más personas ocupadas; En MTSB es 40 o más. </t>
  </si>
  <si>
    <t xml:space="preserve">Bogotá.  Personal ocupado en Investigación y Desarrollo, según categoría ocupacional                                                         Variación anual (%), 2013 </t>
  </si>
  <si>
    <t xml:space="preserve">* Suministro de Personal: El Parámetro de inclusión MTS Nacional es  50 o más personas ocupadas; En MTSB es 50 o más. </t>
  </si>
  <si>
    <t xml:space="preserve">Bogotá.  Personal ocupado en Obtención y Suministro de Personal, según categoría ocupacional                                                         Variación anual (%), 2013 </t>
  </si>
  <si>
    <t>Obtención y Suministro de Personal*</t>
  </si>
  <si>
    <t>Educación Superior Privada*</t>
  </si>
  <si>
    <t xml:space="preserve">* Educación Superior Privada: El Parámetro de inclusión MTS Nacional es  50 o más personas ocupadas; En MTSB es 20 o más. </t>
  </si>
  <si>
    <t>Salud Humana Privada*</t>
  </si>
  <si>
    <t xml:space="preserve">Bogotá.  Personal ocupado en Salud Humana Privada, según categoría ocupacional                                                         Variación anual (%), 2013 </t>
  </si>
  <si>
    <t xml:space="preserve">* Salud Humana Privada: El Parámetro de inclusión MTS Nacional es  50 o más personas ocupadas; En MTSB es 40 o más. </t>
  </si>
  <si>
    <t>Radio y Televisión*</t>
  </si>
  <si>
    <t xml:space="preserve">* Radio y Televisión: El Parámetro de inclusión MTS Nacional es  50 o más personas ocupadas; En MTSB es 20 o más. </t>
  </si>
  <si>
    <t xml:space="preserve">Bogotá.  Personal ocupado en Radio y Televisión, según categoría ocupacional                                                         Variación anual (%), 2013 </t>
  </si>
  <si>
    <t xml:space="preserve">* Entretenimiento: El Parámetro de inclusión MTS Nacional es  50 o más personas ocupadas; En MTSB es 20 o más. </t>
  </si>
  <si>
    <t>Entretenimiento y Otros Servicios*</t>
  </si>
  <si>
    <t xml:space="preserve">Bogotá.  Personal ocupado en Entretenimiento y Otros Servicios, según categoría ocupacional                                                         Variación anual (%), 2013 </t>
  </si>
  <si>
    <t>Actividades Deportivas y de Esparcimiento*</t>
  </si>
  <si>
    <t xml:space="preserve">* Actividades Deportivas: El Parámetro de inclusión MTS Bogotá es 20 personas o más. </t>
  </si>
  <si>
    <t xml:space="preserve">Bogotá.  Personal ocupado en Actividades Deportivas, según categoría ocupacional                                                                                       Variación anual (%), 2013 </t>
  </si>
  <si>
    <t>** No incluye personal contratado a través de agencias de empleo.</t>
  </si>
  <si>
    <t>Personal  Ocupado*</t>
  </si>
  <si>
    <t>* No incluye personal contratado a través de agencias de empleo.</t>
  </si>
  <si>
    <t>Con Agencias</t>
  </si>
  <si>
    <t>Sin Agencias*</t>
  </si>
  <si>
    <t>Colombia**</t>
  </si>
  <si>
    <t>** Total nacional no incluye personal contratado a través de agencias de empleo.</t>
  </si>
  <si>
    <t>Ingresos operacionales y empleo. Bogotá Vs Colombia (Variación año corrido %)</t>
  </si>
  <si>
    <t>Principales indicadores estadísticos por actividad económica (Variación año corrido %)</t>
  </si>
  <si>
    <r>
      <rPr>
        <b/>
        <sz val="12"/>
        <color theme="6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 xml:space="preserve">, variación año corrido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</si>
</sst>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2" fillId="0" borderId="0" applyFont="0" applyFill="0" applyBorder="0" applyAlignment="0" applyProtection="0"/>
  </cellStyleXfs>
  <cellXfs count="11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0" xfId="2" applyFont="1" applyFill="1" applyBorder="1" applyAlignment="1">
      <alignment horizontal="center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15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3" fontId="2" fillId="2" borderId="5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18" fillId="2" borderId="0" xfId="1" applyFont="1" applyFill="1" applyBorder="1"/>
    <xf numFmtId="0" fontId="18" fillId="2" borderId="5" xfId="1" applyFont="1" applyFill="1" applyBorder="1"/>
    <xf numFmtId="0" fontId="18" fillId="2" borderId="5" xfId="2" applyFont="1" applyFill="1" applyBorder="1" applyAlignment="1">
      <alignment horizontal="center"/>
    </xf>
    <xf numFmtId="3" fontId="18" fillId="2" borderId="5" xfId="2" applyNumberFormat="1" applyFont="1" applyFill="1" applyBorder="1"/>
    <xf numFmtId="0" fontId="19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20" fillId="2" borderId="0" xfId="2" applyFont="1" applyFill="1" applyBorder="1" applyAlignment="1">
      <alignment horizontal="center"/>
    </xf>
    <xf numFmtId="0" fontId="20" fillId="2" borderId="5" xfId="2" applyFont="1" applyFill="1" applyBorder="1" applyAlignment="1">
      <alignment horizontal="center"/>
    </xf>
    <xf numFmtId="0" fontId="20" fillId="2" borderId="0" xfId="2" applyFont="1" applyFill="1" applyBorder="1" applyAlignment="1"/>
    <xf numFmtId="0" fontId="20" fillId="2" borderId="5" xfId="2" applyFont="1" applyFill="1" applyBorder="1" applyAlignment="1"/>
    <xf numFmtId="164" fontId="15" fillId="3" borderId="12" xfId="2" applyNumberFormat="1" applyFont="1" applyFill="1" applyBorder="1"/>
    <xf numFmtId="164" fontId="15" fillId="3" borderId="9" xfId="2" applyNumberFormat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11" xfId="1" applyFont="1" applyFill="1" applyBorder="1" applyAlignment="1">
      <alignment horizontal="right"/>
    </xf>
    <xf numFmtId="0" fontId="3" fillId="2" borderId="5" xfId="1" applyFont="1" applyFill="1" applyBorder="1" applyAlignment="1"/>
    <xf numFmtId="0" fontId="19" fillId="2" borderId="0" xfId="2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/>
    <xf numFmtId="167" fontId="2" fillId="0" borderId="12" xfId="2" applyNumberFormat="1" applyFont="1" applyFill="1" applyBorder="1"/>
    <xf numFmtId="167" fontId="2" fillId="2" borderId="9" xfId="2" applyNumberFormat="1" applyFont="1" applyFill="1" applyBorder="1" applyAlignment="1">
      <alignment horizontal="right"/>
    </xf>
    <xf numFmtId="0" fontId="12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12" fillId="2" borderId="0" xfId="29" applyNumberForma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6" fillId="2" borderId="0" xfId="1" applyFont="1" applyFill="1" applyBorder="1"/>
    <xf numFmtId="164" fontId="16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right"/>
    </xf>
    <xf numFmtId="0" fontId="18" fillId="2" borderId="0" xfId="2" applyFont="1" applyFill="1" applyBorder="1" applyAlignment="1">
      <alignment horizontal="right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1" applyNumberFormat="1" applyFont="1" applyFill="1" applyBorder="1"/>
    <xf numFmtId="167" fontId="5" fillId="2" borderId="0" xfId="2" applyNumberFormat="1" applyFont="1" applyFill="1" applyBorder="1"/>
    <xf numFmtId="164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0" fontId="24" fillId="0" borderId="0" xfId="0" applyFont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3" fillId="2" borderId="0" xfId="1" applyFont="1" applyFill="1" applyBorder="1" applyAlignment="1">
      <alignment horizontal="center" wrapText="1"/>
    </xf>
    <xf numFmtId="167" fontId="3" fillId="2" borderId="0" xfId="2" applyNumberFormat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2" borderId="13" xfId="1" applyFont="1" applyFill="1" applyBorder="1" applyAlignment="1">
      <alignment horizont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wrapText="1"/>
    </xf>
    <xf numFmtId="0" fontId="3" fillId="2" borderId="11" xfId="1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19" fillId="2" borderId="11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42520636263512E-2"/>
          <c:y val="3.3964427234297663E-2"/>
          <c:w val="0.88219357303072132"/>
          <c:h val="0.64829844801911429"/>
        </c:manualLayout>
      </c:layout>
      <c:lineChart>
        <c:grouping val="standard"/>
        <c:varyColors val="0"/>
        <c:ser>
          <c:idx val="0"/>
          <c:order val="0"/>
          <c:tx>
            <c:strRef>
              <c:f>'Princ resultados anual'!$C$10:$D$10</c:f>
              <c:strCache>
                <c:ptCount val="1"/>
                <c:pt idx="0">
                  <c:v>Ingresos operacionales nominales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4477849904299842E-2"/>
                  <c:y val="-3.9114300567887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5441049527550334E-2"/>
                  <c:y val="-7.78318306876277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4536559083720041E-2"/>
                  <c:y val="-6.1367321128778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'Princ resultados anual'!$B$14:$B$17</c:f>
              <c:strCache>
                <c:ptCount val="4"/>
                <c:pt idx="0">
                  <c:v>I Trim 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'Princ resultados anual'!$C$14:$C$17</c:f>
              <c:numCache>
                <c:formatCode>#,##0.0</c:formatCode>
                <c:ptCount val="4"/>
                <c:pt idx="0">
                  <c:v>2.5292073275720917</c:v>
                </c:pt>
                <c:pt idx="1">
                  <c:v>5.4051094191807092</c:v>
                </c:pt>
                <c:pt idx="2">
                  <c:v>4.967164887007991</c:v>
                </c:pt>
                <c:pt idx="3">
                  <c:v>6.2105128846165369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'Princ resultados anual'!$G$10:$I$10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9.2937067731761441E-2"/>
                  <c:y val="3.8959590978961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9808287613960486E-2"/>
                  <c:y val="5.5366474514602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1544194750044899E-2"/>
                  <c:y val="6.1395221904899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'Princ resultados anual'!$B$14:$B$17</c:f>
              <c:strCache>
                <c:ptCount val="4"/>
                <c:pt idx="0">
                  <c:v>I Trim 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'Princ resultados anual'!$G$14:$G$17</c:f>
              <c:numCache>
                <c:formatCode>#,##0.0</c:formatCode>
                <c:ptCount val="4"/>
                <c:pt idx="0">
                  <c:v>-2.0649921089159751</c:v>
                </c:pt>
                <c:pt idx="1">
                  <c:v>-1.1191195552314293</c:v>
                </c:pt>
                <c:pt idx="2">
                  <c:v>-1.2756566873458941</c:v>
                </c:pt>
                <c:pt idx="3">
                  <c:v>-1.3927453993918482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58720"/>
        <c:axId val="111229696"/>
      </c:lineChart>
      <c:catAx>
        <c:axId val="6415872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11229696"/>
        <c:crosses val="autoZero"/>
        <c:auto val="1"/>
        <c:lblAlgn val="ctr"/>
        <c:lblOffset val="100"/>
        <c:noMultiLvlLbl val="0"/>
      </c:catAx>
      <c:valAx>
        <c:axId val="111229696"/>
        <c:scaling>
          <c:orientation val="minMax"/>
          <c:max val="10"/>
        </c:scaling>
        <c:delete val="0"/>
        <c:axPos val="l"/>
        <c:numFmt formatCode="#,##0" sourceLinked="0"/>
        <c:majorTickMark val="out"/>
        <c:minorTickMark val="none"/>
        <c:tickLblPos val="nextTo"/>
        <c:crossAx val="64158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9834307715582224E-2"/>
          <c:y val="0.84336360983023473"/>
          <c:w val="0.91747314583524409"/>
          <c:h val="0.15663639016976516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42520636263512E-2"/>
          <c:y val="3.3964427234297663E-2"/>
          <c:w val="0.88219357303072132"/>
          <c:h val="0.64829844801911429"/>
        </c:manualLayout>
      </c:layout>
      <c:lineChart>
        <c:grouping val="standard"/>
        <c:varyColors val="0"/>
        <c:ser>
          <c:idx val="0"/>
          <c:order val="0"/>
          <c:tx>
            <c:strRef>
              <c:f>'Princ result corrido'!$C$8:$G$8</c:f>
              <c:strCache>
                <c:ptCount val="1"/>
                <c:pt idx="0">
                  <c:v>Variación año corrido %, 2013 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991660493886786E-2"/>
                  <c:y val="-4.45584537560922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3981268174780076E-2"/>
                  <c:y val="-6.1222039232940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4536640896020149E-2"/>
                  <c:y val="-8.905023888427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9.6416543762987226E-3"/>
                  <c:y val="-6.03713116564168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'Princ result corrido'!$B$14:$B$17</c:f>
              <c:strCache>
                <c:ptCount val="4"/>
                <c:pt idx="0">
                  <c:v>I Trim 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'Princ result corrido'!$C$14:$C$17</c:f>
              <c:numCache>
                <c:formatCode>#,##0.0</c:formatCode>
                <c:ptCount val="4"/>
                <c:pt idx="0">
                  <c:v>2.5292073275720917</c:v>
                </c:pt>
                <c:pt idx="1">
                  <c:v>4.0175004583178797</c:v>
                </c:pt>
                <c:pt idx="2">
                  <c:v>4.3479808439936818</c:v>
                </c:pt>
                <c:pt idx="3">
                  <c:v>4.8765334487495204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'Princ result corrido'!$G$10:$I$10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1759963802040897E-2"/>
                  <c:y val="5.445086090700441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042409107795214E-2"/>
                  <c:y val="-5.985273202873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8080991921255268E-2"/>
                  <c:y val="-5.4474629139940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3.84181074177197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'Princ result corrido'!$B$14:$B$17</c:f>
              <c:strCache>
                <c:ptCount val="4"/>
                <c:pt idx="0">
                  <c:v>I Trim 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'Princ result corrido'!$G$14:$G$17</c:f>
              <c:numCache>
                <c:formatCode>#,##0.0</c:formatCode>
                <c:ptCount val="4"/>
                <c:pt idx="0">
                  <c:v>-2.0649921089159751</c:v>
                </c:pt>
                <c:pt idx="1">
                  <c:v>-1.5911560268545566</c:v>
                </c:pt>
                <c:pt idx="2">
                  <c:v>-1.4851956259646415</c:v>
                </c:pt>
                <c:pt idx="3">
                  <c:v>-1.4615514866220702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243520"/>
        <c:axId val="112991552"/>
      </c:lineChart>
      <c:catAx>
        <c:axId val="6724352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12991552"/>
        <c:crosses val="autoZero"/>
        <c:auto val="1"/>
        <c:lblAlgn val="ctr"/>
        <c:lblOffset val="100"/>
        <c:noMultiLvlLbl val="0"/>
      </c:catAx>
      <c:valAx>
        <c:axId val="112991552"/>
        <c:scaling>
          <c:orientation val="minMax"/>
          <c:max val="10"/>
        </c:scaling>
        <c:delete val="0"/>
        <c:axPos val="l"/>
        <c:numFmt formatCode="#,##0" sourceLinked="0"/>
        <c:majorTickMark val="out"/>
        <c:minorTickMark val="none"/>
        <c:tickLblPos val="nextTo"/>
        <c:crossAx val="672435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9834307715582224E-2"/>
          <c:y val="0.84336360983023473"/>
          <c:w val="0.91747314583524409"/>
          <c:h val="0.15663639016976516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608087255383321"/>
          <c:y val="2.2932631422645702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'Ing Actividad Anual'!$N$17:$N$24</c:f>
              <c:strCache>
                <c:ptCount val="8"/>
                <c:pt idx="0">
                  <c:v>Salud humana privada</c:v>
                </c:pt>
                <c:pt idx="1">
                  <c:v>Radio, televisión, otros de entretenimiento</c:v>
                </c:pt>
                <c:pt idx="2">
                  <c:v>Educación superior privada</c:v>
                </c:pt>
                <c:pt idx="3">
                  <c:v>Obtención y suministro de personal, act de inv. seg. limp</c:v>
                </c:pt>
                <c:pt idx="4">
                  <c:v>Expendio de alimentos, bares y similares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Anual'!$O$17:$O$24</c:f>
              <c:numCache>
                <c:formatCode>0.0</c:formatCode>
                <c:ptCount val="8"/>
                <c:pt idx="0">
                  <c:v>0.88093652329539474</c:v>
                </c:pt>
                <c:pt idx="1">
                  <c:v>7.2072226767814174</c:v>
                </c:pt>
                <c:pt idx="2">
                  <c:v>10.375813357323761</c:v>
                </c:pt>
                <c:pt idx="3">
                  <c:v>3.4339603837722166</c:v>
                </c:pt>
                <c:pt idx="4">
                  <c:v>15.346447211669156</c:v>
                </c:pt>
                <c:pt idx="5">
                  <c:v>2.6577386363018087</c:v>
                </c:pt>
                <c:pt idx="6">
                  <c:v>10.039804310087264</c:v>
                </c:pt>
                <c:pt idx="7">
                  <c:v>6.2105128846165369</c:v>
                </c:pt>
              </c:numCache>
            </c:numRef>
          </c:val>
        </c:ser>
        <c:ser>
          <c:idx val="1"/>
          <c:order val="1"/>
          <c:tx>
            <c:strRef>
              <c:f>'Ing Actividad Anual'!$I$11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cat>
            <c:strRef>
              <c:f>'Ing Actividad Anual'!$N$17:$N$24</c:f>
              <c:strCache>
                <c:ptCount val="8"/>
                <c:pt idx="0">
                  <c:v>Salud humana privada</c:v>
                </c:pt>
                <c:pt idx="1">
                  <c:v>Radio, televisión, otros de entretenimiento</c:v>
                </c:pt>
                <c:pt idx="2">
                  <c:v>Educación superior privada</c:v>
                </c:pt>
                <c:pt idx="3">
                  <c:v>Obtención y suministro de personal, act de inv. seg. limp</c:v>
                </c:pt>
                <c:pt idx="4">
                  <c:v>Expendio de alimentos, bares y similares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Anual'!$P$17:$P$24</c:f>
              <c:numCache>
                <c:formatCode>0.0</c:formatCode>
                <c:ptCount val="8"/>
                <c:pt idx="0">
                  <c:v>4.2576227430538849E-2</c:v>
                </c:pt>
                <c:pt idx="1">
                  <c:v>0.2</c:v>
                </c:pt>
                <c:pt idx="2">
                  <c:v>0.39318093912588892</c:v>
                </c:pt>
                <c:pt idx="3">
                  <c:v>0.41892761611913776</c:v>
                </c:pt>
                <c:pt idx="4">
                  <c:v>0.45842889768394912</c:v>
                </c:pt>
                <c:pt idx="5">
                  <c:v>1</c:v>
                </c:pt>
                <c:pt idx="6">
                  <c:v>3.8</c:v>
                </c:pt>
                <c:pt idx="7">
                  <c:v>6.2105128846165369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9690624"/>
        <c:axId val="115366080"/>
      </c:barChart>
      <c:catAx>
        <c:axId val="89690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366080"/>
        <c:crosses val="autoZero"/>
        <c:auto val="1"/>
        <c:lblAlgn val="ctr"/>
        <c:lblOffset val="100"/>
        <c:tickMarkSkip val="1"/>
        <c:noMultiLvlLbl val="0"/>
      </c:catAx>
      <c:valAx>
        <c:axId val="1153660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690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528036595492416"/>
          <c:y val="2.9868503912194221E-2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608094323267826"/>
          <c:y val="9.1197149030864018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'Ing Actividad Corrida'!$N$17:$N$24</c:f>
              <c:strCache>
                <c:ptCount val="8"/>
                <c:pt idx="0">
                  <c:v>Inmobiliarias, empresariales y de alquiler</c:v>
                </c:pt>
                <c:pt idx="1">
                  <c:v>Salud humana privada</c:v>
                </c:pt>
                <c:pt idx="2">
                  <c:v>Radio, televisión, otros de entretenimiento</c:v>
                </c:pt>
                <c:pt idx="3">
                  <c:v>Obtención y suministro de personal, act de inv. seg. limp</c:v>
                </c:pt>
                <c:pt idx="4">
                  <c:v>Expendio de alimentos, bares y similares</c:v>
                </c:pt>
                <c:pt idx="5">
                  <c:v>Educación superior privada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Corrida'!$O$17:$O$24</c:f>
              <c:numCache>
                <c:formatCode>0.0</c:formatCode>
                <c:ptCount val="8"/>
                <c:pt idx="0">
                  <c:v>-2.1690232210120266</c:v>
                </c:pt>
                <c:pt idx="1">
                  <c:v>3.5212303614155172</c:v>
                </c:pt>
                <c:pt idx="2">
                  <c:v>11.212824301400312</c:v>
                </c:pt>
                <c:pt idx="3">
                  <c:v>3.0576878826506837</c:v>
                </c:pt>
                <c:pt idx="4">
                  <c:v>12.131523349198092</c:v>
                </c:pt>
                <c:pt idx="5">
                  <c:v>12.848186345418888</c:v>
                </c:pt>
                <c:pt idx="6">
                  <c:v>9.761278022032295</c:v>
                </c:pt>
                <c:pt idx="7">
                  <c:v>4.8765334487495204</c:v>
                </c:pt>
              </c:numCache>
            </c:numRef>
          </c:val>
        </c:ser>
        <c:ser>
          <c:idx val="1"/>
          <c:order val="1"/>
          <c:tx>
            <c:strRef>
              <c:f>'Ing Actividad Corrida'!$I$11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cat>
            <c:strRef>
              <c:f>'Ing Actividad Corrida'!$N$17:$N$24</c:f>
              <c:strCache>
                <c:ptCount val="8"/>
                <c:pt idx="0">
                  <c:v>Inmobiliarias, empresariales y de alquiler</c:v>
                </c:pt>
                <c:pt idx="1">
                  <c:v>Salud humana privada</c:v>
                </c:pt>
                <c:pt idx="2">
                  <c:v>Radio, televisión, otros de entretenimiento</c:v>
                </c:pt>
                <c:pt idx="3">
                  <c:v>Obtención y suministro de personal, act de inv. seg. limp</c:v>
                </c:pt>
                <c:pt idx="4">
                  <c:v>Expendio de alimentos, bares y similares</c:v>
                </c:pt>
                <c:pt idx="5">
                  <c:v>Educación superior privada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Corrida'!$P$17:$P$24</c:f>
              <c:numCache>
                <c:formatCode>0.0</c:formatCode>
                <c:ptCount val="8"/>
                <c:pt idx="0">
                  <c:v>-0.7</c:v>
                </c:pt>
                <c:pt idx="1">
                  <c:v>0.18817324380566811</c:v>
                </c:pt>
                <c:pt idx="2">
                  <c:v>0.2552862713775873</c:v>
                </c:pt>
                <c:pt idx="3">
                  <c:v>0.39974652547708533</c:v>
                </c:pt>
                <c:pt idx="4">
                  <c:v>0.38066256782476299</c:v>
                </c:pt>
                <c:pt idx="5">
                  <c:v>0.51815624609325084</c:v>
                </c:pt>
                <c:pt idx="6">
                  <c:v>3.89</c:v>
                </c:pt>
                <c:pt idx="7">
                  <c:v>4.8765334487495204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9172736"/>
        <c:axId val="109090432"/>
      </c:barChart>
      <c:catAx>
        <c:axId val="229172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090432"/>
        <c:crosses val="autoZero"/>
        <c:auto val="1"/>
        <c:lblAlgn val="ctr"/>
        <c:lblOffset val="100"/>
        <c:tickMarkSkip val="1"/>
        <c:noMultiLvlLbl val="0"/>
      </c:catAx>
      <c:valAx>
        <c:axId val="1090904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9172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528036595492416"/>
          <c:y val="2.9868503912194221E-2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Restaurantes!$C$14:$C$17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Restaurantes!$D$14:$D$17</c:f>
              <c:numCache>
                <c:formatCode>0.0</c:formatCode>
                <c:ptCount val="4"/>
                <c:pt idx="0">
                  <c:v>4.6455821146798693</c:v>
                </c:pt>
                <c:pt idx="1">
                  <c:v>11.347318088827496</c:v>
                </c:pt>
                <c:pt idx="2">
                  <c:v>16.582763359360662</c:v>
                </c:pt>
                <c:pt idx="3" formatCode="#,##0.0">
                  <c:v>15.346447211669156</c:v>
                </c:pt>
              </c:numCache>
            </c:numRef>
          </c:val>
        </c:ser>
        <c:ser>
          <c:idx val="0"/>
          <c:order val="1"/>
          <c:tx>
            <c:strRef>
              <c:f>Restaurantes!$E$12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Restaurantes!$C$14:$C$17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Restaurantes!$E$14:$E$17</c:f>
              <c:numCache>
                <c:formatCode>0.0</c:formatCode>
                <c:ptCount val="4"/>
                <c:pt idx="0">
                  <c:v>7.5540000000000003</c:v>
                </c:pt>
                <c:pt idx="1">
                  <c:v>12.873200000000001</c:v>
                </c:pt>
                <c:pt idx="2">
                  <c:v>10.4762</c:v>
                </c:pt>
                <c:pt idx="3" formatCode="#,##0.0">
                  <c:v>12.8856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331072"/>
        <c:axId val="153185664"/>
      </c:barChart>
      <c:catAx>
        <c:axId val="83331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185664"/>
        <c:crosses val="autoZero"/>
        <c:auto val="1"/>
        <c:lblAlgn val="ctr"/>
        <c:lblOffset val="100"/>
        <c:noMultiLvlLbl val="0"/>
      </c:catAx>
      <c:valAx>
        <c:axId val="153185664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3310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Restaurantes!$C$14:$C$17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Restaurantes!$G$14:$G$17</c:f>
              <c:numCache>
                <c:formatCode>0.0</c:formatCode>
                <c:ptCount val="4"/>
                <c:pt idx="0">
                  <c:v>7.9186750262747907</c:v>
                </c:pt>
                <c:pt idx="1">
                  <c:v>7.1917329981846079</c:v>
                </c:pt>
                <c:pt idx="2">
                  <c:v>10.074574363303789</c:v>
                </c:pt>
                <c:pt idx="3" formatCode="#,##0.0">
                  <c:v>12.133454064219551</c:v>
                </c:pt>
              </c:numCache>
            </c:numRef>
          </c:val>
        </c:ser>
        <c:ser>
          <c:idx val="0"/>
          <c:order val="1"/>
          <c:tx>
            <c:strRef>
              <c:f>Restaurantes!$E$12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Restaurantes!$C$14:$C$17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Restaurantes!$H$14:$H$17</c:f>
              <c:numCache>
                <c:formatCode>0.0</c:formatCode>
                <c:ptCount val="4"/>
                <c:pt idx="0">
                  <c:v>11.482799999999999</c:v>
                </c:pt>
                <c:pt idx="1">
                  <c:v>7.9706999999999999</c:v>
                </c:pt>
                <c:pt idx="2">
                  <c:v>6.1816000000000004</c:v>
                </c:pt>
                <c:pt idx="3" formatCode="#,##0.0">
                  <c:v>7.9183000000000003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487232"/>
        <c:axId val="178089344"/>
      </c:barChart>
      <c:catAx>
        <c:axId val="9948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089344"/>
        <c:crosses val="autoZero"/>
        <c:auto val="1"/>
        <c:lblAlgn val="ctr"/>
        <c:lblOffset val="100"/>
        <c:noMultiLvlLbl val="0"/>
      </c:catAx>
      <c:valAx>
        <c:axId val="178089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4872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Telecomunicaciones!$C$14:$C$17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Telecomunicaciones!$D$14:$D$17</c:f>
              <c:numCache>
                <c:formatCode>0.0</c:formatCode>
                <c:ptCount val="4"/>
                <c:pt idx="0">
                  <c:v>8.8998346283068575</c:v>
                </c:pt>
                <c:pt idx="1">
                  <c:v>11.123503173388659</c:v>
                </c:pt>
                <c:pt idx="2">
                  <c:v>10.690984956415871</c:v>
                </c:pt>
                <c:pt idx="3" formatCode="#,##0.0">
                  <c:v>10.290175590524298</c:v>
                </c:pt>
              </c:numCache>
            </c:numRef>
          </c:val>
        </c:ser>
        <c:ser>
          <c:idx val="0"/>
          <c:order val="1"/>
          <c:tx>
            <c:strRef>
              <c:f>Telecomunicaciones!$E$12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Telecomunicaciones!$C$14:$C$17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Telecomunicaciones!$E$14:$E$17</c:f>
              <c:numCache>
                <c:formatCode>0.0</c:formatCode>
                <c:ptCount val="4"/>
                <c:pt idx="0">
                  <c:v>7.0369000000000002</c:v>
                </c:pt>
                <c:pt idx="1">
                  <c:v>7.8829000000000002</c:v>
                </c:pt>
                <c:pt idx="2">
                  <c:v>8.8841999999999999</c:v>
                </c:pt>
                <c:pt idx="3" formatCode="#,##0.0">
                  <c:v>10.210100000000001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150336"/>
        <c:axId val="120227520"/>
      </c:barChart>
      <c:catAx>
        <c:axId val="9115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0227520"/>
        <c:crosses val="autoZero"/>
        <c:auto val="1"/>
        <c:lblAlgn val="ctr"/>
        <c:lblOffset val="100"/>
        <c:noMultiLvlLbl val="0"/>
      </c:catAx>
      <c:valAx>
        <c:axId val="120227520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1503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8362956856172209"/>
          <c:y val="0.9015659342365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Telecomunicaciones!$C$14:$C$17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Telecomunicaciones!$G$14:$G$17</c:f>
              <c:numCache>
                <c:formatCode>0.0</c:formatCode>
                <c:ptCount val="4"/>
                <c:pt idx="0">
                  <c:v>-5.9944058641975273</c:v>
                </c:pt>
                <c:pt idx="1">
                  <c:v>-2.2173260828801777</c:v>
                </c:pt>
                <c:pt idx="2">
                  <c:v>2.4832441294180052</c:v>
                </c:pt>
                <c:pt idx="3" formatCode="#,##0.0">
                  <c:v>3.197209707891302</c:v>
                </c:pt>
              </c:numCache>
            </c:numRef>
          </c:val>
        </c:ser>
        <c:ser>
          <c:idx val="0"/>
          <c:order val="1"/>
          <c:tx>
            <c:strRef>
              <c:f>Telecomunicaciones!$E$12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Telecomunicaciones!$C$14:$C$17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Telecomunicaciones!$H$14:$H$17</c:f>
              <c:numCache>
                <c:formatCode>0.0</c:formatCode>
                <c:ptCount val="4"/>
                <c:pt idx="0">
                  <c:v>3.1331000000000002</c:v>
                </c:pt>
                <c:pt idx="1">
                  <c:v>-1.4314</c:v>
                </c:pt>
                <c:pt idx="2">
                  <c:v>-0.21540000000000001</c:v>
                </c:pt>
                <c:pt idx="3" formatCode="#,##0.0">
                  <c:v>0.42909999999999998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941632"/>
        <c:axId val="120230976"/>
      </c:barChart>
      <c:catAx>
        <c:axId val="10394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0230976"/>
        <c:crosses val="autoZero"/>
        <c:auto val="1"/>
        <c:lblAlgn val="ctr"/>
        <c:lblOffset val="100"/>
        <c:noMultiLvlLbl val="0"/>
      </c:catAx>
      <c:valAx>
        <c:axId val="120230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9416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Postales!$C$14:$C$17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Postales!$D$14:$D$17</c:f>
              <c:numCache>
                <c:formatCode>0.0</c:formatCode>
                <c:ptCount val="4"/>
                <c:pt idx="0">
                  <c:v>4.0731127985393911</c:v>
                </c:pt>
                <c:pt idx="1">
                  <c:v>14.558089439359767</c:v>
                </c:pt>
                <c:pt idx="2">
                  <c:v>15.75026716813721</c:v>
                </c:pt>
                <c:pt idx="3" formatCode="#,##0.0">
                  <c:v>17.481957452347597</c:v>
                </c:pt>
              </c:numCache>
            </c:numRef>
          </c:val>
        </c:ser>
        <c:ser>
          <c:idx val="0"/>
          <c:order val="1"/>
          <c:tx>
            <c:strRef>
              <c:f>Postales!$E$12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Postales!$C$14:$C$17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Postales!$E$14:$E$17</c:f>
              <c:numCache>
                <c:formatCode>0.0</c:formatCode>
                <c:ptCount val="4"/>
                <c:pt idx="0">
                  <c:v>1.3729</c:v>
                </c:pt>
                <c:pt idx="1">
                  <c:v>9.5913000000000004</c:v>
                </c:pt>
                <c:pt idx="2">
                  <c:v>12.5418</c:v>
                </c:pt>
                <c:pt idx="3" formatCode="#,##0.0">
                  <c:v>13.8475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46432"/>
        <c:axId val="124258560"/>
      </c:barChart>
      <c:catAx>
        <c:axId val="104146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258560"/>
        <c:crosses val="autoZero"/>
        <c:auto val="1"/>
        <c:lblAlgn val="ctr"/>
        <c:lblOffset val="100"/>
        <c:noMultiLvlLbl val="0"/>
      </c:catAx>
      <c:valAx>
        <c:axId val="124258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1464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Postales!$C$14:$C$17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Postales!$G$14:$G$17</c:f>
              <c:numCache>
                <c:formatCode>0.0</c:formatCode>
                <c:ptCount val="4"/>
                <c:pt idx="0">
                  <c:v>21.517217269708098</c:v>
                </c:pt>
                <c:pt idx="1">
                  <c:v>15.443757312385099</c:v>
                </c:pt>
                <c:pt idx="2">
                  <c:v>30.567477348593219</c:v>
                </c:pt>
                <c:pt idx="3" formatCode="#,##0.0">
                  <c:v>41.484585453457058</c:v>
                </c:pt>
              </c:numCache>
            </c:numRef>
          </c:val>
        </c:ser>
        <c:ser>
          <c:idx val="0"/>
          <c:order val="1"/>
          <c:tx>
            <c:strRef>
              <c:f>Postales!$E$12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Postales!$C$14:$C$17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Postales!$H$14:$H$17</c:f>
              <c:numCache>
                <c:formatCode>0.0</c:formatCode>
                <c:ptCount val="4"/>
                <c:pt idx="0">
                  <c:v>16.841999999999999</c:v>
                </c:pt>
                <c:pt idx="1">
                  <c:v>17.142499999999998</c:v>
                </c:pt>
                <c:pt idx="2">
                  <c:v>18.0883</c:v>
                </c:pt>
                <c:pt idx="3" formatCode="#,##0.0">
                  <c:v>29.739000000000001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8458496"/>
        <c:axId val="124262016"/>
      </c:barChart>
      <c:catAx>
        <c:axId val="10845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262016"/>
        <c:crosses val="autoZero"/>
        <c:auto val="1"/>
        <c:lblAlgn val="ctr"/>
        <c:lblOffset val="100"/>
        <c:noMultiLvlLbl val="0"/>
      </c:catAx>
      <c:valAx>
        <c:axId val="12426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84584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'Aux Transporte'!$C$14:$C$17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'Aux Transporte'!$D$14:$D$17</c:f>
              <c:numCache>
                <c:formatCode>0.0</c:formatCode>
                <c:ptCount val="4"/>
                <c:pt idx="0">
                  <c:v>1.7854807133987904</c:v>
                </c:pt>
                <c:pt idx="1">
                  <c:v>1.0689037316044647</c:v>
                </c:pt>
                <c:pt idx="2">
                  <c:v>-0.67524053967976672</c:v>
                </c:pt>
                <c:pt idx="3" formatCode="#,##0.0">
                  <c:v>-1.0517049841150761</c:v>
                </c:pt>
              </c:numCache>
            </c:numRef>
          </c:val>
        </c:ser>
        <c:ser>
          <c:idx val="0"/>
          <c:order val="1"/>
          <c:tx>
            <c:strRef>
              <c:f>'Aux Transporte'!$E$12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'Aux Transporte'!$C$14:$C$17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'Aux Transporte'!$E$14:$E$17</c:f>
              <c:numCache>
                <c:formatCode>0.0</c:formatCode>
                <c:ptCount val="4"/>
                <c:pt idx="0">
                  <c:v>2.5539000000000001</c:v>
                </c:pt>
                <c:pt idx="1">
                  <c:v>3.6255999999999999</c:v>
                </c:pt>
                <c:pt idx="2">
                  <c:v>2.6497999999999999</c:v>
                </c:pt>
                <c:pt idx="3" formatCode="#,##0.0">
                  <c:v>2.3746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47456"/>
        <c:axId val="153201472"/>
      </c:barChart>
      <c:catAx>
        <c:axId val="10414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201472"/>
        <c:crosses val="autoZero"/>
        <c:auto val="1"/>
        <c:lblAlgn val="ctr"/>
        <c:lblOffset val="100"/>
        <c:noMultiLvlLbl val="0"/>
      </c:catAx>
      <c:valAx>
        <c:axId val="153201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147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'Aux Transporte'!$C$14:$C$17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'Aux Transporte'!$G$14:$G$17</c:f>
              <c:numCache>
                <c:formatCode>0.0</c:formatCode>
                <c:ptCount val="4"/>
                <c:pt idx="0">
                  <c:v>11.591622148732306</c:v>
                </c:pt>
                <c:pt idx="1">
                  <c:v>11.514090378522601</c:v>
                </c:pt>
                <c:pt idx="2">
                  <c:v>8.1334723670489986</c:v>
                </c:pt>
                <c:pt idx="3" formatCode="#,##0.0">
                  <c:v>7.3973663826491176</c:v>
                </c:pt>
              </c:numCache>
            </c:numRef>
          </c:val>
        </c:ser>
        <c:ser>
          <c:idx val="0"/>
          <c:order val="1"/>
          <c:tx>
            <c:strRef>
              <c:f>'Aux Transporte'!$E$12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'Aux Transporte'!$C$14:$C$17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'Aux Transporte'!$H$14:$H$17</c:f>
              <c:numCache>
                <c:formatCode>0.0</c:formatCode>
                <c:ptCount val="4"/>
                <c:pt idx="0">
                  <c:v>13.715400000000001</c:v>
                </c:pt>
                <c:pt idx="1">
                  <c:v>13.1274</c:v>
                </c:pt>
                <c:pt idx="2">
                  <c:v>12.036</c:v>
                </c:pt>
                <c:pt idx="3" formatCode="#,##0.0">
                  <c:v>9.8066999999999993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4192"/>
        <c:axId val="153204928"/>
      </c:barChart>
      <c:catAx>
        <c:axId val="11226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204928"/>
        <c:crosses val="autoZero"/>
        <c:auto val="1"/>
        <c:lblAlgn val="ctr"/>
        <c:lblOffset val="100"/>
        <c:noMultiLvlLbl val="0"/>
      </c:catAx>
      <c:valAx>
        <c:axId val="153204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641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Inmobiliarias!$C$14:$C$17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Inmobiliarias!$D$14:$D$17</c:f>
              <c:numCache>
                <c:formatCode>0.0</c:formatCode>
                <c:ptCount val="4"/>
                <c:pt idx="0">
                  <c:v>-6.6807114765851434</c:v>
                </c:pt>
                <c:pt idx="1">
                  <c:v>-3.4877278334696227</c:v>
                </c:pt>
                <c:pt idx="2">
                  <c:v>-1.2055482383799165</c:v>
                </c:pt>
                <c:pt idx="3" formatCode="#,##0.0">
                  <c:v>-0.49960826434843897</c:v>
                </c:pt>
              </c:numCache>
            </c:numRef>
          </c:val>
        </c:ser>
        <c:ser>
          <c:idx val="0"/>
          <c:order val="1"/>
          <c:tx>
            <c:strRef>
              <c:f>Inmobiliarias!$E$12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Inmobiliarias!$C$14:$C$17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Inmobiliarias!$E$14:$E$17</c:f>
              <c:numCache>
                <c:formatCode>0.0</c:formatCode>
                <c:ptCount val="4"/>
                <c:pt idx="0">
                  <c:v>3.9176000000000002</c:v>
                </c:pt>
                <c:pt idx="1">
                  <c:v>0.74199999999999999</c:v>
                </c:pt>
                <c:pt idx="2">
                  <c:v>-2.7816999999999998</c:v>
                </c:pt>
                <c:pt idx="3" formatCode="#,##0.0">
                  <c:v>13.760300000000001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0561792"/>
        <c:axId val="103886208"/>
      </c:barChart>
      <c:catAx>
        <c:axId val="11056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886208"/>
        <c:crosses val="autoZero"/>
        <c:auto val="1"/>
        <c:lblAlgn val="ctr"/>
        <c:lblOffset val="100"/>
        <c:noMultiLvlLbl val="0"/>
      </c:catAx>
      <c:valAx>
        <c:axId val="103886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056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Inmobiliarias!$C$14:$C$17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Inmobiliarias!$G$14:$G$17</c:f>
              <c:numCache>
                <c:formatCode>0.0</c:formatCode>
                <c:ptCount val="4"/>
                <c:pt idx="0">
                  <c:v>-0.60047179927085192</c:v>
                </c:pt>
                <c:pt idx="1">
                  <c:v>-1.9314641744548333</c:v>
                </c:pt>
                <c:pt idx="2">
                  <c:v>4.1467650890143259</c:v>
                </c:pt>
                <c:pt idx="3" formatCode="#,##0.0">
                  <c:v>2.0386935718743393</c:v>
                </c:pt>
              </c:numCache>
            </c:numRef>
          </c:val>
        </c:ser>
        <c:ser>
          <c:idx val="0"/>
          <c:order val="1"/>
          <c:tx>
            <c:strRef>
              <c:f>Inmobiliarias!$E$12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Inmobiliarias!$C$14:$C$17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Inmobiliarias!$H$14:$H$17</c:f>
              <c:numCache>
                <c:formatCode>0.0</c:formatCode>
                <c:ptCount val="4"/>
                <c:pt idx="0">
                  <c:v>3.9599000000000002</c:v>
                </c:pt>
                <c:pt idx="1">
                  <c:v>3.8174999999999999</c:v>
                </c:pt>
                <c:pt idx="2">
                  <c:v>7.0933000000000002</c:v>
                </c:pt>
                <c:pt idx="3" formatCode="#,##0.0">
                  <c:v>6.2275999999999998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99008"/>
        <c:axId val="103889664"/>
      </c:barChart>
      <c:catAx>
        <c:axId val="11229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889664"/>
        <c:crosses val="autoZero"/>
        <c:auto val="1"/>
        <c:lblAlgn val="ctr"/>
        <c:lblOffset val="100"/>
        <c:noMultiLvlLbl val="0"/>
      </c:catAx>
      <c:valAx>
        <c:axId val="103889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990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Informatica!$C$14:$C$17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Informatica!$D$14:$D$17</c:f>
              <c:numCache>
                <c:formatCode>0.0</c:formatCode>
                <c:ptCount val="4"/>
                <c:pt idx="0">
                  <c:v>13.512025851125454</c:v>
                </c:pt>
                <c:pt idx="1">
                  <c:v>21.499924168706897</c:v>
                </c:pt>
                <c:pt idx="2">
                  <c:v>24.827093735280116</c:v>
                </c:pt>
                <c:pt idx="3" formatCode="#,##0.0">
                  <c:v>15.323106857777757</c:v>
                </c:pt>
              </c:numCache>
            </c:numRef>
          </c:val>
        </c:ser>
        <c:ser>
          <c:idx val="0"/>
          <c:order val="1"/>
          <c:tx>
            <c:strRef>
              <c:f>Informatica!$E$12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Informatica!$C$14:$C$17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Informatica!$E$14:$E$17</c:f>
              <c:numCache>
                <c:formatCode>0.0</c:formatCode>
                <c:ptCount val="4"/>
                <c:pt idx="0">
                  <c:v>9.3364999999999991</c:v>
                </c:pt>
                <c:pt idx="1">
                  <c:v>17.1891</c:v>
                </c:pt>
                <c:pt idx="2">
                  <c:v>19.530100000000001</c:v>
                </c:pt>
                <c:pt idx="3" formatCode="#,##0.0">
                  <c:v>12.6371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752"/>
        <c:axId val="104075200"/>
      </c:barChart>
      <c:catAx>
        <c:axId val="11226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075200"/>
        <c:crosses val="autoZero"/>
        <c:auto val="1"/>
        <c:lblAlgn val="ctr"/>
        <c:lblOffset val="100"/>
        <c:noMultiLvlLbl val="0"/>
      </c:catAx>
      <c:valAx>
        <c:axId val="104075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667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Informatica!$C$14:$C$17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Informatica!$G$14:$G$17</c:f>
              <c:numCache>
                <c:formatCode>0.0</c:formatCode>
                <c:ptCount val="4"/>
                <c:pt idx="0">
                  <c:v>10.926234054353845</c:v>
                </c:pt>
                <c:pt idx="1">
                  <c:v>6.6770812336222507</c:v>
                </c:pt>
                <c:pt idx="2">
                  <c:v>5.9641472868217082</c:v>
                </c:pt>
                <c:pt idx="3" formatCode="#,##0.0">
                  <c:v>7.5538716552214114</c:v>
                </c:pt>
              </c:numCache>
            </c:numRef>
          </c:val>
        </c:ser>
        <c:ser>
          <c:idx val="0"/>
          <c:order val="1"/>
          <c:tx>
            <c:strRef>
              <c:f>Informatica!$E$12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Informatica!$C$14:$C$17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Informatica!$H$14:$H$17</c:f>
              <c:numCache>
                <c:formatCode>0.0</c:formatCode>
                <c:ptCount val="4"/>
                <c:pt idx="0">
                  <c:v>9.2239000000000004</c:v>
                </c:pt>
                <c:pt idx="1">
                  <c:v>3.0819000000000001</c:v>
                </c:pt>
                <c:pt idx="2">
                  <c:v>4.4096000000000002</c:v>
                </c:pt>
                <c:pt idx="3" formatCode="#,##0.0">
                  <c:v>6.1893000000000002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500096"/>
        <c:axId val="104078656"/>
      </c:barChart>
      <c:catAx>
        <c:axId val="42500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078656"/>
        <c:crosses val="autoZero"/>
        <c:auto val="1"/>
        <c:lblAlgn val="ctr"/>
        <c:lblOffset val="100"/>
        <c:noMultiLvlLbl val="0"/>
      </c:catAx>
      <c:valAx>
        <c:axId val="1040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5000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Publicidad!$C$14:$C$17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Publicidad!$D$14:$D$17</c:f>
              <c:numCache>
                <c:formatCode>0.0</c:formatCode>
                <c:ptCount val="4"/>
                <c:pt idx="0">
                  <c:v>-2.9833276400198505</c:v>
                </c:pt>
                <c:pt idx="1">
                  <c:v>7.6692157231494917E-3</c:v>
                </c:pt>
                <c:pt idx="2">
                  <c:v>-1.7716231807585081</c:v>
                </c:pt>
                <c:pt idx="3" formatCode="#,##0.0">
                  <c:v>3.9143662361795117</c:v>
                </c:pt>
              </c:numCache>
            </c:numRef>
          </c:val>
        </c:ser>
        <c:ser>
          <c:idx val="0"/>
          <c:order val="1"/>
          <c:tx>
            <c:strRef>
              <c:f>Publicidad!$E$12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Publicidad!$C$14:$C$17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Publicidad!$E$14:$E$17</c:f>
              <c:numCache>
                <c:formatCode>0.0</c:formatCode>
                <c:ptCount val="4"/>
                <c:pt idx="0">
                  <c:v>3.1890000000000001</c:v>
                </c:pt>
                <c:pt idx="1">
                  <c:v>4.6882999999999999</c:v>
                </c:pt>
                <c:pt idx="2">
                  <c:v>1.7332000000000001</c:v>
                </c:pt>
                <c:pt idx="3" formatCode="#,##0.0">
                  <c:v>4.9283999999999999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502144"/>
        <c:axId val="107745792"/>
      </c:barChart>
      <c:catAx>
        <c:axId val="42502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7745792"/>
        <c:crosses val="autoZero"/>
        <c:auto val="1"/>
        <c:lblAlgn val="ctr"/>
        <c:lblOffset val="100"/>
        <c:noMultiLvlLbl val="0"/>
      </c:catAx>
      <c:valAx>
        <c:axId val="107745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50214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Publicidad!$C$14:$C$17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Publicidad!$G$14:$G$17</c:f>
              <c:numCache>
                <c:formatCode>0.0</c:formatCode>
                <c:ptCount val="4"/>
                <c:pt idx="0">
                  <c:v>1.2176814011676473</c:v>
                </c:pt>
                <c:pt idx="1">
                  <c:v>-4.493276484093145</c:v>
                </c:pt>
                <c:pt idx="2">
                  <c:v>-1.4035087719298289</c:v>
                </c:pt>
                <c:pt idx="3" formatCode="#,##0.0">
                  <c:v>-0.20437038201540636</c:v>
                </c:pt>
              </c:numCache>
            </c:numRef>
          </c:val>
        </c:ser>
        <c:ser>
          <c:idx val="0"/>
          <c:order val="1"/>
          <c:tx>
            <c:strRef>
              <c:f>Publicidad!$E$12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Publicidad!$C$14:$C$17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Publicidad!$H$14:$H$17</c:f>
              <c:numCache>
                <c:formatCode>0.0</c:formatCode>
                <c:ptCount val="4"/>
                <c:pt idx="0">
                  <c:v>4.0505000000000004</c:v>
                </c:pt>
                <c:pt idx="1">
                  <c:v>-4.7999000000000001</c:v>
                </c:pt>
                <c:pt idx="2">
                  <c:v>-10.9069</c:v>
                </c:pt>
                <c:pt idx="3" formatCode="#,##0.0">
                  <c:v>-7.1051000000000002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503680"/>
        <c:axId val="104366080"/>
      </c:barChart>
      <c:catAx>
        <c:axId val="4250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366080"/>
        <c:crosses val="autoZero"/>
        <c:auto val="1"/>
        <c:lblAlgn val="ctr"/>
        <c:lblOffset val="100"/>
        <c:noMultiLvlLbl val="0"/>
      </c:catAx>
      <c:valAx>
        <c:axId val="104366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5036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&amp; D'!$C$14:$C$17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 &amp; D'!$D$14:$D$17</c:f>
              <c:numCache>
                <c:formatCode>0.0</c:formatCode>
                <c:ptCount val="4"/>
                <c:pt idx="0">
                  <c:v>-8.7032238203961221</c:v>
                </c:pt>
                <c:pt idx="1">
                  <c:v>-4.7855619221731649</c:v>
                </c:pt>
                <c:pt idx="2">
                  <c:v>-3.0397775438027574</c:v>
                </c:pt>
                <c:pt idx="3" formatCode="#,##0.0">
                  <c:v>2.4103834713792072</c:v>
                </c:pt>
              </c:numCache>
            </c:numRef>
          </c:val>
        </c:ser>
        <c:ser>
          <c:idx val="0"/>
          <c:order val="1"/>
          <c:tx>
            <c:strRef>
              <c:f>'I &amp; D'!$E$12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 &amp; D'!$C$14:$C$17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 &amp; D'!$E$14:$E$17</c:f>
              <c:numCache>
                <c:formatCode>0.0</c:formatCode>
                <c:ptCount val="4"/>
                <c:pt idx="0">
                  <c:v>1.7145999999999999</c:v>
                </c:pt>
                <c:pt idx="1">
                  <c:v>5.7050000000000001</c:v>
                </c:pt>
                <c:pt idx="2">
                  <c:v>5.1647999999999996</c:v>
                </c:pt>
                <c:pt idx="3" formatCode="#,##0.0">
                  <c:v>8.6416000000000004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501632"/>
        <c:axId val="104371264"/>
      </c:barChart>
      <c:catAx>
        <c:axId val="4250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371264"/>
        <c:crosses val="autoZero"/>
        <c:auto val="1"/>
        <c:lblAlgn val="ctr"/>
        <c:lblOffset val="100"/>
        <c:noMultiLvlLbl val="0"/>
      </c:catAx>
      <c:valAx>
        <c:axId val="10437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50163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&amp; D'!$C$14:$C$17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 &amp; D'!$G$14:$G$17</c:f>
              <c:numCache>
                <c:formatCode>0.0</c:formatCode>
                <c:ptCount val="4"/>
                <c:pt idx="0">
                  <c:v>-4.9585404334571042</c:v>
                </c:pt>
                <c:pt idx="1">
                  <c:v>-4.4729005360333529</c:v>
                </c:pt>
                <c:pt idx="2">
                  <c:v>-4.9618051474908942</c:v>
                </c:pt>
                <c:pt idx="3" formatCode="#,##0.0">
                  <c:v>-0.51484589886451326</c:v>
                </c:pt>
              </c:numCache>
            </c:numRef>
          </c:val>
        </c:ser>
        <c:ser>
          <c:idx val="0"/>
          <c:order val="1"/>
          <c:tx>
            <c:strRef>
              <c:f>'I &amp; D'!$E$12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 &amp; D'!$C$14:$C$17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 &amp; D'!$H$14:$H$17</c:f>
              <c:numCache>
                <c:formatCode>0.0</c:formatCode>
                <c:ptCount val="4"/>
                <c:pt idx="0">
                  <c:v>2.1368</c:v>
                </c:pt>
                <c:pt idx="1">
                  <c:v>3.7351999999999999</c:v>
                </c:pt>
                <c:pt idx="2">
                  <c:v>4.0061999999999998</c:v>
                </c:pt>
                <c:pt idx="3" formatCode="#,##0.0">
                  <c:v>5.0430000000000001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778624"/>
        <c:axId val="104489536"/>
      </c:barChart>
      <c:catAx>
        <c:axId val="42778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89536"/>
        <c:crosses val="autoZero"/>
        <c:auto val="1"/>
        <c:lblAlgn val="ctr"/>
        <c:lblOffset val="100"/>
        <c:noMultiLvlLbl val="0"/>
      </c:catAx>
      <c:valAx>
        <c:axId val="10448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7786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personal'!$C$14:$C$17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personal'!$D$14:$D$17</c:f>
              <c:numCache>
                <c:formatCode>0.0</c:formatCode>
                <c:ptCount val="4"/>
                <c:pt idx="0">
                  <c:v>4.934247310152351</c:v>
                </c:pt>
                <c:pt idx="1">
                  <c:v>3.1922499756705358</c:v>
                </c:pt>
                <c:pt idx="2">
                  <c:v>0.77968151075467063</c:v>
                </c:pt>
                <c:pt idx="3" formatCode="#,##0.0">
                  <c:v>3.4339603837722166</c:v>
                </c:pt>
              </c:numCache>
            </c:numRef>
          </c:val>
        </c:ser>
        <c:ser>
          <c:idx val="0"/>
          <c:order val="1"/>
          <c:tx>
            <c:strRef>
              <c:f>'Suministro personal'!$E$12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personal'!$C$14:$C$17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personal'!$E$14:$E$17</c:f>
              <c:numCache>
                <c:formatCode>0.0</c:formatCode>
                <c:ptCount val="4"/>
                <c:pt idx="0">
                  <c:v>1.0552999999999999</c:v>
                </c:pt>
                <c:pt idx="1">
                  <c:v>0.57089999999999996</c:v>
                </c:pt>
                <c:pt idx="2">
                  <c:v>0.59619999999999995</c:v>
                </c:pt>
                <c:pt idx="3" formatCode="#,##0.0">
                  <c:v>1.55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782208"/>
        <c:axId val="104494720"/>
      </c:barChart>
      <c:catAx>
        <c:axId val="42782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94720"/>
        <c:crosses val="autoZero"/>
        <c:auto val="1"/>
        <c:lblAlgn val="ctr"/>
        <c:lblOffset val="100"/>
        <c:noMultiLvlLbl val="0"/>
      </c:catAx>
      <c:valAx>
        <c:axId val="10449472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782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personal'!$C$14:$C$17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personal'!$G$14:$G$17</c:f>
              <c:numCache>
                <c:formatCode>0.0</c:formatCode>
                <c:ptCount val="4"/>
                <c:pt idx="0">
                  <c:v>-3.8445319326228522</c:v>
                </c:pt>
                <c:pt idx="1">
                  <c:v>-2.1947495074680745</c:v>
                </c:pt>
                <c:pt idx="2">
                  <c:v>-3.7097808838920998</c:v>
                </c:pt>
                <c:pt idx="3" formatCode="#,##0.0">
                  <c:v>-5.7682962228520545</c:v>
                </c:pt>
              </c:numCache>
            </c:numRef>
          </c:val>
        </c:ser>
        <c:ser>
          <c:idx val="0"/>
          <c:order val="1"/>
          <c:tx>
            <c:strRef>
              <c:f>'Suministro personal'!$E$12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personal'!$C$14:$C$17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personal'!$H$14:$H$17</c:f>
              <c:numCache>
                <c:formatCode>0.0</c:formatCode>
                <c:ptCount val="4"/>
                <c:pt idx="0">
                  <c:v>-2.0760000000000001</c:v>
                </c:pt>
                <c:pt idx="1">
                  <c:v>-2.5634999999999999</c:v>
                </c:pt>
                <c:pt idx="2">
                  <c:v>-2.2805</c:v>
                </c:pt>
                <c:pt idx="3" formatCode="#,##0.0">
                  <c:v>-0.45569999999999999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979840"/>
        <c:axId val="124126336"/>
      </c:barChart>
      <c:catAx>
        <c:axId val="4297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26336"/>
        <c:crosses val="autoZero"/>
        <c:auto val="1"/>
        <c:lblAlgn val="ctr"/>
        <c:lblOffset val="100"/>
        <c:noMultiLvlLbl val="0"/>
      </c:catAx>
      <c:valAx>
        <c:axId val="124126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9798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Educación!$E$12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Educación!$D$14:$D$17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Educación!$E$14:$E$17</c:f>
              <c:numCache>
                <c:formatCode>0.0</c:formatCode>
                <c:ptCount val="4"/>
                <c:pt idx="0">
                  <c:v>8.3042487059818768</c:v>
                </c:pt>
                <c:pt idx="1">
                  <c:v>19.373876304293347</c:v>
                </c:pt>
                <c:pt idx="2">
                  <c:v>13.136477143849401</c:v>
                </c:pt>
                <c:pt idx="3" formatCode="#,##0.0">
                  <c:v>10.375813357323761</c:v>
                </c:pt>
              </c:numCache>
            </c:numRef>
          </c:val>
        </c:ser>
        <c:ser>
          <c:idx val="0"/>
          <c:order val="1"/>
          <c:tx>
            <c:strRef>
              <c:f>Educación!$F$12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Educación!$D$14:$D$17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Educación!$F$14:$F$17</c:f>
              <c:numCache>
                <c:formatCode>0.0</c:formatCode>
                <c:ptCount val="4"/>
                <c:pt idx="0">
                  <c:v>5.4478999999999997</c:v>
                </c:pt>
                <c:pt idx="1">
                  <c:v>11.7491</c:v>
                </c:pt>
                <c:pt idx="2">
                  <c:v>9.6753999999999998</c:v>
                </c:pt>
                <c:pt idx="3" formatCode="#,##0.0">
                  <c:v>10.8988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982912"/>
        <c:axId val="124131520"/>
      </c:barChart>
      <c:catAx>
        <c:axId val="4298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31520"/>
        <c:crosses val="autoZero"/>
        <c:auto val="1"/>
        <c:lblAlgn val="ctr"/>
        <c:lblOffset val="100"/>
        <c:noMultiLvlLbl val="0"/>
      </c:catAx>
      <c:valAx>
        <c:axId val="124131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9829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Salud!$C$14:$C$17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Salud!$D$14:$D$17</c:f>
              <c:numCache>
                <c:formatCode>0.0</c:formatCode>
                <c:ptCount val="4"/>
                <c:pt idx="0">
                  <c:v>2.2852085085474538</c:v>
                </c:pt>
                <c:pt idx="1">
                  <c:v>7.4287685524686564</c:v>
                </c:pt>
                <c:pt idx="2">
                  <c:v>3.5315481151670491</c:v>
                </c:pt>
                <c:pt idx="3" formatCode="#,##0.0">
                  <c:v>0.88093652329539474</c:v>
                </c:pt>
              </c:numCache>
            </c:numRef>
          </c:val>
        </c:ser>
        <c:ser>
          <c:idx val="0"/>
          <c:order val="1"/>
          <c:tx>
            <c:strRef>
              <c:f>Salud!$E$12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Salud!$C$14:$C$17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Salud!$E$14:$E$17</c:f>
              <c:numCache>
                <c:formatCode>0.0</c:formatCode>
                <c:ptCount val="4"/>
                <c:pt idx="0">
                  <c:v>5.6706000000000003</c:v>
                </c:pt>
                <c:pt idx="1">
                  <c:v>10.252700000000001</c:v>
                </c:pt>
                <c:pt idx="2">
                  <c:v>10.664300000000001</c:v>
                </c:pt>
                <c:pt idx="3" formatCode="#,##0.0">
                  <c:v>9.7353000000000005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3216384"/>
        <c:axId val="124186560"/>
      </c:barChart>
      <c:catAx>
        <c:axId val="43216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86560"/>
        <c:crosses val="autoZero"/>
        <c:auto val="1"/>
        <c:lblAlgn val="ctr"/>
        <c:lblOffset val="100"/>
        <c:noMultiLvlLbl val="0"/>
      </c:catAx>
      <c:valAx>
        <c:axId val="12418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32163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Salud!$C$14:$C$17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Salud!$G$14:$G$17</c:f>
              <c:numCache>
                <c:formatCode>0.0</c:formatCode>
                <c:ptCount val="4"/>
                <c:pt idx="0">
                  <c:v>-1.1155820729846</c:v>
                </c:pt>
                <c:pt idx="1">
                  <c:v>-2.3772176546949408</c:v>
                </c:pt>
                <c:pt idx="2">
                  <c:v>-2.2539504291329115</c:v>
                </c:pt>
                <c:pt idx="3" formatCode="#,##0.0">
                  <c:v>-0.49831216846166759</c:v>
                </c:pt>
              </c:numCache>
            </c:numRef>
          </c:val>
        </c:ser>
        <c:ser>
          <c:idx val="0"/>
          <c:order val="1"/>
          <c:tx>
            <c:strRef>
              <c:f>Salud!$E$12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Salud!$C$14:$C$17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Salud!$H$14:$H$17</c:f>
              <c:numCache>
                <c:formatCode>0.0</c:formatCode>
                <c:ptCount val="4"/>
                <c:pt idx="0">
                  <c:v>4.8144999999999998</c:v>
                </c:pt>
                <c:pt idx="1">
                  <c:v>3.3650000000000002</c:v>
                </c:pt>
                <c:pt idx="2">
                  <c:v>3.8732000000000002</c:v>
                </c:pt>
                <c:pt idx="3" formatCode="#,##0.0">
                  <c:v>4.6174999999999997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3398656"/>
        <c:axId val="124190016"/>
      </c:barChart>
      <c:catAx>
        <c:axId val="4339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90016"/>
        <c:crosses val="autoZero"/>
        <c:auto val="1"/>
        <c:lblAlgn val="ctr"/>
        <c:lblOffset val="100"/>
        <c:noMultiLvlLbl val="0"/>
      </c:catAx>
      <c:valAx>
        <c:axId val="12419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3398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Radio!$C$14:$C$17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Radio!$D$14:$D$17</c:f>
              <c:numCache>
                <c:formatCode>0.0</c:formatCode>
                <c:ptCount val="4"/>
                <c:pt idx="0">
                  <c:v>10.90228818992458</c:v>
                </c:pt>
                <c:pt idx="1">
                  <c:v>26.839238003514467</c:v>
                </c:pt>
                <c:pt idx="2">
                  <c:v>14.10138655352673</c:v>
                </c:pt>
                <c:pt idx="3" formatCode="#,##0.0">
                  <c:v>2.186456099556322</c:v>
                </c:pt>
              </c:numCache>
            </c:numRef>
          </c:val>
        </c:ser>
        <c:ser>
          <c:idx val="0"/>
          <c:order val="1"/>
          <c:tx>
            <c:strRef>
              <c:f>Radio!$E$12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Radio!$C$14:$C$17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Radio!$E$14:$E$17</c:f>
              <c:numCache>
                <c:formatCode>0.0</c:formatCode>
                <c:ptCount val="4"/>
                <c:pt idx="0">
                  <c:v>12.253299999999999</c:v>
                </c:pt>
                <c:pt idx="1">
                  <c:v>23.756</c:v>
                </c:pt>
                <c:pt idx="2">
                  <c:v>15.6388</c:v>
                </c:pt>
                <c:pt idx="3" formatCode="#,##0.0">
                  <c:v>2.5186000000000002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3507712"/>
        <c:axId val="127259136"/>
      </c:barChart>
      <c:catAx>
        <c:axId val="43507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259136"/>
        <c:crosses val="autoZero"/>
        <c:auto val="1"/>
        <c:lblAlgn val="ctr"/>
        <c:lblOffset val="100"/>
        <c:noMultiLvlLbl val="0"/>
      </c:catAx>
      <c:valAx>
        <c:axId val="127259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35077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Radio!$C$14:$C$17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Radio!$G$14:$G$17</c:f>
              <c:numCache>
                <c:formatCode>0.0</c:formatCode>
                <c:ptCount val="4"/>
                <c:pt idx="0">
                  <c:v>-16.329904481998526</c:v>
                </c:pt>
                <c:pt idx="1">
                  <c:v>-7.7825929938606038</c:v>
                </c:pt>
                <c:pt idx="2">
                  <c:v>-2.61374636979671</c:v>
                </c:pt>
                <c:pt idx="3" formatCode="#,##0.0">
                  <c:v>-0.5300353356890497</c:v>
                </c:pt>
              </c:numCache>
            </c:numRef>
          </c:val>
        </c:ser>
        <c:ser>
          <c:idx val="0"/>
          <c:order val="1"/>
          <c:tx>
            <c:strRef>
              <c:f>Radio!$E$12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Radio!$C$14:$C$17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Radio!$H$14:$H$17</c:f>
              <c:numCache>
                <c:formatCode>0.0</c:formatCode>
                <c:ptCount val="4"/>
                <c:pt idx="0">
                  <c:v>1.5226</c:v>
                </c:pt>
                <c:pt idx="1">
                  <c:v>3.2759</c:v>
                </c:pt>
                <c:pt idx="2">
                  <c:v>-0.1686</c:v>
                </c:pt>
                <c:pt idx="3" formatCode="#,##0.0">
                  <c:v>1.706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3509248"/>
        <c:axId val="127754240"/>
      </c:barChart>
      <c:catAx>
        <c:axId val="4350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754240"/>
        <c:crosses val="autoZero"/>
        <c:auto val="1"/>
        <c:lblAlgn val="ctr"/>
        <c:lblOffset val="100"/>
        <c:noMultiLvlLbl val="0"/>
      </c:catAx>
      <c:valAx>
        <c:axId val="127754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35092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Entretenimiento!$C$14:$C$17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Entretenimiento!$D$14:$D$17</c:f>
              <c:numCache>
                <c:formatCode>0.0</c:formatCode>
                <c:ptCount val="4"/>
                <c:pt idx="0">
                  <c:v>10.317792215444177</c:v>
                </c:pt>
                <c:pt idx="1">
                  <c:v>15.146729579996521</c:v>
                </c:pt>
                <c:pt idx="2">
                  <c:v>10.301721996005121</c:v>
                </c:pt>
                <c:pt idx="3" formatCode="#,##0.0">
                  <c:v>9.1460185904370661</c:v>
                </c:pt>
              </c:numCache>
            </c:numRef>
          </c:val>
        </c:ser>
        <c:ser>
          <c:idx val="0"/>
          <c:order val="1"/>
          <c:tx>
            <c:strRef>
              <c:f>Entretenimiento!$E$12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Entretenimiento!$C$14:$C$17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Entretenimiento!$E$14:$E$17</c:f>
              <c:numCache>
                <c:formatCode>0.0</c:formatCode>
                <c:ptCount val="4"/>
                <c:pt idx="0">
                  <c:v>12.7773</c:v>
                </c:pt>
                <c:pt idx="1">
                  <c:v>7.8777999999999997</c:v>
                </c:pt>
                <c:pt idx="2">
                  <c:v>12.921900000000001</c:v>
                </c:pt>
                <c:pt idx="3" formatCode="#,##0.0">
                  <c:v>7.9481999999999999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293760"/>
        <c:axId val="127759424"/>
      </c:barChart>
      <c:catAx>
        <c:axId val="6629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759424"/>
        <c:crosses val="autoZero"/>
        <c:auto val="1"/>
        <c:lblAlgn val="ctr"/>
        <c:lblOffset val="100"/>
        <c:noMultiLvlLbl val="0"/>
      </c:catAx>
      <c:valAx>
        <c:axId val="127759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2937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Entretenimiento!$C$14:$C$17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Entretenimiento!$G$14:$G$17</c:f>
              <c:numCache>
                <c:formatCode>0.0</c:formatCode>
                <c:ptCount val="4"/>
                <c:pt idx="0">
                  <c:v>0.70113935144608952</c:v>
                </c:pt>
                <c:pt idx="1">
                  <c:v>-0.37651891151805339</c:v>
                </c:pt>
                <c:pt idx="2">
                  <c:v>1.5259409969481164</c:v>
                </c:pt>
                <c:pt idx="3" formatCode="#,##0.0">
                  <c:v>-3.2509752925877766</c:v>
                </c:pt>
              </c:numCache>
            </c:numRef>
          </c:val>
        </c:ser>
        <c:ser>
          <c:idx val="0"/>
          <c:order val="1"/>
          <c:tx>
            <c:strRef>
              <c:f>Entretenimiento!$E$12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Entretenimiento!$C$14:$C$17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Entretenimiento!$H$14:$H$17</c:f>
              <c:numCache>
                <c:formatCode>0.0</c:formatCode>
                <c:ptCount val="4"/>
                <c:pt idx="0">
                  <c:v>1.55</c:v>
                </c:pt>
                <c:pt idx="1">
                  <c:v>3.0743999999999998</c:v>
                </c:pt>
                <c:pt idx="2">
                  <c:v>3.4167000000000001</c:v>
                </c:pt>
                <c:pt idx="3" formatCode="#,##0.0">
                  <c:v>2.0291999999999999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294784"/>
        <c:axId val="127951424"/>
      </c:barChart>
      <c:catAx>
        <c:axId val="6629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951424"/>
        <c:crosses val="autoZero"/>
        <c:auto val="1"/>
        <c:lblAlgn val="ctr"/>
        <c:lblOffset val="100"/>
        <c:noMultiLvlLbl val="0"/>
      </c:catAx>
      <c:valAx>
        <c:axId val="127951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2947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Deportes!$E$12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Deportes!$D$14:$D$17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Deportes!$E$14:$E$17</c:f>
              <c:numCache>
                <c:formatCode>0.0</c:formatCode>
                <c:ptCount val="4"/>
                <c:pt idx="0">
                  <c:v>3.4882162747496004</c:v>
                </c:pt>
                <c:pt idx="1">
                  <c:v>12.519978395626152</c:v>
                </c:pt>
                <c:pt idx="2">
                  <c:v>3.8978578924738994</c:v>
                </c:pt>
                <c:pt idx="3" formatCode="#,##0.0">
                  <c:v>10.868777615182502</c:v>
                </c:pt>
              </c:numCache>
            </c:numRef>
          </c:val>
        </c:ser>
        <c:ser>
          <c:idx val="0"/>
          <c:order val="1"/>
          <c:tx>
            <c:strRef>
              <c:f>Deportes!$F$12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Deportes!$D$14:$D$17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Deportes!$F$14:$F$17</c:f>
              <c:numCache>
                <c:formatCode>0.0</c:formatCode>
                <c:ptCount val="4"/>
                <c:pt idx="0">
                  <c:v>11.856115107913666</c:v>
                </c:pt>
                <c:pt idx="1">
                  <c:v>21.843003412969274</c:v>
                </c:pt>
                <c:pt idx="2">
                  <c:v>41.511972020446585</c:v>
                </c:pt>
                <c:pt idx="3" formatCode="#,##0.0">
                  <c:v>33.828601751127628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3215872"/>
        <c:axId val="127956608"/>
      </c:barChart>
      <c:catAx>
        <c:axId val="432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956608"/>
        <c:crosses val="autoZero"/>
        <c:auto val="1"/>
        <c:lblAlgn val="ctr"/>
        <c:lblOffset val="100"/>
        <c:noMultiLvlLbl val="0"/>
      </c:catAx>
      <c:valAx>
        <c:axId val="12795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321587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'Restaurante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'Restaurante Corr'!$D$14:$D$17</c:f>
              <c:numCache>
                <c:formatCode>0.0</c:formatCode>
                <c:ptCount val="4"/>
                <c:pt idx="0">
                  <c:v>4.6455821146798693</c:v>
                </c:pt>
                <c:pt idx="1">
                  <c:v>8.0434040463792442</c:v>
                </c:pt>
                <c:pt idx="2">
                  <c:v>10.941466238625154</c:v>
                </c:pt>
                <c:pt idx="3" formatCode="#,##0.0">
                  <c:v>12.131523349198092</c:v>
                </c:pt>
              </c:numCache>
            </c:numRef>
          </c:val>
        </c:ser>
        <c:ser>
          <c:idx val="0"/>
          <c:order val="1"/>
          <c:tx>
            <c:strRef>
              <c:f>'Restaurante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'Restaurante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'Restaurante Corr'!$E$14:$E$17</c:f>
              <c:numCache>
                <c:formatCode>0.0</c:formatCode>
                <c:ptCount val="4"/>
                <c:pt idx="0">
                  <c:v>7.5540000000000003</c:v>
                </c:pt>
                <c:pt idx="1">
                  <c:v>10.3104</c:v>
                </c:pt>
                <c:pt idx="2">
                  <c:v>10.3683</c:v>
                </c:pt>
                <c:pt idx="3" formatCode="#,##0.0">
                  <c:v>11.054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522112"/>
        <c:axId val="128142720"/>
      </c:barChart>
      <c:catAx>
        <c:axId val="6652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142720"/>
        <c:crosses val="autoZero"/>
        <c:auto val="1"/>
        <c:lblAlgn val="ctr"/>
        <c:lblOffset val="100"/>
        <c:noMultiLvlLbl val="0"/>
      </c:catAx>
      <c:valAx>
        <c:axId val="128142720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5221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'Restaurante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'Restaurante Corr'!$G$14:$G$17</c:f>
              <c:numCache>
                <c:formatCode>0.0</c:formatCode>
                <c:ptCount val="4"/>
                <c:pt idx="0">
                  <c:v>7.9186750262747907</c:v>
                </c:pt>
                <c:pt idx="1">
                  <c:v>7.5484111883635352</c:v>
                </c:pt>
                <c:pt idx="2">
                  <c:v>8.3966219807476428</c:v>
                </c:pt>
                <c:pt idx="3" formatCode="#,##0.0">
                  <c:v>9.3430000264599364</c:v>
                </c:pt>
              </c:numCache>
            </c:numRef>
          </c:val>
        </c:ser>
        <c:ser>
          <c:idx val="0"/>
          <c:order val="1"/>
          <c:tx>
            <c:strRef>
              <c:f>'Restaurante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'Restaurante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'Restaurante Corr'!$H$14:$H$17</c:f>
              <c:numCache>
                <c:formatCode>0.0</c:formatCode>
                <c:ptCount val="4"/>
                <c:pt idx="0">
                  <c:v>11.482799999999999</c:v>
                </c:pt>
                <c:pt idx="1">
                  <c:v>9.6963000000000008</c:v>
                </c:pt>
                <c:pt idx="2">
                  <c:v>8.4856999999999996</c:v>
                </c:pt>
                <c:pt idx="3" formatCode="#,##0.0">
                  <c:v>8.3376999999999999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646528"/>
        <c:axId val="128146176"/>
      </c:barChart>
      <c:catAx>
        <c:axId val="66646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146176"/>
        <c:crosses val="autoZero"/>
        <c:auto val="1"/>
        <c:lblAlgn val="ctr"/>
        <c:lblOffset val="100"/>
        <c:noMultiLvlLbl val="0"/>
      </c:catAx>
      <c:valAx>
        <c:axId val="128146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6465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'Telecomunica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'Telecomunica Corr'!$D$14:$D$17</c:f>
              <c:numCache>
                <c:formatCode>0.0</c:formatCode>
                <c:ptCount val="4"/>
                <c:pt idx="0">
                  <c:v>8.8998346283068575</c:v>
                </c:pt>
                <c:pt idx="1">
                  <c:v>10.034386889471447</c:v>
                </c:pt>
                <c:pt idx="2">
                  <c:v>10.262066649788615</c:v>
                </c:pt>
                <c:pt idx="3" formatCode="#,##0.0">
                  <c:v>10.269762110805347</c:v>
                </c:pt>
              </c:numCache>
            </c:numRef>
          </c:val>
        </c:ser>
        <c:ser>
          <c:idx val="0"/>
          <c:order val="1"/>
          <c:tx>
            <c:strRef>
              <c:f>'Telecomunica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'Telecomunica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'Telecomunica Corr'!$E$14:$E$17</c:f>
              <c:numCache>
                <c:formatCode>0.0</c:formatCode>
                <c:ptCount val="4"/>
                <c:pt idx="0">
                  <c:v>7.0369000000000002</c:v>
                </c:pt>
                <c:pt idx="1">
                  <c:v>7.4659000000000004</c:v>
                </c:pt>
                <c:pt idx="2">
                  <c:v>7.9481999999999999</c:v>
                </c:pt>
                <c:pt idx="3" formatCode="#,##0.0">
                  <c:v>8.5498999999999992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521600"/>
        <c:axId val="128790464"/>
      </c:barChart>
      <c:catAx>
        <c:axId val="66521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790464"/>
        <c:crosses val="autoZero"/>
        <c:auto val="1"/>
        <c:lblAlgn val="ctr"/>
        <c:lblOffset val="100"/>
        <c:noMultiLvlLbl val="0"/>
      </c:catAx>
      <c:valAx>
        <c:axId val="128790464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5216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8362956856172209"/>
          <c:y val="0.9015659342365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'Telecomunica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'Telecomunica Corr'!$G$14:$G$17</c:f>
              <c:numCache>
                <c:formatCode>0.0</c:formatCode>
                <c:ptCount val="4"/>
                <c:pt idx="0">
                  <c:v>-5.9944058641975273</c:v>
                </c:pt>
                <c:pt idx="1">
                  <c:v>-4.0791100123609425</c:v>
                </c:pt>
                <c:pt idx="2">
                  <c:v>-1.9122072380467148</c:v>
                </c:pt>
                <c:pt idx="3" formatCode="#,##0.0">
                  <c:v>-0.64829239065308242</c:v>
                </c:pt>
              </c:numCache>
            </c:numRef>
          </c:val>
        </c:ser>
        <c:ser>
          <c:idx val="0"/>
          <c:order val="1"/>
          <c:tx>
            <c:strRef>
              <c:f>'Telecomunica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'Telecomunica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'Telecomunica Corr'!$H$14:$H$17</c:f>
              <c:numCache>
                <c:formatCode>0.0</c:formatCode>
                <c:ptCount val="4"/>
                <c:pt idx="0">
                  <c:v>3.1331000000000002</c:v>
                </c:pt>
                <c:pt idx="1">
                  <c:v>0.8175</c:v>
                </c:pt>
                <c:pt idx="2">
                  <c:v>0.46850000000000003</c:v>
                </c:pt>
                <c:pt idx="3" formatCode="#,##0.0">
                  <c:v>0.45850000000000002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941440"/>
        <c:axId val="128811584"/>
      </c:barChart>
      <c:catAx>
        <c:axId val="6694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811584"/>
        <c:crosses val="autoZero"/>
        <c:auto val="1"/>
        <c:lblAlgn val="ctr"/>
        <c:lblOffset val="100"/>
        <c:noMultiLvlLbl val="0"/>
      </c:catAx>
      <c:valAx>
        <c:axId val="128811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9414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'Postales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'Postales Corr'!$D$14:$D$17</c:f>
              <c:numCache>
                <c:formatCode>0.0</c:formatCode>
                <c:ptCount val="4"/>
                <c:pt idx="0">
                  <c:v>4.0731127985393911</c:v>
                </c:pt>
                <c:pt idx="1">
                  <c:v>9.6101864129078951</c:v>
                </c:pt>
                <c:pt idx="2">
                  <c:v>11.701644655379395</c:v>
                </c:pt>
                <c:pt idx="3" formatCode="#,##0.0">
                  <c:v>13.274849734314031</c:v>
                </c:pt>
              </c:numCache>
            </c:numRef>
          </c:val>
        </c:ser>
        <c:ser>
          <c:idx val="0"/>
          <c:order val="1"/>
          <c:tx>
            <c:strRef>
              <c:f>'Postales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'Postales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'Postales Corr'!$E$14:$E$17</c:f>
              <c:numCache>
                <c:formatCode>0.0</c:formatCode>
                <c:ptCount val="4"/>
                <c:pt idx="0">
                  <c:v>1.3729</c:v>
                </c:pt>
                <c:pt idx="1">
                  <c:v>5.6272000000000002</c:v>
                </c:pt>
                <c:pt idx="2">
                  <c:v>7.9482999999999997</c:v>
                </c:pt>
                <c:pt idx="3" formatCode="#,##0.0">
                  <c:v>9.5601000000000003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648576"/>
        <c:axId val="128816768"/>
      </c:barChart>
      <c:catAx>
        <c:axId val="66648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816768"/>
        <c:crosses val="autoZero"/>
        <c:auto val="1"/>
        <c:lblAlgn val="ctr"/>
        <c:lblOffset val="100"/>
        <c:noMultiLvlLbl val="0"/>
      </c:catAx>
      <c:valAx>
        <c:axId val="12881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6485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'Postales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'Postales Corr'!$G$14:$G$17</c:f>
              <c:numCache>
                <c:formatCode>0.0</c:formatCode>
                <c:ptCount val="4"/>
                <c:pt idx="0">
                  <c:v>21.517217269708098</c:v>
                </c:pt>
                <c:pt idx="1">
                  <c:v>18.41250854408749</c:v>
                </c:pt>
                <c:pt idx="2">
                  <c:v>22.661850514031666</c:v>
                </c:pt>
                <c:pt idx="3" formatCode="#,##0.0">
                  <c:v>27.758641650119543</c:v>
                </c:pt>
              </c:numCache>
            </c:numRef>
          </c:val>
        </c:ser>
        <c:ser>
          <c:idx val="0"/>
          <c:order val="1"/>
          <c:tx>
            <c:strRef>
              <c:f>'Postales Corr'!$H$12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'Postales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'Postales Corr'!$H$14:$H$17</c:f>
              <c:numCache>
                <c:formatCode>0.0</c:formatCode>
                <c:ptCount val="4"/>
                <c:pt idx="0">
                  <c:v>16.841999999999999</c:v>
                </c:pt>
                <c:pt idx="1">
                  <c:v>16.9925</c:v>
                </c:pt>
                <c:pt idx="2">
                  <c:v>17.370999999999999</c:v>
                </c:pt>
                <c:pt idx="3" formatCode="#,##0.0">
                  <c:v>20.6965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7174912"/>
        <c:axId val="128869504"/>
      </c:barChart>
      <c:catAx>
        <c:axId val="67174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869504"/>
        <c:crosses val="autoZero"/>
        <c:auto val="1"/>
        <c:lblAlgn val="ctr"/>
        <c:lblOffset val="100"/>
        <c:noMultiLvlLbl val="0"/>
      </c:catAx>
      <c:valAx>
        <c:axId val="12886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71749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'Transporte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'Transporte Corr'!$D$14:$D$17</c:f>
              <c:numCache>
                <c:formatCode>0.0</c:formatCode>
                <c:ptCount val="4"/>
                <c:pt idx="0">
                  <c:v>1.7854807133987904</c:v>
                </c:pt>
                <c:pt idx="1">
                  <c:v>1.4206470749188016</c:v>
                </c:pt>
                <c:pt idx="2">
                  <c:v>0.69518568338042819</c:v>
                </c:pt>
                <c:pt idx="3" formatCode="#,##0.0">
                  <c:v>0.21623858155224163</c:v>
                </c:pt>
              </c:numCache>
            </c:numRef>
          </c:val>
        </c:ser>
        <c:ser>
          <c:idx val="0"/>
          <c:order val="1"/>
          <c:tx>
            <c:strRef>
              <c:f>'Transporte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'Transporte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'Transporte Corr'!$E$14:$E$17</c:f>
              <c:numCache>
                <c:formatCode>0.0</c:formatCode>
                <c:ptCount val="4"/>
                <c:pt idx="0">
                  <c:v>2.5539000000000001</c:v>
                </c:pt>
                <c:pt idx="1">
                  <c:v>3.1040999999999999</c:v>
                </c:pt>
                <c:pt idx="2">
                  <c:v>2.9455</c:v>
                </c:pt>
                <c:pt idx="3" formatCode="#,##0.0">
                  <c:v>2.7911999999999999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943488"/>
        <c:axId val="128874688"/>
      </c:barChart>
      <c:catAx>
        <c:axId val="6694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874688"/>
        <c:crosses val="autoZero"/>
        <c:auto val="1"/>
        <c:lblAlgn val="ctr"/>
        <c:lblOffset val="100"/>
        <c:noMultiLvlLbl val="0"/>
      </c:catAx>
      <c:valAx>
        <c:axId val="12887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9434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'Transporte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'Transporte Corr'!$G$14:$G$17</c:f>
              <c:numCache>
                <c:formatCode>0.0</c:formatCode>
                <c:ptCount val="4"/>
                <c:pt idx="0">
                  <c:v>11.591622148732306</c:v>
                </c:pt>
                <c:pt idx="1">
                  <c:v>11.552528692142761</c:v>
                </c:pt>
                <c:pt idx="2">
                  <c:v>10.376786009819616</c:v>
                </c:pt>
                <c:pt idx="3" formatCode="#,##0.0">
                  <c:v>9.5944186803352149</c:v>
                </c:pt>
              </c:numCache>
            </c:numRef>
          </c:val>
        </c:ser>
        <c:ser>
          <c:idx val="0"/>
          <c:order val="1"/>
          <c:tx>
            <c:strRef>
              <c:f>'Transporte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'Transporte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'Transporte Corr'!$H$14:$H$17</c:f>
              <c:numCache>
                <c:formatCode>0.0</c:formatCode>
                <c:ptCount val="4"/>
                <c:pt idx="0">
                  <c:v>13.715400000000001</c:v>
                </c:pt>
                <c:pt idx="1">
                  <c:v>13.417</c:v>
                </c:pt>
                <c:pt idx="2">
                  <c:v>12.941599999999999</c:v>
                </c:pt>
                <c:pt idx="3" formatCode="#,##0.0">
                  <c:v>12.1142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2457088"/>
        <c:axId val="128992960"/>
      </c:barChart>
      <c:catAx>
        <c:axId val="824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992960"/>
        <c:crosses val="autoZero"/>
        <c:auto val="1"/>
        <c:lblAlgn val="ctr"/>
        <c:lblOffset val="100"/>
        <c:noMultiLvlLbl val="0"/>
      </c:catAx>
      <c:valAx>
        <c:axId val="128992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24570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'Inmobiliario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'Inmobiliario Corr'!$D$14:$D$17</c:f>
              <c:numCache>
                <c:formatCode>0.0</c:formatCode>
                <c:ptCount val="4"/>
                <c:pt idx="0">
                  <c:v>-6.6807114765851434</c:v>
                </c:pt>
                <c:pt idx="1">
                  <c:v>-5.003976313042191</c:v>
                </c:pt>
                <c:pt idx="2">
                  <c:v>-3.7664343271807676</c:v>
                </c:pt>
                <c:pt idx="3" formatCode="#,##0.0">
                  <c:v>-2.8918390243462211</c:v>
                </c:pt>
              </c:numCache>
            </c:numRef>
          </c:val>
        </c:ser>
        <c:ser>
          <c:idx val="0"/>
          <c:order val="1"/>
          <c:tx>
            <c:strRef>
              <c:f>'Inmobiliario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'Inmobiliario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'Inmobiliario Corr'!$E$14:$E$17</c:f>
              <c:numCache>
                <c:formatCode>0.0</c:formatCode>
                <c:ptCount val="4"/>
                <c:pt idx="0">
                  <c:v>3.9176000000000002</c:v>
                </c:pt>
                <c:pt idx="1">
                  <c:v>2.2892000000000001</c:v>
                </c:pt>
                <c:pt idx="2">
                  <c:v>0.61280000000000001</c:v>
                </c:pt>
                <c:pt idx="3" formatCode="#,##0.0">
                  <c:v>4.0773999999999999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2724352"/>
        <c:axId val="128998144"/>
      </c:barChart>
      <c:catAx>
        <c:axId val="82724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998144"/>
        <c:crosses val="autoZero"/>
        <c:auto val="1"/>
        <c:lblAlgn val="ctr"/>
        <c:lblOffset val="100"/>
        <c:noMultiLvlLbl val="0"/>
      </c:catAx>
      <c:valAx>
        <c:axId val="12899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27243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'Inmobiliario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'Inmobiliario Corr'!$G$14:$G$17</c:f>
              <c:numCache>
                <c:formatCode>0.0</c:formatCode>
                <c:ptCount val="4"/>
                <c:pt idx="0">
                  <c:v>-0.60047179927085192</c:v>
                </c:pt>
                <c:pt idx="1">
                  <c:v>-1.2766406414855491</c:v>
                </c:pt>
                <c:pt idx="2">
                  <c:v>0.49701789264413598</c:v>
                </c:pt>
                <c:pt idx="3" formatCode="#,##0.0">
                  <c:v>0.88931237097029658</c:v>
                </c:pt>
              </c:numCache>
            </c:numRef>
          </c:val>
        </c:ser>
        <c:ser>
          <c:idx val="0"/>
          <c:order val="1"/>
          <c:tx>
            <c:strRef>
              <c:f>'Inmobiliario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'Inmobiliario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'Inmobiliario Corr'!$H$14:$H$17</c:f>
              <c:numCache>
                <c:formatCode>0.0</c:formatCode>
                <c:ptCount val="4"/>
                <c:pt idx="0">
                  <c:v>3.9599000000000002</c:v>
                </c:pt>
                <c:pt idx="1">
                  <c:v>3.8877000000000002</c:v>
                </c:pt>
                <c:pt idx="2">
                  <c:v>4.9409999999999998</c:v>
                </c:pt>
                <c:pt idx="3" formatCode="#,##0.0">
                  <c:v>5.2614999999999998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2725376"/>
        <c:axId val="129124608"/>
      </c:barChart>
      <c:catAx>
        <c:axId val="8272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124608"/>
        <c:crosses val="autoZero"/>
        <c:auto val="1"/>
        <c:lblAlgn val="ctr"/>
        <c:lblOffset val="100"/>
        <c:noMultiLvlLbl val="0"/>
      </c:catAx>
      <c:valAx>
        <c:axId val="129124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27253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'Informatica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'Informatica Corr'!$D$14:$D$17</c:f>
              <c:numCache>
                <c:formatCode>0.0</c:formatCode>
                <c:ptCount val="4"/>
                <c:pt idx="0">
                  <c:v>13.512025851125454</c:v>
                </c:pt>
                <c:pt idx="1">
                  <c:v>17.872908070908224</c:v>
                </c:pt>
                <c:pt idx="2">
                  <c:v>20.279542320837397</c:v>
                </c:pt>
                <c:pt idx="3" formatCode="#,##0.0">
                  <c:v>18.687756746450358</c:v>
                </c:pt>
              </c:numCache>
            </c:numRef>
          </c:val>
        </c:ser>
        <c:ser>
          <c:idx val="0"/>
          <c:order val="1"/>
          <c:tx>
            <c:strRef>
              <c:f>'Informatica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'Informatica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'Informatica Corr'!$E$14:$E$17</c:f>
              <c:numCache>
                <c:formatCode>0.0</c:formatCode>
                <c:ptCount val="4"/>
                <c:pt idx="0">
                  <c:v>9.3364999999999991</c:v>
                </c:pt>
                <c:pt idx="1">
                  <c:v>13.589499999999999</c:v>
                </c:pt>
                <c:pt idx="2">
                  <c:v>15.6257</c:v>
                </c:pt>
                <c:pt idx="3" formatCode="#,##0.0">
                  <c:v>14.688599999999999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2460160"/>
        <c:axId val="129129792"/>
      </c:barChart>
      <c:catAx>
        <c:axId val="8246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129792"/>
        <c:crosses val="autoZero"/>
        <c:auto val="1"/>
        <c:lblAlgn val="ctr"/>
        <c:lblOffset val="100"/>
        <c:noMultiLvlLbl val="0"/>
      </c:catAx>
      <c:valAx>
        <c:axId val="129129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246016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'Informatica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'Informatica Corr'!$G$14:$G$17</c:f>
              <c:numCache>
                <c:formatCode>0.0</c:formatCode>
                <c:ptCount val="4"/>
                <c:pt idx="0">
                  <c:v>10.926234054353845</c:v>
                </c:pt>
                <c:pt idx="1">
                  <c:v>8.6998996673179452</c:v>
                </c:pt>
                <c:pt idx="2">
                  <c:v>7.7349010493215298</c:v>
                </c:pt>
                <c:pt idx="3" formatCode="#,##0.0">
                  <c:v>7.686897989425967</c:v>
                </c:pt>
              </c:numCache>
            </c:numRef>
          </c:val>
        </c:ser>
        <c:ser>
          <c:idx val="0"/>
          <c:order val="1"/>
          <c:tx>
            <c:strRef>
              <c:f>'Informatica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'Informatica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'Informatica Corr'!$H$14:$H$17</c:f>
              <c:numCache>
                <c:formatCode>0.0</c:formatCode>
                <c:ptCount val="4"/>
                <c:pt idx="0">
                  <c:v>9.2239000000000004</c:v>
                </c:pt>
                <c:pt idx="1">
                  <c:v>6.0541</c:v>
                </c:pt>
                <c:pt idx="2">
                  <c:v>5.4794</c:v>
                </c:pt>
                <c:pt idx="3" formatCode="#,##0.0">
                  <c:v>5.6642000000000001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257856"/>
        <c:axId val="105737024"/>
      </c:barChart>
      <c:catAx>
        <c:axId val="83257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737024"/>
        <c:crosses val="autoZero"/>
        <c:auto val="1"/>
        <c:lblAlgn val="ctr"/>
        <c:lblOffset val="100"/>
        <c:noMultiLvlLbl val="0"/>
      </c:catAx>
      <c:valAx>
        <c:axId val="105737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2578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'Publicidad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'Publicidad Corr'!$D$14:$D$17</c:f>
              <c:numCache>
                <c:formatCode>0.0</c:formatCode>
                <c:ptCount val="4"/>
                <c:pt idx="0">
                  <c:v>-2.9833276400198505</c:v>
                </c:pt>
                <c:pt idx="1">
                  <c:v>-1.3441463715419655</c:v>
                </c:pt>
                <c:pt idx="2">
                  <c:v>-1.4976687720092752</c:v>
                </c:pt>
                <c:pt idx="3" formatCode="#,##0.0">
                  <c:v>0.33593228567325717</c:v>
                </c:pt>
              </c:numCache>
            </c:numRef>
          </c:val>
        </c:ser>
        <c:ser>
          <c:idx val="0"/>
          <c:order val="1"/>
          <c:tx>
            <c:strRef>
              <c:f>'Publicidad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'Publicidad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'Publicidad Corr'!$E$14:$E$17</c:f>
              <c:numCache>
                <c:formatCode>0.0</c:formatCode>
                <c:ptCount val="4"/>
                <c:pt idx="0">
                  <c:v>3.1890000000000001</c:v>
                </c:pt>
                <c:pt idx="1">
                  <c:v>4.0254000000000003</c:v>
                </c:pt>
                <c:pt idx="2">
                  <c:v>3.1852</c:v>
                </c:pt>
                <c:pt idx="3" formatCode="#,##0.0">
                  <c:v>3.7791000000000001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255808"/>
        <c:axId val="105857024"/>
      </c:barChart>
      <c:catAx>
        <c:axId val="8325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857024"/>
        <c:crosses val="autoZero"/>
        <c:auto val="1"/>
        <c:lblAlgn val="ctr"/>
        <c:lblOffset val="100"/>
        <c:noMultiLvlLbl val="0"/>
      </c:catAx>
      <c:valAx>
        <c:axId val="105857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25580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'Publicidad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'Publicidad Corr'!$G$14:$G$17</c:f>
              <c:numCache>
                <c:formatCode>0.0</c:formatCode>
                <c:ptCount val="4"/>
                <c:pt idx="0">
                  <c:v>1.2176814011676473</c:v>
                </c:pt>
                <c:pt idx="1">
                  <c:v>-1.6621185809972738</c:v>
                </c:pt>
                <c:pt idx="2">
                  <c:v>-1.5738169144475345</c:v>
                </c:pt>
                <c:pt idx="3" formatCode="#,##0.0">
                  <c:v>-1.2214851965701379</c:v>
                </c:pt>
              </c:numCache>
            </c:numRef>
          </c:val>
        </c:ser>
        <c:ser>
          <c:idx val="0"/>
          <c:order val="1"/>
          <c:tx>
            <c:strRef>
              <c:f>'Publicidad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'Publicidad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'Publicidad Corr'!$H$14:$H$17</c:f>
              <c:numCache>
                <c:formatCode>0.0</c:formatCode>
                <c:ptCount val="4"/>
                <c:pt idx="0">
                  <c:v>4.0505000000000004</c:v>
                </c:pt>
                <c:pt idx="1">
                  <c:v>-0.42280000000000001</c:v>
                </c:pt>
                <c:pt idx="2">
                  <c:v>-4.0578000000000003</c:v>
                </c:pt>
                <c:pt idx="3" formatCode="#,##0.0">
                  <c:v>-4.8404999999999996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536448"/>
        <c:axId val="105860480"/>
      </c:barChart>
      <c:catAx>
        <c:axId val="90536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860480"/>
        <c:crosses val="autoZero"/>
        <c:auto val="1"/>
        <c:lblAlgn val="ctr"/>
        <c:lblOffset val="100"/>
        <c:noMultiLvlLbl val="0"/>
      </c:catAx>
      <c:valAx>
        <c:axId val="105860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5364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'I&amp;D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'I&amp;D Corr'!$D$14:$D$17</c:f>
              <c:numCache>
                <c:formatCode>0.0</c:formatCode>
                <c:ptCount val="4"/>
                <c:pt idx="0">
                  <c:v>-8.7032238203961221</c:v>
                </c:pt>
                <c:pt idx="1">
                  <c:v>-6.6391544520295609</c:v>
                </c:pt>
                <c:pt idx="2">
                  <c:v>-5.3556509827141223</c:v>
                </c:pt>
                <c:pt idx="3" formatCode="#,##0.0">
                  <c:v>-2.9202764064313103</c:v>
                </c:pt>
              </c:numCache>
            </c:numRef>
          </c:val>
        </c:ser>
        <c:ser>
          <c:idx val="0"/>
          <c:order val="1"/>
          <c:tx>
            <c:strRef>
              <c:f>'I&amp;D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'I&amp;D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'I&amp;D Corr'!$E$14:$E$17</c:f>
              <c:numCache>
                <c:formatCode>0.0</c:formatCode>
                <c:ptCount val="4"/>
                <c:pt idx="0">
                  <c:v>1.7145999999999999</c:v>
                </c:pt>
                <c:pt idx="1">
                  <c:v>3.8424</c:v>
                </c:pt>
                <c:pt idx="2">
                  <c:v>4.3160999999999996</c:v>
                </c:pt>
                <c:pt idx="3" formatCode="#,##0.0">
                  <c:v>5.6668000000000003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534400"/>
        <c:axId val="129278528"/>
      </c:barChart>
      <c:catAx>
        <c:axId val="90534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278528"/>
        <c:crosses val="autoZero"/>
        <c:auto val="1"/>
        <c:lblAlgn val="ctr"/>
        <c:lblOffset val="100"/>
        <c:noMultiLvlLbl val="0"/>
      </c:catAx>
      <c:valAx>
        <c:axId val="129278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5344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'I&amp;D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'I&amp;D Corr'!$G$14:$G$17</c:f>
              <c:numCache>
                <c:formatCode>0.0</c:formatCode>
                <c:ptCount val="4"/>
                <c:pt idx="0">
                  <c:v>-4.9585404334571042</c:v>
                </c:pt>
                <c:pt idx="1">
                  <c:v>-4.7162241677513705</c:v>
                </c:pt>
                <c:pt idx="2">
                  <c:v>-4.7987084499425681</c:v>
                </c:pt>
                <c:pt idx="3" formatCode="#,##0.0">
                  <c:v>-3.721783737622375</c:v>
                </c:pt>
              </c:numCache>
            </c:numRef>
          </c:val>
        </c:ser>
        <c:ser>
          <c:idx val="0"/>
          <c:order val="1"/>
          <c:tx>
            <c:strRef>
              <c:f>'I&amp;D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'I&amp;D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'I&amp;D Corr'!$H$14:$H$17</c:f>
              <c:numCache>
                <c:formatCode>0.0</c:formatCode>
                <c:ptCount val="4"/>
                <c:pt idx="0">
                  <c:v>2.1368</c:v>
                </c:pt>
                <c:pt idx="1">
                  <c:v>2.9428999999999998</c:v>
                </c:pt>
                <c:pt idx="2">
                  <c:v>3.3052000000000001</c:v>
                </c:pt>
                <c:pt idx="3" formatCode="#,##0.0">
                  <c:v>3.7458999999999998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429376"/>
        <c:axId val="129281984"/>
      </c:barChart>
      <c:catAx>
        <c:axId val="91429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281984"/>
        <c:crosses val="autoZero"/>
        <c:auto val="1"/>
        <c:lblAlgn val="ctr"/>
        <c:lblOffset val="100"/>
        <c:noMultiLvlLbl val="0"/>
      </c:catAx>
      <c:valAx>
        <c:axId val="129281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42937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Corr'!$D$14:$D$17</c:f>
              <c:numCache>
                <c:formatCode>0.0</c:formatCode>
                <c:ptCount val="4"/>
                <c:pt idx="0">
                  <c:v>4.934247310152351</c:v>
                </c:pt>
                <c:pt idx="1">
                  <c:v>4.0275036686279853</c:v>
                </c:pt>
                <c:pt idx="2">
                  <c:v>2.9221563567148445</c:v>
                </c:pt>
                <c:pt idx="3" formatCode="#,##0.0">
                  <c:v>3.0576878826506837</c:v>
                </c:pt>
              </c:numCache>
            </c:numRef>
          </c:val>
        </c:ser>
        <c:ser>
          <c:idx val="0"/>
          <c:order val="1"/>
          <c:tx>
            <c:strRef>
              <c:f>'Suministro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Corr'!$E$14:$E$17</c:f>
              <c:numCache>
                <c:formatCode>0.0</c:formatCode>
                <c:ptCount val="4"/>
                <c:pt idx="0">
                  <c:v>1.0552999999999999</c:v>
                </c:pt>
                <c:pt idx="1">
                  <c:v>0.80620000000000003</c:v>
                </c:pt>
                <c:pt idx="2">
                  <c:v>0.73540000000000005</c:v>
                </c:pt>
                <c:pt idx="3" formatCode="#,##0.0">
                  <c:v>0.95350000000000001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306752"/>
        <c:axId val="105759872"/>
      </c:barChart>
      <c:catAx>
        <c:axId val="1033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759872"/>
        <c:crosses val="autoZero"/>
        <c:auto val="1"/>
        <c:lblAlgn val="ctr"/>
        <c:lblOffset val="100"/>
        <c:noMultiLvlLbl val="0"/>
      </c:catAx>
      <c:valAx>
        <c:axId val="10575987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3067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Corr'!$G$14:$G$17</c:f>
              <c:numCache>
                <c:formatCode>0.0</c:formatCode>
                <c:ptCount val="4"/>
                <c:pt idx="0">
                  <c:v>-3.8445319326228522</c:v>
                </c:pt>
                <c:pt idx="1">
                  <c:v>-3.0238910280212195</c:v>
                </c:pt>
                <c:pt idx="2">
                  <c:v>-3.2531859732526147</c:v>
                </c:pt>
                <c:pt idx="3" formatCode="#,##0.0">
                  <c:v>-3.8997987590139171</c:v>
                </c:pt>
              </c:numCache>
            </c:numRef>
          </c:val>
        </c:ser>
        <c:ser>
          <c:idx val="0"/>
          <c:order val="1"/>
          <c:tx>
            <c:strRef>
              <c:f>'Suministro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Corr'!$H$14:$H$17</c:f>
              <c:numCache>
                <c:formatCode>0.0</c:formatCode>
                <c:ptCount val="4"/>
                <c:pt idx="0">
                  <c:v>-2.0760000000000001</c:v>
                </c:pt>
                <c:pt idx="1">
                  <c:v>-2.3210999999999999</c:v>
                </c:pt>
                <c:pt idx="2">
                  <c:v>-2.3075000000000001</c:v>
                </c:pt>
                <c:pt idx="3" formatCode="#,##0.0">
                  <c:v>-1.8408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307776"/>
        <c:axId val="105763328"/>
      </c:barChart>
      <c:catAx>
        <c:axId val="10330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763328"/>
        <c:crosses val="autoZero"/>
        <c:auto val="1"/>
        <c:lblAlgn val="ctr"/>
        <c:lblOffset val="100"/>
        <c:noMultiLvlLbl val="0"/>
      </c:catAx>
      <c:valAx>
        <c:axId val="10576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3077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Corr'!$E$12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'Educación Corr'!$D$14:$D$17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'Educación Corr'!$E$14:$E$17</c:f>
              <c:numCache>
                <c:formatCode>0.0</c:formatCode>
                <c:ptCount val="4"/>
                <c:pt idx="0">
                  <c:v>8.3042487059818768</c:v>
                </c:pt>
                <c:pt idx="1">
                  <c:v>14.068683627097499</c:v>
                </c:pt>
                <c:pt idx="2">
                  <c:v>13.747138275660165</c:v>
                </c:pt>
                <c:pt idx="3" formatCode="#,##0.0">
                  <c:v>12.848186345418888</c:v>
                </c:pt>
              </c:numCache>
            </c:numRef>
          </c:val>
        </c:ser>
        <c:ser>
          <c:idx val="0"/>
          <c:order val="1"/>
          <c:tx>
            <c:strRef>
              <c:f>'Educación Corr'!$F$12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'Educación Corr'!$D$14:$D$17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'Educación Corr'!$F$14:$F$17</c:f>
              <c:numCache>
                <c:formatCode>0.0</c:formatCode>
                <c:ptCount val="4"/>
                <c:pt idx="0">
                  <c:v>5.4478999999999997</c:v>
                </c:pt>
                <c:pt idx="1">
                  <c:v>8.5664999999999996</c:v>
                </c:pt>
                <c:pt idx="2">
                  <c:v>8.9525000000000006</c:v>
                </c:pt>
                <c:pt idx="3" formatCode="#,##0.0">
                  <c:v>9.4377999999999993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990784"/>
        <c:axId val="109086400"/>
      </c:barChart>
      <c:catAx>
        <c:axId val="1039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086400"/>
        <c:crosses val="autoZero"/>
        <c:auto val="1"/>
        <c:lblAlgn val="ctr"/>
        <c:lblOffset val="100"/>
        <c:noMultiLvlLbl val="0"/>
      </c:catAx>
      <c:valAx>
        <c:axId val="109086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990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'Salud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'Salud Corr'!$D$14:$D$17</c:f>
              <c:numCache>
                <c:formatCode>0.0</c:formatCode>
                <c:ptCount val="4"/>
                <c:pt idx="0">
                  <c:v>2.2852085085474538</c:v>
                </c:pt>
                <c:pt idx="1">
                  <c:v>4.896294694738601</c:v>
                </c:pt>
                <c:pt idx="2">
                  <c:v>4.4328282507058558</c:v>
                </c:pt>
                <c:pt idx="3" formatCode="#,##0.0">
                  <c:v>3.5212303614155172</c:v>
                </c:pt>
              </c:numCache>
            </c:numRef>
          </c:val>
        </c:ser>
        <c:ser>
          <c:idx val="0"/>
          <c:order val="1"/>
          <c:tx>
            <c:strRef>
              <c:f>'Salud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'Salud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'Salud Corr'!$E$14:$E$17</c:f>
              <c:numCache>
                <c:formatCode>0.0</c:formatCode>
                <c:ptCount val="4"/>
                <c:pt idx="0">
                  <c:v>5.6706000000000003</c:v>
                </c:pt>
                <c:pt idx="1">
                  <c:v>8.0052000000000003</c:v>
                </c:pt>
                <c:pt idx="2">
                  <c:v>8.9108999999999998</c:v>
                </c:pt>
                <c:pt idx="3" formatCode="#,##0.0">
                  <c:v>9.1219000000000001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92352"/>
        <c:axId val="109092160"/>
      </c:barChart>
      <c:catAx>
        <c:axId val="10429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092160"/>
        <c:crosses val="autoZero"/>
        <c:auto val="1"/>
        <c:lblAlgn val="ctr"/>
        <c:lblOffset val="100"/>
        <c:noMultiLvlLbl val="0"/>
      </c:catAx>
      <c:valAx>
        <c:axId val="109092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2923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'Salud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'Salud Corr'!$G$14:$G$17</c:f>
              <c:numCache>
                <c:formatCode>0.0</c:formatCode>
                <c:ptCount val="4"/>
                <c:pt idx="0">
                  <c:v>-1.1155820729846</c:v>
                </c:pt>
                <c:pt idx="1">
                  <c:v>-1.7545301392940749</c:v>
                </c:pt>
                <c:pt idx="2">
                  <c:v>-1.9237039452233429</c:v>
                </c:pt>
                <c:pt idx="3" formatCode="#,##0.0">
                  <c:v>-1.5635787678187074</c:v>
                </c:pt>
              </c:numCache>
            </c:numRef>
          </c:val>
        </c:ser>
        <c:ser>
          <c:idx val="0"/>
          <c:order val="1"/>
          <c:tx>
            <c:strRef>
              <c:f>'Salud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'Salud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'Salud Corr'!$H$14:$H$17</c:f>
              <c:numCache>
                <c:formatCode>0.0</c:formatCode>
                <c:ptCount val="4"/>
                <c:pt idx="0">
                  <c:v>4.8144999999999998</c:v>
                </c:pt>
                <c:pt idx="1">
                  <c:v>4.0808</c:v>
                </c:pt>
                <c:pt idx="2">
                  <c:v>4.0102000000000002</c:v>
                </c:pt>
                <c:pt idx="3" formatCode="#,##0.0">
                  <c:v>4.1650999999999998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6296320"/>
        <c:axId val="101788480"/>
      </c:barChart>
      <c:catAx>
        <c:axId val="6629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788480"/>
        <c:crosses val="autoZero"/>
        <c:auto val="1"/>
        <c:lblAlgn val="ctr"/>
        <c:lblOffset val="100"/>
        <c:noMultiLvlLbl val="0"/>
      </c:catAx>
      <c:valAx>
        <c:axId val="101788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62963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'Radio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'Radio Corr'!$D$14:$D$17</c:f>
              <c:numCache>
                <c:formatCode>0.0</c:formatCode>
                <c:ptCount val="4"/>
                <c:pt idx="0">
                  <c:v>10.90228818992458</c:v>
                </c:pt>
                <c:pt idx="1">
                  <c:v>19.50553081655324</c:v>
                </c:pt>
                <c:pt idx="2">
                  <c:v>17.442812562812527</c:v>
                </c:pt>
                <c:pt idx="3" formatCode="#,##0.0">
                  <c:v>13.191331538949802</c:v>
                </c:pt>
              </c:numCache>
            </c:numRef>
          </c:val>
        </c:ser>
        <c:ser>
          <c:idx val="0"/>
          <c:order val="1"/>
          <c:tx>
            <c:strRef>
              <c:f>'Radio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'Radio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'Radio Corr'!$E$14:$E$17</c:f>
              <c:numCache>
                <c:formatCode>0.0</c:formatCode>
                <c:ptCount val="4"/>
                <c:pt idx="0">
                  <c:v>12.253299999999999</c:v>
                </c:pt>
                <c:pt idx="1">
                  <c:v>18.464600000000001</c:v>
                </c:pt>
                <c:pt idx="2">
                  <c:v>17.419</c:v>
                </c:pt>
                <c:pt idx="3" formatCode="#,##0.0">
                  <c:v>13.100099999999999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989248"/>
        <c:axId val="108888064"/>
      </c:barChart>
      <c:catAx>
        <c:axId val="10398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8888064"/>
        <c:crosses val="autoZero"/>
        <c:auto val="1"/>
        <c:lblAlgn val="ctr"/>
        <c:lblOffset val="100"/>
        <c:noMultiLvlLbl val="0"/>
      </c:catAx>
      <c:valAx>
        <c:axId val="10888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9892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'Radio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'Radio Corr'!$G$14:$G$17</c:f>
              <c:numCache>
                <c:formatCode>0.0</c:formatCode>
                <c:ptCount val="4"/>
                <c:pt idx="0">
                  <c:v>-16.329904481998526</c:v>
                </c:pt>
                <c:pt idx="1">
                  <c:v>-12.019668548533968</c:v>
                </c:pt>
                <c:pt idx="2">
                  <c:v>-9.0109617885675402</c:v>
                </c:pt>
                <c:pt idx="3" formatCode="#,##0.0">
                  <c:v>-6.977072642530957</c:v>
                </c:pt>
              </c:numCache>
            </c:numRef>
          </c:val>
        </c:ser>
        <c:ser>
          <c:idx val="0"/>
          <c:order val="1"/>
          <c:tx>
            <c:strRef>
              <c:f>'Radio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'Radio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'Radio Corr'!$H$14:$H$17</c:f>
              <c:numCache>
                <c:formatCode>0.0</c:formatCode>
                <c:ptCount val="4"/>
                <c:pt idx="0">
                  <c:v>1.5226</c:v>
                </c:pt>
                <c:pt idx="1">
                  <c:v>2.4033000000000002</c:v>
                </c:pt>
                <c:pt idx="2">
                  <c:v>1.5305</c:v>
                </c:pt>
                <c:pt idx="3" formatCode="#,##0.0">
                  <c:v>1.5746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697792"/>
        <c:axId val="108891520"/>
      </c:barChart>
      <c:catAx>
        <c:axId val="10569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8891520"/>
        <c:crosses val="autoZero"/>
        <c:auto val="1"/>
        <c:lblAlgn val="ctr"/>
        <c:lblOffset val="100"/>
        <c:noMultiLvlLbl val="0"/>
      </c:catAx>
      <c:valAx>
        <c:axId val="108891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6977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'Entretenim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'Entretenim Corr'!$D$14:$D$17</c:f>
              <c:numCache>
                <c:formatCode>0.0</c:formatCode>
                <c:ptCount val="4"/>
                <c:pt idx="0">
                  <c:v>10.317792215444177</c:v>
                </c:pt>
                <c:pt idx="1">
                  <c:v>12.818904247130124</c:v>
                </c:pt>
                <c:pt idx="2">
                  <c:v>11.948546113223291</c:v>
                </c:pt>
                <c:pt idx="3" formatCode="#,##0.0">
                  <c:v>11.21803564758579</c:v>
                </c:pt>
              </c:numCache>
            </c:numRef>
          </c:val>
        </c:ser>
        <c:ser>
          <c:idx val="0"/>
          <c:order val="1"/>
          <c:tx>
            <c:strRef>
              <c:f>'Entretenim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2.0162481020278695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'Entretenim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'Entretenim Corr'!$E$14:$E$17</c:f>
              <c:numCache>
                <c:formatCode>0.0</c:formatCode>
                <c:ptCount val="4"/>
                <c:pt idx="0">
                  <c:v>12.7773</c:v>
                </c:pt>
                <c:pt idx="1">
                  <c:v>10.145</c:v>
                </c:pt>
                <c:pt idx="2">
                  <c:v>11.096500000000001</c:v>
                </c:pt>
                <c:pt idx="3" formatCode="#,##0.0">
                  <c:v>10.2553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345600"/>
        <c:axId val="104096320"/>
      </c:barChart>
      <c:catAx>
        <c:axId val="11234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096320"/>
        <c:crosses val="autoZero"/>
        <c:auto val="1"/>
        <c:lblAlgn val="ctr"/>
        <c:lblOffset val="100"/>
        <c:noMultiLvlLbl val="0"/>
      </c:catAx>
      <c:valAx>
        <c:axId val="104096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3456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'Entretenim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'Entretenim Corr'!$G$14:$G$17</c:f>
              <c:numCache>
                <c:formatCode>0.0</c:formatCode>
                <c:ptCount val="4"/>
                <c:pt idx="0">
                  <c:v>0.70113935144608952</c:v>
                </c:pt>
                <c:pt idx="1">
                  <c:v>0.15587114651887113</c:v>
                </c:pt>
                <c:pt idx="2">
                  <c:v>0.61905307806946475</c:v>
                </c:pt>
                <c:pt idx="3" formatCode="#,##0.0">
                  <c:v>-0.38986354775828458</c:v>
                </c:pt>
              </c:numCache>
            </c:numRef>
          </c:val>
        </c:ser>
        <c:ser>
          <c:idx val="0"/>
          <c:order val="1"/>
          <c:tx>
            <c:strRef>
              <c:f>'Entretenim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'Entretenim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'Entretenim Corr'!$H$14:$H$17</c:f>
              <c:numCache>
                <c:formatCode>0.0</c:formatCode>
                <c:ptCount val="4"/>
                <c:pt idx="0">
                  <c:v>1.55</c:v>
                </c:pt>
                <c:pt idx="1">
                  <c:v>2.3186</c:v>
                </c:pt>
                <c:pt idx="2">
                  <c:v>2.6890000000000001</c:v>
                </c:pt>
                <c:pt idx="3" formatCode="#,##0.0">
                  <c:v>2.5211000000000001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347648"/>
        <c:axId val="104099776"/>
      </c:barChart>
      <c:catAx>
        <c:axId val="11234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099776"/>
        <c:crosses val="autoZero"/>
        <c:auto val="1"/>
        <c:lblAlgn val="ctr"/>
        <c:lblOffset val="100"/>
        <c:noMultiLvlLbl val="0"/>
      </c:catAx>
      <c:valAx>
        <c:axId val="1040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34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'Deportivas Corr'!$E$12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'Deportivas Corr'!$D$14:$D$17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'Deportivas Corr'!$E$14:$E$17</c:f>
              <c:numCache>
                <c:formatCode>0.0</c:formatCode>
                <c:ptCount val="4"/>
                <c:pt idx="0">
                  <c:v>3.4882162747496004</c:v>
                </c:pt>
                <c:pt idx="1">
                  <c:v>7.9898990686469107</c:v>
                </c:pt>
                <c:pt idx="2">
                  <c:v>6.563985433022701</c:v>
                </c:pt>
                <c:pt idx="3" formatCode="#,##0.0">
                  <c:v>7.6769429885426455</c:v>
                </c:pt>
              </c:numCache>
            </c:numRef>
          </c:val>
        </c:ser>
        <c:ser>
          <c:idx val="0"/>
          <c:order val="1"/>
          <c:tx>
            <c:strRef>
              <c:f>'Deportivas Corr'!$F$12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'Deportivas Corr'!$D$14:$D$17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'Deportivas Corr'!$F$14:$F$17</c:f>
              <c:numCache>
                <c:formatCode>0.0</c:formatCode>
                <c:ptCount val="4"/>
                <c:pt idx="0">
                  <c:v>11.856115107913666</c:v>
                </c:pt>
                <c:pt idx="1">
                  <c:v>16.878844228293509</c:v>
                </c:pt>
                <c:pt idx="2">
                  <c:v>25.429585356742624</c:v>
                </c:pt>
                <c:pt idx="3" formatCode="#,##0.0">
                  <c:v>27.616218829868068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699840"/>
        <c:axId val="117810304"/>
      </c:barChart>
      <c:catAx>
        <c:axId val="10569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810304"/>
        <c:crosses val="autoZero"/>
        <c:auto val="1"/>
        <c:lblAlgn val="ctr"/>
        <c:lblOffset val="100"/>
        <c:noMultiLvlLbl val="0"/>
      </c:catAx>
      <c:valAx>
        <c:axId val="117810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6998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 result corrido'!A1"/><Relationship Id="rId4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 resultados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Ing Actividad Anual'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Ing Actividad Corri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3.xml"/><Relationship Id="rId5" Type="http://schemas.openxmlformats.org/officeDocument/2006/relationships/image" Target="../media/image3.png"/><Relationship Id="rId4" Type="http://schemas.openxmlformats.org/officeDocument/2006/relationships/hyperlink" Target="#'Princ result corrido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Restaurantes!A1"/><Relationship Id="rId5" Type="http://schemas.openxmlformats.org/officeDocument/2006/relationships/image" Target="../media/image3.png"/><Relationship Id="rId4" Type="http://schemas.openxmlformats.org/officeDocument/2006/relationships/hyperlink" Target="#'Ing Actividad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Telecomunicaciones!A1"/><Relationship Id="rId5" Type="http://schemas.openxmlformats.org/officeDocument/2006/relationships/image" Target="../media/image3.png"/><Relationship Id="rId4" Type="http://schemas.openxmlformats.org/officeDocument/2006/relationships/hyperlink" Target="#'Ing Actividad Corrida'!A1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Postales!A1"/><Relationship Id="rId5" Type="http://schemas.openxmlformats.org/officeDocument/2006/relationships/image" Target="../media/image3.png"/><Relationship Id="rId4" Type="http://schemas.openxmlformats.org/officeDocument/2006/relationships/hyperlink" Target="#Restaurantes!A1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ux Transporte'!A1"/><Relationship Id="rId5" Type="http://schemas.openxmlformats.org/officeDocument/2006/relationships/image" Target="../media/image3.png"/><Relationship Id="rId4" Type="http://schemas.openxmlformats.org/officeDocument/2006/relationships/hyperlink" Target="#Telecomunicaciones!A1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nmobiliarias!A1"/><Relationship Id="rId5" Type="http://schemas.openxmlformats.org/officeDocument/2006/relationships/image" Target="../media/image3.png"/><Relationship Id="rId4" Type="http://schemas.openxmlformats.org/officeDocument/2006/relationships/hyperlink" Target="#Postales!A1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nformatica!A1"/><Relationship Id="rId5" Type="http://schemas.openxmlformats.org/officeDocument/2006/relationships/image" Target="../media/image3.png"/><Relationship Id="rId4" Type="http://schemas.openxmlformats.org/officeDocument/2006/relationships/hyperlink" Target="#'Aux Transporte'!A1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Publicidad!A1"/><Relationship Id="rId5" Type="http://schemas.openxmlformats.org/officeDocument/2006/relationships/image" Target="../media/image3.png"/><Relationship Id="rId4" Type="http://schemas.openxmlformats.org/officeDocument/2006/relationships/hyperlink" Target="#'Aux Transporte'!A1"/><Relationship Id="rId9" Type="http://schemas.openxmlformats.org/officeDocument/2006/relationships/chart" Target="../charts/chart16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 &amp; D'!A1"/><Relationship Id="rId5" Type="http://schemas.openxmlformats.org/officeDocument/2006/relationships/image" Target="../media/image3.png"/><Relationship Id="rId4" Type="http://schemas.openxmlformats.org/officeDocument/2006/relationships/hyperlink" Target="#Informatica!A1"/><Relationship Id="rId9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uministro personal'!A1"/><Relationship Id="rId5" Type="http://schemas.openxmlformats.org/officeDocument/2006/relationships/image" Target="../media/image3.png"/><Relationship Id="rId4" Type="http://schemas.openxmlformats.org/officeDocument/2006/relationships/hyperlink" Target="#Publicidad!A1"/><Relationship Id="rId9" Type="http://schemas.openxmlformats.org/officeDocument/2006/relationships/chart" Target="../charts/chart2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Educaci&#243;n!A1"/><Relationship Id="rId5" Type="http://schemas.openxmlformats.org/officeDocument/2006/relationships/image" Target="../media/image3.png"/><Relationship Id="rId4" Type="http://schemas.openxmlformats.org/officeDocument/2006/relationships/hyperlink" Target="#'I &amp; D'!A1"/><Relationship Id="rId9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Salud!A1"/><Relationship Id="rId5" Type="http://schemas.openxmlformats.org/officeDocument/2006/relationships/image" Target="../media/image3.png"/><Relationship Id="rId4" Type="http://schemas.openxmlformats.org/officeDocument/2006/relationships/hyperlink" Target="#'Suministro personal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Radio!A1"/><Relationship Id="rId5" Type="http://schemas.openxmlformats.org/officeDocument/2006/relationships/image" Target="../media/image3.png"/><Relationship Id="rId4" Type="http://schemas.openxmlformats.org/officeDocument/2006/relationships/hyperlink" Target="#Educaci&#243;n!A1"/><Relationship Id="rId9" Type="http://schemas.openxmlformats.org/officeDocument/2006/relationships/chart" Target="../charts/chart2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Entretenimiento!A1"/><Relationship Id="rId5" Type="http://schemas.openxmlformats.org/officeDocument/2006/relationships/image" Target="../media/image3.png"/><Relationship Id="rId4" Type="http://schemas.openxmlformats.org/officeDocument/2006/relationships/hyperlink" Target="#Salud!A1"/><Relationship Id="rId9" Type="http://schemas.openxmlformats.org/officeDocument/2006/relationships/chart" Target="../charts/chart27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Deportes!A1"/><Relationship Id="rId5" Type="http://schemas.openxmlformats.org/officeDocument/2006/relationships/image" Target="../media/image3.png"/><Relationship Id="rId4" Type="http://schemas.openxmlformats.org/officeDocument/2006/relationships/hyperlink" Target="#Radio!A1"/><Relationship Id="rId9" Type="http://schemas.openxmlformats.org/officeDocument/2006/relationships/chart" Target="../charts/chart29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Restaurante Corr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30.xml"/><Relationship Id="rId5" Type="http://schemas.openxmlformats.org/officeDocument/2006/relationships/image" Target="../media/image3.png"/><Relationship Id="rId4" Type="http://schemas.openxmlformats.org/officeDocument/2006/relationships/hyperlink" Target="#Entretenimiento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elecomunica Corr'!A1"/><Relationship Id="rId5" Type="http://schemas.openxmlformats.org/officeDocument/2006/relationships/image" Target="../media/image3.png"/><Relationship Id="rId4" Type="http://schemas.openxmlformats.org/officeDocument/2006/relationships/hyperlink" Target="#Deportes!A1"/><Relationship Id="rId9" Type="http://schemas.openxmlformats.org/officeDocument/2006/relationships/chart" Target="../charts/chart32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tales Corr'!A1"/><Relationship Id="rId5" Type="http://schemas.openxmlformats.org/officeDocument/2006/relationships/image" Target="../media/image3.png"/><Relationship Id="rId4" Type="http://schemas.openxmlformats.org/officeDocument/2006/relationships/hyperlink" Target="#'Restaurante Corr'!A1"/><Relationship Id="rId9" Type="http://schemas.openxmlformats.org/officeDocument/2006/relationships/chart" Target="../charts/chart3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ransporte Corr'!A1"/><Relationship Id="rId5" Type="http://schemas.openxmlformats.org/officeDocument/2006/relationships/image" Target="../media/image3.png"/><Relationship Id="rId4" Type="http://schemas.openxmlformats.org/officeDocument/2006/relationships/hyperlink" Target="#'Telecomunica Corr'!A1"/><Relationship Id="rId9" Type="http://schemas.openxmlformats.org/officeDocument/2006/relationships/chart" Target="../charts/chart3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mobiliario Corr'!A1"/><Relationship Id="rId5" Type="http://schemas.openxmlformats.org/officeDocument/2006/relationships/image" Target="../media/image3.png"/><Relationship Id="rId4" Type="http://schemas.openxmlformats.org/officeDocument/2006/relationships/hyperlink" Target="#'Postales Corr'!A1"/><Relationship Id="rId9" Type="http://schemas.openxmlformats.org/officeDocument/2006/relationships/chart" Target="../charts/chart3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tica Corr'!A1"/><Relationship Id="rId5" Type="http://schemas.openxmlformats.org/officeDocument/2006/relationships/image" Target="../media/image3.png"/><Relationship Id="rId4" Type="http://schemas.openxmlformats.org/officeDocument/2006/relationships/hyperlink" Target="#'Transporte Corr'!A1"/><Relationship Id="rId9" Type="http://schemas.openxmlformats.org/officeDocument/2006/relationships/chart" Target="../charts/chart4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ublicidad Corr'!A1"/><Relationship Id="rId5" Type="http://schemas.openxmlformats.org/officeDocument/2006/relationships/image" Target="../media/image3.png"/><Relationship Id="rId4" Type="http://schemas.openxmlformats.org/officeDocument/2006/relationships/hyperlink" Target="#'Inmobiliario Corr'!A1"/><Relationship Id="rId9" Type="http://schemas.openxmlformats.org/officeDocument/2006/relationships/chart" Target="../charts/chart4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&amp;D Corr'!A1"/><Relationship Id="rId5" Type="http://schemas.openxmlformats.org/officeDocument/2006/relationships/image" Target="../media/image3.png"/><Relationship Id="rId4" Type="http://schemas.openxmlformats.org/officeDocument/2006/relationships/hyperlink" Target="#'Informatica Corr'!A1"/><Relationship Id="rId9" Type="http://schemas.openxmlformats.org/officeDocument/2006/relationships/chart" Target="../charts/chart4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&amp;D Corr'!A1"/><Relationship Id="rId5" Type="http://schemas.openxmlformats.org/officeDocument/2006/relationships/image" Target="../media/image3.png"/><Relationship Id="rId4" Type="http://schemas.openxmlformats.org/officeDocument/2006/relationships/hyperlink" Target="#'Publicidad Corr'!A1"/><Relationship Id="rId9" Type="http://schemas.openxmlformats.org/officeDocument/2006/relationships/chart" Target="../charts/chart4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ducaci&#243;n Corr'!A1"/><Relationship Id="rId5" Type="http://schemas.openxmlformats.org/officeDocument/2006/relationships/image" Target="../media/image3.png"/><Relationship Id="rId4" Type="http://schemas.openxmlformats.org/officeDocument/2006/relationships/hyperlink" Target="#'I &amp; D'!A1"/><Relationship Id="rId9" Type="http://schemas.openxmlformats.org/officeDocument/2006/relationships/chart" Target="../charts/chart4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alud Corr'!A1"/><Relationship Id="rId5" Type="http://schemas.openxmlformats.org/officeDocument/2006/relationships/image" Target="../media/image3.png"/><Relationship Id="rId4" Type="http://schemas.openxmlformats.org/officeDocument/2006/relationships/hyperlink" Target="#'Suministro Corr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dio Corr'!A1"/><Relationship Id="rId5" Type="http://schemas.openxmlformats.org/officeDocument/2006/relationships/image" Target="../media/image3.png"/><Relationship Id="rId4" Type="http://schemas.openxmlformats.org/officeDocument/2006/relationships/hyperlink" Target="#'Educaci&#243;n Corr'!A1"/><Relationship Id="rId9" Type="http://schemas.openxmlformats.org/officeDocument/2006/relationships/chart" Target="../charts/chart51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ntretenim Corr'!A1"/><Relationship Id="rId5" Type="http://schemas.openxmlformats.org/officeDocument/2006/relationships/image" Target="../media/image3.png"/><Relationship Id="rId4" Type="http://schemas.openxmlformats.org/officeDocument/2006/relationships/hyperlink" Target="#'Salud Corr'!A1"/><Relationship Id="rId9" Type="http://schemas.openxmlformats.org/officeDocument/2006/relationships/chart" Target="../charts/chart5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portivas Corr'!A1"/><Relationship Id="rId5" Type="http://schemas.openxmlformats.org/officeDocument/2006/relationships/image" Target="../media/image3.png"/><Relationship Id="rId4" Type="http://schemas.openxmlformats.org/officeDocument/2006/relationships/hyperlink" Target="#'Radio Corr'!A1"/><Relationship Id="rId9" Type="http://schemas.openxmlformats.org/officeDocument/2006/relationships/chart" Target="../charts/chart55.xml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6.xml"/><Relationship Id="rId5" Type="http://schemas.openxmlformats.org/officeDocument/2006/relationships/image" Target="../media/image3.png"/><Relationship Id="rId4" Type="http://schemas.openxmlformats.org/officeDocument/2006/relationships/hyperlink" Target="#'Entretenim Corr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33616</xdr:colOff>
      <xdr:row>0</xdr:row>
      <xdr:rowOff>30207</xdr:rowOff>
    </xdr:from>
    <xdr:to>
      <xdr:col>9</xdr:col>
      <xdr:colOff>2028825</xdr:colOff>
      <xdr:row>5</xdr:row>
      <xdr:rowOff>25335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6" y="30207"/>
          <a:ext cx="7576859" cy="995253"/>
        </a:xfrm>
        <a:prstGeom prst="rect">
          <a:avLst/>
        </a:prstGeom>
      </xdr:spPr>
    </xdr:pic>
    <xdr:clientData/>
  </xdr:twoCellAnchor>
  <xdr:twoCellAnchor>
    <xdr:from>
      <xdr:col>5</xdr:col>
      <xdr:colOff>107770</xdr:colOff>
      <xdr:row>0</xdr:row>
      <xdr:rowOff>179758</xdr:rowOff>
    </xdr:from>
    <xdr:to>
      <xdr:col>7</xdr:col>
      <xdr:colOff>610721</xdr:colOff>
      <xdr:row>4</xdr:row>
      <xdr:rowOff>68916</xdr:rowOff>
    </xdr:to>
    <xdr:sp macro="" textlink="">
      <xdr:nvSpPr>
        <xdr:cNvPr id="5" name="3 CuadroTexto"/>
        <xdr:cNvSpPr txBox="1"/>
      </xdr:nvSpPr>
      <xdr:spPr>
        <a:xfrm>
          <a:off x="2336620" y="179758"/>
          <a:ext cx="3103276" cy="6892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1">
            <a:solidFill>
              <a:schemeClr val="bg1"/>
            </a:solidFill>
          </a:endParaRP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Servicios</a:t>
          </a: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272143</xdr:colOff>
      <xdr:row>6</xdr:row>
      <xdr:rowOff>0</xdr:rowOff>
    </xdr:from>
    <xdr:to>
      <xdr:col>1</xdr:col>
      <xdr:colOff>57617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143" y="1224643"/>
          <a:ext cx="275331" cy="279413"/>
        </a:xfrm>
        <a:prstGeom prst="rect">
          <a:avLst/>
        </a:prstGeom>
      </xdr:spPr>
    </xdr:pic>
    <xdr:clientData/>
  </xdr:twoCellAnchor>
  <xdr:twoCellAnchor editAs="oneCell">
    <xdr:from>
      <xdr:col>1</xdr:col>
      <xdr:colOff>100691</xdr:colOff>
      <xdr:row>5</xdr:row>
      <xdr:rowOff>200023</xdr:rowOff>
    </xdr:from>
    <xdr:to>
      <xdr:col>1</xdr:col>
      <xdr:colOff>378890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95991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60512</xdr:colOff>
      <xdr:row>0</xdr:row>
      <xdr:rowOff>28575</xdr:rowOff>
    </xdr:from>
    <xdr:to>
      <xdr:col>9</xdr:col>
      <xdr:colOff>295275</xdr:colOff>
      <xdr:row>4</xdr:row>
      <xdr:rowOff>133350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2" y="28575"/>
          <a:ext cx="7026088" cy="904875"/>
        </a:xfrm>
        <a:prstGeom prst="rect">
          <a:avLst/>
        </a:prstGeom>
      </xdr:spPr>
    </xdr:pic>
    <xdr:clientData/>
  </xdr:twoCellAnchor>
  <xdr:twoCellAnchor>
    <xdr:from>
      <xdr:col>3</xdr:col>
      <xdr:colOff>142873</xdr:colOff>
      <xdr:row>0</xdr:row>
      <xdr:rowOff>182737</xdr:rowOff>
    </xdr:from>
    <xdr:to>
      <xdr:col>6</xdr:col>
      <xdr:colOff>568137</xdr:colOff>
      <xdr:row>3</xdr:row>
      <xdr:rowOff>177694</xdr:rowOff>
    </xdr:to>
    <xdr:sp macro="" textlink="">
      <xdr:nvSpPr>
        <xdr:cNvPr id="8" name="3 CuadroTexto"/>
        <xdr:cNvSpPr txBox="1"/>
      </xdr:nvSpPr>
      <xdr:spPr>
        <a:xfrm>
          <a:off x="2305048" y="182737"/>
          <a:ext cx="2025464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Servicios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2 Abril de 2014</a:t>
          </a:r>
        </a:p>
        <a:p>
          <a:pPr algn="l"/>
          <a:r>
            <a:rPr lang="es-US" sz="1200" b="0" baseline="0">
              <a:solidFill>
                <a:schemeClr val="bg1"/>
              </a:solidFill>
            </a:rPr>
            <a:t> 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688602</xdr:colOff>
      <xdr:row>18</xdr:row>
      <xdr:rowOff>79001</xdr:rowOff>
    </xdr:from>
    <xdr:to>
      <xdr:col>8</xdr:col>
      <xdr:colOff>460562</xdr:colOff>
      <xdr:row>21</xdr:row>
      <xdr:rowOff>88526</xdr:rowOff>
    </xdr:to>
    <xdr:sp macro="" textlink="">
      <xdr:nvSpPr>
        <xdr:cNvPr id="9" name="1 CuadroTexto"/>
        <xdr:cNvSpPr txBox="1"/>
      </xdr:nvSpPr>
      <xdr:spPr>
        <a:xfrm>
          <a:off x="1181661" y="3485589"/>
          <a:ext cx="3962960" cy="6146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 operacionales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nominales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y total empleo en Bogotá.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 del trimestre %), 2013</a:t>
          </a:r>
        </a:p>
      </xdr:txBody>
    </xdr:sp>
    <xdr:clientData/>
  </xdr:twoCellAnchor>
  <xdr:twoCellAnchor editAs="oneCell">
    <xdr:from>
      <xdr:col>1</xdr:col>
      <xdr:colOff>428625</xdr:colOff>
      <xdr:row>6</xdr:row>
      <xdr:rowOff>8164</xdr:rowOff>
    </xdr:from>
    <xdr:to>
      <xdr:col>1</xdr:col>
      <xdr:colOff>706824</xdr:colOff>
      <xdr:row>7</xdr:row>
      <xdr:rowOff>86338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23925" y="1208314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472282</xdr:colOff>
      <xdr:row>21</xdr:row>
      <xdr:rowOff>197149</xdr:rowOff>
    </xdr:from>
    <xdr:to>
      <xdr:col>8</xdr:col>
      <xdr:colOff>490621</xdr:colOff>
      <xdr:row>33</xdr:row>
      <xdr:rowOff>90692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272143</xdr:colOff>
      <xdr:row>6</xdr:row>
      <xdr:rowOff>0</xdr:rowOff>
    </xdr:from>
    <xdr:to>
      <xdr:col>1</xdr:col>
      <xdr:colOff>95250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143" y="1200150"/>
          <a:ext cx="318407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100691</xdr:colOff>
      <xdr:row>5</xdr:row>
      <xdr:rowOff>200023</xdr:rowOff>
    </xdr:from>
    <xdr:to>
      <xdr:col>1</xdr:col>
      <xdr:colOff>378890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5991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60512</xdr:colOff>
      <xdr:row>0</xdr:row>
      <xdr:rowOff>28575</xdr:rowOff>
    </xdr:from>
    <xdr:to>
      <xdr:col>9</xdr:col>
      <xdr:colOff>295275</xdr:colOff>
      <xdr:row>4</xdr:row>
      <xdr:rowOff>133350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2" y="28575"/>
          <a:ext cx="6892738" cy="904875"/>
        </a:xfrm>
        <a:prstGeom prst="rect">
          <a:avLst/>
        </a:prstGeom>
      </xdr:spPr>
    </xdr:pic>
    <xdr:clientData/>
  </xdr:twoCellAnchor>
  <xdr:twoCellAnchor>
    <xdr:from>
      <xdr:col>3</xdr:col>
      <xdr:colOff>114298</xdr:colOff>
      <xdr:row>1</xdr:row>
      <xdr:rowOff>1762</xdr:rowOff>
    </xdr:from>
    <xdr:to>
      <xdr:col>6</xdr:col>
      <xdr:colOff>530037</xdr:colOff>
      <xdr:row>3</xdr:row>
      <xdr:rowOff>196744</xdr:rowOff>
    </xdr:to>
    <xdr:sp macro="" textlink="">
      <xdr:nvSpPr>
        <xdr:cNvPr id="6" name="3 CuadroTexto"/>
        <xdr:cNvSpPr txBox="1"/>
      </xdr:nvSpPr>
      <xdr:spPr>
        <a:xfrm>
          <a:off x="2266948" y="201787"/>
          <a:ext cx="2025464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Servicios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2 Abril de 2014</a:t>
          </a:r>
        </a:p>
        <a:p>
          <a:pPr algn="l"/>
          <a:r>
            <a:rPr lang="es-US" sz="1200" b="0" baseline="0">
              <a:solidFill>
                <a:schemeClr val="bg1"/>
              </a:solidFill>
            </a:rPr>
            <a:t> 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532840</xdr:colOff>
      <xdr:row>18</xdr:row>
      <xdr:rowOff>104775</xdr:rowOff>
    </xdr:from>
    <xdr:to>
      <xdr:col>8</xdr:col>
      <xdr:colOff>304800</xdr:colOff>
      <xdr:row>21</xdr:row>
      <xdr:rowOff>114300</xdr:rowOff>
    </xdr:to>
    <xdr:sp macro="" textlink="">
      <xdr:nvSpPr>
        <xdr:cNvPr id="7" name="1 CuadroTexto"/>
        <xdr:cNvSpPr txBox="1"/>
      </xdr:nvSpPr>
      <xdr:spPr>
        <a:xfrm>
          <a:off x="1028140" y="3476625"/>
          <a:ext cx="379151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 operacionales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nominales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y total empleo en Bogotá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año corrido %), 2013</a:t>
          </a:r>
        </a:p>
      </xdr:txBody>
    </xdr:sp>
    <xdr:clientData/>
  </xdr:twoCellAnchor>
  <xdr:twoCellAnchor editAs="oneCell">
    <xdr:from>
      <xdr:col>1</xdr:col>
      <xdr:colOff>409575</xdr:colOff>
      <xdr:row>5</xdr:row>
      <xdr:rowOff>198664</xdr:rowOff>
    </xdr:from>
    <xdr:to>
      <xdr:col>1</xdr:col>
      <xdr:colOff>687774</xdr:colOff>
      <xdr:row>7</xdr:row>
      <xdr:rowOff>76813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04875" y="1198789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433062</xdr:colOff>
      <xdr:row>22</xdr:row>
      <xdr:rowOff>22898</xdr:rowOff>
    </xdr:from>
    <xdr:to>
      <xdr:col>8</xdr:col>
      <xdr:colOff>451401</xdr:colOff>
      <xdr:row>33</xdr:row>
      <xdr:rowOff>118147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22412</xdr:colOff>
      <xdr:row>0</xdr:row>
      <xdr:rowOff>30256</xdr:rowOff>
    </xdr:from>
    <xdr:to>
      <xdr:col>10</xdr:col>
      <xdr:colOff>19050</xdr:colOff>
      <xdr:row>4</xdr:row>
      <xdr:rowOff>173131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30256"/>
          <a:ext cx="7226113" cy="9429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5</xdr:col>
      <xdr:colOff>627529</xdr:colOff>
      <xdr:row>4</xdr:row>
      <xdr:rowOff>38528</xdr:rowOff>
    </xdr:to>
    <xdr:sp macro="" textlink="">
      <xdr:nvSpPr>
        <xdr:cNvPr id="6" name="3 CuadroTexto"/>
        <xdr:cNvSpPr txBox="1"/>
      </xdr:nvSpPr>
      <xdr:spPr>
        <a:xfrm>
          <a:off x="1924691" y="154323"/>
          <a:ext cx="2882632" cy="6910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100854</xdr:colOff>
      <xdr:row>36</xdr:row>
      <xdr:rowOff>168089</xdr:rowOff>
    </xdr:from>
    <xdr:to>
      <xdr:col>9</xdr:col>
      <xdr:colOff>0</xdr:colOff>
      <xdr:row>55</xdr:row>
      <xdr:rowOff>112060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862854</xdr:colOff>
      <xdr:row>33</xdr:row>
      <xdr:rowOff>148396</xdr:rowOff>
    </xdr:from>
    <xdr:to>
      <xdr:col>8</xdr:col>
      <xdr:colOff>172734</xdr:colOff>
      <xdr:row>36</xdr:row>
      <xdr:rowOff>37935</xdr:rowOff>
    </xdr:to>
    <xdr:sp macro="" textlink="">
      <xdr:nvSpPr>
        <xdr:cNvPr id="8" name="1 CuadroTexto"/>
        <xdr:cNvSpPr txBox="1"/>
      </xdr:nvSpPr>
      <xdr:spPr>
        <a:xfrm>
          <a:off x="1075766" y="5796161"/>
          <a:ext cx="5148144" cy="4946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2013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22412</xdr:colOff>
      <xdr:row>0</xdr:row>
      <xdr:rowOff>30256</xdr:rowOff>
    </xdr:from>
    <xdr:to>
      <xdr:col>10</xdr:col>
      <xdr:colOff>28575</xdr:colOff>
      <xdr:row>4</xdr:row>
      <xdr:rowOff>173131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30256"/>
          <a:ext cx="7226113" cy="9429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5</xdr:col>
      <xdr:colOff>627529</xdr:colOff>
      <xdr:row>4</xdr:row>
      <xdr:rowOff>38528</xdr:rowOff>
    </xdr:to>
    <xdr:sp macro="" textlink="">
      <xdr:nvSpPr>
        <xdr:cNvPr id="5" name="3 CuadroTexto"/>
        <xdr:cNvSpPr txBox="1"/>
      </xdr:nvSpPr>
      <xdr:spPr>
        <a:xfrm>
          <a:off x="1920769" y="154323"/>
          <a:ext cx="2945385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604318</xdr:colOff>
      <xdr:row>33</xdr:row>
      <xdr:rowOff>121182</xdr:rowOff>
    </xdr:from>
    <xdr:to>
      <xdr:col>7</xdr:col>
      <xdr:colOff>585108</xdr:colOff>
      <xdr:row>36</xdr:row>
      <xdr:rowOff>10721</xdr:rowOff>
    </xdr:to>
    <xdr:sp macro="" textlink="">
      <xdr:nvSpPr>
        <xdr:cNvPr id="7" name="1 CuadroTexto"/>
        <xdr:cNvSpPr txBox="1"/>
      </xdr:nvSpPr>
      <xdr:spPr>
        <a:xfrm>
          <a:off x="1447961" y="6856718"/>
          <a:ext cx="4702468" cy="50186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2013</a:t>
          </a:r>
        </a:p>
      </xdr:txBody>
    </xdr:sp>
    <xdr:clientData/>
  </xdr:twoCellAnchor>
  <xdr:twoCellAnchor editAs="oneCell">
    <xdr:from>
      <xdr:col>2</xdr:col>
      <xdr:colOff>329101</xdr:colOff>
      <xdr:row>6</xdr:row>
      <xdr:rowOff>19050</xdr:rowOff>
    </xdr:from>
    <xdr:to>
      <xdr:col>3</xdr:col>
      <xdr:colOff>276718</xdr:colOff>
      <xdr:row>7</xdr:row>
      <xdr:rowOff>95250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3926" y="1219200"/>
          <a:ext cx="290517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22412</xdr:colOff>
      <xdr:row>0</xdr:row>
      <xdr:rowOff>30256</xdr:rowOff>
    </xdr:from>
    <xdr:to>
      <xdr:col>10</xdr:col>
      <xdr:colOff>19050</xdr:colOff>
      <xdr:row>4</xdr:row>
      <xdr:rowOff>173131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30256"/>
          <a:ext cx="7226113" cy="94297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5</xdr:col>
      <xdr:colOff>627529</xdr:colOff>
      <xdr:row>4</xdr:row>
      <xdr:rowOff>38528</xdr:rowOff>
    </xdr:to>
    <xdr:sp macro="" textlink="">
      <xdr:nvSpPr>
        <xdr:cNvPr id="12" name="3 CuadroTexto"/>
        <xdr:cNvSpPr txBox="1"/>
      </xdr:nvSpPr>
      <xdr:spPr>
        <a:xfrm>
          <a:off x="1920769" y="154323"/>
          <a:ext cx="2945385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76006</xdr:colOff>
      <xdr:row>37</xdr:row>
      <xdr:rowOff>43850</xdr:rowOff>
    </xdr:from>
    <xdr:to>
      <xdr:col>8</xdr:col>
      <xdr:colOff>919369</xdr:colOff>
      <xdr:row>55</xdr:row>
      <xdr:rowOff>186604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63498</xdr:colOff>
      <xdr:row>0</xdr:row>
      <xdr:rowOff>25401</xdr:rowOff>
    </xdr:from>
    <xdr:to>
      <xdr:col>8</xdr:col>
      <xdr:colOff>938893</xdr:colOff>
      <xdr:row>4</xdr:row>
      <xdr:rowOff>38101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8" y="25401"/>
          <a:ext cx="7366002" cy="82912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>
    <xdr:from>
      <xdr:col>3</xdr:col>
      <xdr:colOff>345757</xdr:colOff>
      <xdr:row>0</xdr:row>
      <xdr:rowOff>168275</xdr:rowOff>
    </xdr:from>
    <xdr:to>
      <xdr:col>5</xdr:col>
      <xdr:colOff>748394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82078" y="168275"/>
          <a:ext cx="2062709" cy="6123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149679</xdr:colOff>
      <xdr:row>21</xdr:row>
      <xdr:rowOff>190501</xdr:rowOff>
    </xdr:from>
    <xdr:to>
      <xdr:col>4</xdr:col>
      <xdr:colOff>504265</xdr:colOff>
      <xdr:row>34</xdr:row>
      <xdr:rowOff>81643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217715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353786" y="3727716"/>
          <a:ext cx="3343355" cy="5313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630491</xdr:colOff>
      <xdr:row>21</xdr:row>
      <xdr:rowOff>107258</xdr:rowOff>
    </xdr:from>
    <xdr:to>
      <xdr:col>8</xdr:col>
      <xdr:colOff>802822</xdr:colOff>
      <xdr:row>35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63498</xdr:colOff>
      <xdr:row>0</xdr:row>
      <xdr:rowOff>25401</xdr:rowOff>
    </xdr:from>
    <xdr:to>
      <xdr:col>8</xdr:col>
      <xdr:colOff>354667</xdr:colOff>
      <xdr:row>4</xdr:row>
      <xdr:rowOff>76201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8" y="25401"/>
          <a:ext cx="6802786" cy="84593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2496485" y="168275"/>
          <a:ext cx="203069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795617</xdr:colOff>
      <xdr:row>4</xdr:row>
      <xdr:rowOff>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3" cy="7747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65423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800100</xdr:colOff>
      <xdr:row>3</xdr:row>
      <xdr:rowOff>161926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299329" cy="736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>
    <xdr:from>
      <xdr:col>3</xdr:col>
      <xdr:colOff>277719</xdr:colOff>
      <xdr:row>0</xdr:row>
      <xdr:rowOff>101040</xdr:rowOff>
    </xdr:from>
    <xdr:to>
      <xdr:col>5</xdr:col>
      <xdr:colOff>647699</xdr:colOff>
      <xdr:row>3</xdr:row>
      <xdr:rowOff>101040</xdr:rowOff>
    </xdr:to>
    <xdr:sp macro="" textlink="">
      <xdr:nvSpPr>
        <xdr:cNvPr id="5" name="3 CuadroTexto"/>
        <xdr:cNvSpPr txBox="1"/>
      </xdr:nvSpPr>
      <xdr:spPr>
        <a:xfrm>
          <a:off x="2411319" y="101040"/>
          <a:ext cx="209400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168088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302559" y="3684493"/>
          <a:ext cx="3485030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18</xdr:row>
      <xdr:rowOff>44824</xdr:rowOff>
    </xdr:from>
    <xdr:to>
      <xdr:col>8</xdr:col>
      <xdr:colOff>666751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843619" y="3675530"/>
          <a:ext cx="323289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705971</xdr:colOff>
      <xdr:row>4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4" cy="7746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3673286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57384" y="3675530"/>
          <a:ext cx="273423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923924</xdr:colOff>
      <xdr:row>3</xdr:row>
      <xdr:rowOff>161925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29" cy="7365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914400</xdr:colOff>
      <xdr:row>4</xdr:row>
      <xdr:rowOff>66675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8413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923925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6041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21</xdr:row>
      <xdr:rowOff>134471</xdr:rowOff>
    </xdr:from>
    <xdr:to>
      <xdr:col>8</xdr:col>
      <xdr:colOff>762561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657225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7564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2</xdr:col>
      <xdr:colOff>347383</xdr:colOff>
      <xdr:row>20</xdr:row>
      <xdr:rowOff>190501</xdr:rowOff>
    </xdr:from>
    <xdr:to>
      <xdr:col>7</xdr:col>
      <xdr:colOff>9525</xdr:colOff>
      <xdr:row>30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1681</xdr:colOff>
      <xdr:row>18</xdr:row>
      <xdr:rowOff>0</xdr:rowOff>
    </xdr:from>
    <xdr:to>
      <xdr:col>6</xdr:col>
      <xdr:colOff>864534</xdr:colOff>
      <xdr:row>19</xdr:row>
      <xdr:rowOff>156236</xdr:rowOff>
    </xdr:to>
    <xdr:sp macro="" textlink="">
      <xdr:nvSpPr>
        <xdr:cNvPr id="8" name="1 CuadroTexto"/>
        <xdr:cNvSpPr txBox="1"/>
      </xdr:nvSpPr>
      <xdr:spPr>
        <a:xfrm>
          <a:off x="1944781" y="3633505"/>
          <a:ext cx="36060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63494</xdr:colOff>
      <xdr:row>0</xdr:row>
      <xdr:rowOff>25401</xdr:rowOff>
    </xdr:from>
    <xdr:to>
      <xdr:col>8</xdr:col>
      <xdr:colOff>942974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4" y="25401"/>
          <a:ext cx="734695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952500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21</xdr:row>
      <xdr:rowOff>112059</xdr:rowOff>
    </xdr:from>
    <xdr:to>
      <xdr:col>8</xdr:col>
      <xdr:colOff>885264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855009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21</xdr:row>
      <xdr:rowOff>112059</xdr:rowOff>
    </xdr:from>
    <xdr:to>
      <xdr:col>8</xdr:col>
      <xdr:colOff>885264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582706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648829" cy="8004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291167</xdr:colOff>
      <xdr:row>0</xdr:row>
      <xdr:rowOff>112806</xdr:rowOff>
    </xdr:from>
    <xdr:to>
      <xdr:col>5</xdr:col>
      <xdr:colOff>1292038</xdr:colOff>
      <xdr:row>3</xdr:row>
      <xdr:rowOff>112806</xdr:rowOff>
    </xdr:to>
    <xdr:sp macro="" textlink="">
      <xdr:nvSpPr>
        <xdr:cNvPr id="5" name="3 CuadroTexto"/>
        <xdr:cNvSpPr txBox="1"/>
      </xdr:nvSpPr>
      <xdr:spPr>
        <a:xfrm>
          <a:off x="2039285" y="112806"/>
          <a:ext cx="2883459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179293</xdr:colOff>
      <xdr:row>21</xdr:row>
      <xdr:rowOff>89649</xdr:rowOff>
    </xdr:from>
    <xdr:to>
      <xdr:col>7</xdr:col>
      <xdr:colOff>168087</xdr:colOff>
      <xdr:row>31</xdr:row>
      <xdr:rowOff>112059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1681</xdr:colOff>
      <xdr:row>18</xdr:row>
      <xdr:rowOff>89647</xdr:rowOff>
    </xdr:from>
    <xdr:to>
      <xdr:col>6</xdr:col>
      <xdr:colOff>864534</xdr:colOff>
      <xdr:row>20</xdr:row>
      <xdr:rowOff>44177</xdr:rowOff>
    </xdr:to>
    <xdr:sp macro="" textlink="">
      <xdr:nvSpPr>
        <xdr:cNvPr id="8" name="1 CuadroTexto"/>
        <xdr:cNvSpPr txBox="1"/>
      </xdr:nvSpPr>
      <xdr:spPr>
        <a:xfrm>
          <a:off x="1749799" y="3922059"/>
          <a:ext cx="3742764" cy="3579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638736</xdr:colOff>
      <xdr:row>6</xdr:row>
      <xdr:rowOff>22412</xdr:rowOff>
    </xdr:from>
    <xdr:to>
      <xdr:col>1</xdr:col>
      <xdr:colOff>912165</xdr:colOff>
      <xdr:row>7</xdr:row>
      <xdr:rowOff>99730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3207" y="1232647"/>
          <a:ext cx="273429" cy="27902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952499</xdr:colOff>
      <xdr:row>4</xdr:row>
      <xdr:rowOff>38101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3" cy="8128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367367</xdr:colOff>
      <xdr:row>0</xdr:row>
      <xdr:rowOff>139700</xdr:rowOff>
    </xdr:from>
    <xdr:to>
      <xdr:col>6</xdr:col>
      <xdr:colOff>0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496485" y="139700"/>
          <a:ext cx="203069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143434</xdr:rowOff>
    </xdr:from>
    <xdr:to>
      <xdr:col>4</xdr:col>
      <xdr:colOff>717177</xdr:colOff>
      <xdr:row>21</xdr:row>
      <xdr:rowOff>64909</xdr:rowOff>
    </xdr:to>
    <xdr:sp macro="" textlink="">
      <xdr:nvSpPr>
        <xdr:cNvPr id="8" name="1 CuadroTexto"/>
        <xdr:cNvSpPr txBox="1"/>
      </xdr:nvSpPr>
      <xdr:spPr>
        <a:xfrm>
          <a:off x="493059" y="3774140"/>
          <a:ext cx="3294530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806825</xdr:colOff>
      <xdr:row>18</xdr:row>
      <xdr:rowOff>145676</xdr:rowOff>
    </xdr:from>
    <xdr:to>
      <xdr:col>8</xdr:col>
      <xdr:colOff>700369</xdr:colOff>
      <xdr:row>21</xdr:row>
      <xdr:rowOff>67151</xdr:rowOff>
    </xdr:to>
    <xdr:sp macro="" textlink="">
      <xdr:nvSpPr>
        <xdr:cNvPr id="9" name="1 CuadroTexto"/>
        <xdr:cNvSpPr txBox="1"/>
      </xdr:nvSpPr>
      <xdr:spPr>
        <a:xfrm>
          <a:off x="3877237" y="3776382"/>
          <a:ext cx="323289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63497</xdr:colOff>
      <xdr:row>0</xdr:row>
      <xdr:rowOff>25401</xdr:rowOff>
    </xdr:from>
    <xdr:to>
      <xdr:col>8</xdr:col>
      <xdr:colOff>942975</xdr:colOff>
      <xdr:row>4</xdr:row>
      <xdr:rowOff>76201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7" y="25401"/>
          <a:ext cx="7299328" cy="8509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82546</xdr:colOff>
      <xdr:row>0</xdr:row>
      <xdr:rowOff>25401</xdr:rowOff>
    </xdr:from>
    <xdr:to>
      <xdr:col>8</xdr:col>
      <xdr:colOff>942975</xdr:colOff>
      <xdr:row>4</xdr:row>
      <xdr:rowOff>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546" y="25401"/>
          <a:ext cx="7280279" cy="7747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65423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942974</xdr:colOff>
      <xdr:row>3</xdr:row>
      <xdr:rowOff>161926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29" cy="736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>
    <xdr:from>
      <xdr:col>3</xdr:col>
      <xdr:colOff>258670</xdr:colOff>
      <xdr:row>0</xdr:row>
      <xdr:rowOff>111125</xdr:rowOff>
    </xdr:from>
    <xdr:to>
      <xdr:col>5</xdr:col>
      <xdr:colOff>406773</xdr:colOff>
      <xdr:row>3</xdr:row>
      <xdr:rowOff>111125</xdr:rowOff>
    </xdr:to>
    <xdr:sp macro="" textlink="">
      <xdr:nvSpPr>
        <xdr:cNvPr id="5" name="3 CuadroTexto"/>
        <xdr:cNvSpPr txBox="1"/>
      </xdr:nvSpPr>
      <xdr:spPr>
        <a:xfrm>
          <a:off x="2392270" y="11112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168088</xdr:colOff>
      <xdr:row>18</xdr:row>
      <xdr:rowOff>165846</xdr:rowOff>
    </xdr:from>
    <xdr:to>
      <xdr:col>4</xdr:col>
      <xdr:colOff>717177</xdr:colOff>
      <xdr:row>21</xdr:row>
      <xdr:rowOff>87321</xdr:rowOff>
    </xdr:to>
    <xdr:sp macro="" textlink="">
      <xdr:nvSpPr>
        <xdr:cNvPr id="8" name="1 CuadroTexto"/>
        <xdr:cNvSpPr txBox="1"/>
      </xdr:nvSpPr>
      <xdr:spPr>
        <a:xfrm>
          <a:off x="302559" y="3796552"/>
          <a:ext cx="3485030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818030</xdr:colOff>
      <xdr:row>18</xdr:row>
      <xdr:rowOff>179294</xdr:rowOff>
    </xdr:from>
    <xdr:to>
      <xdr:col>8</xdr:col>
      <xdr:colOff>711574</xdr:colOff>
      <xdr:row>21</xdr:row>
      <xdr:rowOff>100769</xdr:rowOff>
    </xdr:to>
    <xdr:sp macro="" textlink="">
      <xdr:nvSpPr>
        <xdr:cNvPr id="9" name="1 CuadroTexto"/>
        <xdr:cNvSpPr txBox="1"/>
      </xdr:nvSpPr>
      <xdr:spPr>
        <a:xfrm>
          <a:off x="3888442" y="3810000"/>
          <a:ext cx="323289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933450</xdr:colOff>
      <xdr:row>4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289804" cy="7746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9756" y="1218083"/>
          <a:ext cx="263901" cy="307599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930088</xdr:colOff>
      <xdr:row>3</xdr:row>
      <xdr:rowOff>161925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76358" cy="74164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118780</xdr:rowOff>
    </xdr:from>
    <xdr:to>
      <xdr:col>5</xdr:col>
      <xdr:colOff>112059</xdr:colOff>
      <xdr:row>21</xdr:row>
      <xdr:rowOff>41936</xdr:rowOff>
    </xdr:to>
    <xdr:sp macro="" textlink="">
      <xdr:nvSpPr>
        <xdr:cNvPr id="8" name="1 CuadroTexto"/>
        <xdr:cNvSpPr txBox="1"/>
      </xdr:nvSpPr>
      <xdr:spPr>
        <a:xfrm>
          <a:off x="335056" y="37192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130549</xdr:rowOff>
    </xdr:from>
    <xdr:to>
      <xdr:col>8</xdr:col>
      <xdr:colOff>481852</xdr:colOff>
      <xdr:row>21</xdr:row>
      <xdr:rowOff>53705</xdr:rowOff>
    </xdr:to>
    <xdr:sp macro="" textlink="">
      <xdr:nvSpPr>
        <xdr:cNvPr id="9" name="1 CuadroTexto"/>
        <xdr:cNvSpPr txBox="1"/>
      </xdr:nvSpPr>
      <xdr:spPr>
        <a:xfrm>
          <a:off x="4165228" y="3730999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930088</xdr:colOff>
      <xdr:row>3</xdr:row>
      <xdr:rowOff>133350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76358" cy="71306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154639</xdr:rowOff>
    </xdr:from>
    <xdr:to>
      <xdr:col>5</xdr:col>
      <xdr:colOff>112059</xdr:colOff>
      <xdr:row>21</xdr:row>
      <xdr:rowOff>76114</xdr:rowOff>
    </xdr:to>
    <xdr:sp macro="" textlink="">
      <xdr:nvSpPr>
        <xdr:cNvPr id="8" name="1 CuadroTexto"/>
        <xdr:cNvSpPr txBox="1"/>
      </xdr:nvSpPr>
      <xdr:spPr>
        <a:xfrm>
          <a:off x="336177" y="3785345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134471</xdr:rowOff>
    </xdr:from>
    <xdr:to>
      <xdr:col>8</xdr:col>
      <xdr:colOff>481852</xdr:colOff>
      <xdr:row>21</xdr:row>
      <xdr:rowOff>55946</xdr:rowOff>
    </xdr:to>
    <xdr:sp macro="" textlink="">
      <xdr:nvSpPr>
        <xdr:cNvPr id="9" name="1 CuadroTexto"/>
        <xdr:cNvSpPr txBox="1"/>
      </xdr:nvSpPr>
      <xdr:spPr>
        <a:xfrm>
          <a:off x="4157384" y="3765177"/>
          <a:ext cx="273423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571500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592799" cy="8004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291167</xdr:colOff>
      <xdr:row>0</xdr:row>
      <xdr:rowOff>112806</xdr:rowOff>
    </xdr:from>
    <xdr:to>
      <xdr:col>5</xdr:col>
      <xdr:colOff>877420</xdr:colOff>
      <xdr:row>3</xdr:row>
      <xdr:rowOff>112806</xdr:rowOff>
    </xdr:to>
    <xdr:sp macro="" textlink="">
      <xdr:nvSpPr>
        <xdr:cNvPr id="5" name="3 CuadroTexto"/>
        <xdr:cNvSpPr txBox="1"/>
      </xdr:nvSpPr>
      <xdr:spPr>
        <a:xfrm>
          <a:off x="2039285" y="112806"/>
          <a:ext cx="246884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904874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20</xdr:row>
      <xdr:rowOff>190501</xdr:rowOff>
    </xdr:from>
    <xdr:to>
      <xdr:col>7</xdr:col>
      <xdr:colOff>9525</xdr:colOff>
      <xdr:row>30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1681</xdr:colOff>
      <xdr:row>18</xdr:row>
      <xdr:rowOff>0</xdr:rowOff>
    </xdr:from>
    <xdr:to>
      <xdr:col>6</xdr:col>
      <xdr:colOff>864534</xdr:colOff>
      <xdr:row>19</xdr:row>
      <xdr:rowOff>156236</xdr:rowOff>
    </xdr:to>
    <xdr:sp macro="" textlink="">
      <xdr:nvSpPr>
        <xdr:cNvPr id="8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952500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8770" cy="8004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134470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21</xdr:row>
      <xdr:rowOff>112059</xdr:rowOff>
    </xdr:from>
    <xdr:to>
      <xdr:col>8</xdr:col>
      <xdr:colOff>885264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661147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21</xdr:row>
      <xdr:rowOff>112059</xdr:rowOff>
    </xdr:from>
    <xdr:to>
      <xdr:col>8</xdr:col>
      <xdr:colOff>885264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571500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6040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315820</xdr:colOff>
      <xdr:row>0</xdr:row>
      <xdr:rowOff>111125</xdr:rowOff>
    </xdr:from>
    <xdr:to>
      <xdr:col>5</xdr:col>
      <xdr:colOff>902073</xdr:colOff>
      <xdr:row>3</xdr:row>
      <xdr:rowOff>111125</xdr:rowOff>
    </xdr:to>
    <xdr:sp macro="" textlink="">
      <xdr:nvSpPr>
        <xdr:cNvPr id="5" name="3 CuadroTexto"/>
        <xdr:cNvSpPr txBox="1"/>
      </xdr:nvSpPr>
      <xdr:spPr>
        <a:xfrm>
          <a:off x="2068420" y="111125"/>
          <a:ext cx="247220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179293</xdr:colOff>
      <xdr:row>20</xdr:row>
      <xdr:rowOff>190501</xdr:rowOff>
    </xdr:from>
    <xdr:to>
      <xdr:col>7</xdr:col>
      <xdr:colOff>168087</xdr:colOff>
      <xdr:row>31</xdr:row>
      <xdr:rowOff>11206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1681</xdr:colOff>
      <xdr:row>18</xdr:row>
      <xdr:rowOff>0</xdr:rowOff>
    </xdr:from>
    <xdr:to>
      <xdr:col>6</xdr:col>
      <xdr:colOff>864534</xdr:colOff>
      <xdr:row>19</xdr:row>
      <xdr:rowOff>156236</xdr:rowOff>
    </xdr:to>
    <xdr:sp macro="" textlink="">
      <xdr:nvSpPr>
        <xdr:cNvPr id="7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 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K35"/>
  <sheetViews>
    <sheetView tabSelected="1" zoomScaleNormal="100" zoomScaleSheetLayoutView="100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2.140625" style="4" customWidth="1"/>
    <col min="3" max="3" width="11.28515625" style="4" customWidth="1"/>
    <col min="4" max="4" width="6.42578125" style="4" customWidth="1"/>
    <col min="5" max="5" width="11.7109375" style="4" customWidth="1"/>
    <col min="6" max="6" width="15.5703125" style="4" customWidth="1"/>
    <col min="7" max="7" width="17.28515625" style="4" customWidth="1"/>
    <col min="8" max="8" width="6.7109375" style="4" customWidth="1"/>
    <col min="9" max="9" width="10.7109375" style="4" customWidth="1"/>
    <col min="10" max="10" width="30.7109375" style="4" customWidth="1"/>
    <col min="11" max="16384" width="10.85546875" style="4"/>
  </cols>
  <sheetData>
    <row r="1" spans="1:1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7"/>
    </row>
    <row r="2" spans="1:11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7"/>
    </row>
    <row r="3" spans="1:11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7"/>
    </row>
    <row r="4" spans="1:11" x14ac:dyDescent="0.25">
      <c r="A4" s="5"/>
      <c r="B4" s="6"/>
      <c r="C4" s="6"/>
      <c r="D4" s="6"/>
      <c r="E4" s="6"/>
      <c r="F4" s="6"/>
      <c r="G4" s="6"/>
      <c r="H4" s="6"/>
      <c r="I4" s="6"/>
      <c r="J4" s="8"/>
      <c r="K4" s="7"/>
    </row>
    <row r="5" spans="1:11" x14ac:dyDescent="0.25">
      <c r="A5" s="5"/>
      <c r="B5" s="6"/>
      <c r="C5" s="6"/>
      <c r="D5" s="6"/>
      <c r="E5" s="6"/>
      <c r="F5" s="6"/>
      <c r="G5" s="6"/>
      <c r="H5" s="6"/>
      <c r="I5" s="6"/>
      <c r="J5" s="8"/>
      <c r="K5" s="7"/>
    </row>
    <row r="6" spans="1:11" x14ac:dyDescent="0.25">
      <c r="A6" s="5"/>
      <c r="B6" s="6"/>
      <c r="C6" s="6"/>
      <c r="D6" s="6"/>
      <c r="E6" s="6"/>
      <c r="F6" s="6"/>
      <c r="G6" s="6"/>
      <c r="H6" s="6"/>
      <c r="I6" s="6"/>
      <c r="J6" s="8"/>
      <c r="K6" s="7"/>
    </row>
    <row r="7" spans="1:11" x14ac:dyDescent="0.25">
      <c r="A7" s="5"/>
      <c r="B7" s="6"/>
      <c r="C7" s="6"/>
      <c r="D7" s="6"/>
      <c r="E7" s="6"/>
      <c r="F7" s="6"/>
      <c r="G7" s="6"/>
      <c r="H7" s="6"/>
      <c r="I7" s="6"/>
      <c r="J7" s="8"/>
      <c r="K7" s="7"/>
    </row>
    <row r="8" spans="1:11" ht="18.75" x14ac:dyDescent="0.3">
      <c r="A8" s="5"/>
      <c r="B8" s="100" t="s">
        <v>1</v>
      </c>
      <c r="C8" s="100"/>
      <c r="D8" s="100"/>
      <c r="E8" s="100"/>
      <c r="F8" s="100"/>
      <c r="G8" s="100"/>
      <c r="H8" s="100"/>
      <c r="I8" s="100"/>
      <c r="J8" s="101"/>
      <c r="K8" s="7"/>
    </row>
    <row r="9" spans="1:11" x14ac:dyDescent="0.25">
      <c r="A9" s="5"/>
      <c r="B9" s="38"/>
      <c r="C9" s="10"/>
      <c r="D9" s="10"/>
      <c r="E9" s="10"/>
      <c r="F9" s="38"/>
      <c r="H9" s="38"/>
      <c r="I9" s="38"/>
      <c r="J9" s="39"/>
      <c r="K9" s="7"/>
    </row>
    <row r="10" spans="1:11" x14ac:dyDescent="0.25">
      <c r="A10" s="5"/>
      <c r="B10" s="44"/>
      <c r="D10" s="10"/>
      <c r="E10" s="10"/>
      <c r="I10" s="38"/>
      <c r="J10" s="39"/>
      <c r="K10" s="7"/>
    </row>
    <row r="11" spans="1:11" x14ac:dyDescent="0.25">
      <c r="A11" s="5"/>
      <c r="D11" s="44" t="s">
        <v>15</v>
      </c>
      <c r="E11" s="10"/>
      <c r="F11" s="40"/>
      <c r="G11" s="40"/>
      <c r="I11" s="40"/>
      <c r="J11" s="41"/>
      <c r="K11" s="7"/>
    </row>
    <row r="12" spans="1:11" ht="17.25" customHeight="1" x14ac:dyDescent="0.25">
      <c r="A12" s="5"/>
      <c r="D12" s="40"/>
      <c r="E12" s="36" t="s">
        <v>40</v>
      </c>
      <c r="I12" s="47"/>
      <c r="J12" s="48"/>
      <c r="K12" s="7"/>
    </row>
    <row r="13" spans="1:11" ht="17.25" customHeight="1" x14ac:dyDescent="0.25">
      <c r="A13" s="5"/>
      <c r="D13" s="40"/>
      <c r="E13" s="36" t="s">
        <v>127</v>
      </c>
      <c r="I13" s="47"/>
      <c r="J13" s="48"/>
      <c r="K13" s="7"/>
    </row>
    <row r="14" spans="1:11" ht="17.25" customHeight="1" x14ac:dyDescent="0.25">
      <c r="A14" s="5"/>
      <c r="D14" s="40"/>
      <c r="E14" s="36"/>
      <c r="I14" s="47"/>
      <c r="J14" s="48"/>
      <c r="K14" s="7"/>
    </row>
    <row r="15" spans="1:11" ht="17.25" customHeight="1" x14ac:dyDescent="0.25">
      <c r="A15" s="5"/>
      <c r="D15" s="44" t="s">
        <v>60</v>
      </c>
      <c r="E15" s="36"/>
      <c r="I15" s="47"/>
      <c r="J15" s="48"/>
      <c r="K15" s="7"/>
    </row>
    <row r="16" spans="1:11" x14ac:dyDescent="0.25">
      <c r="A16" s="5"/>
      <c r="D16" s="44"/>
      <c r="E16" s="67" t="s">
        <v>59</v>
      </c>
      <c r="F16" s="40"/>
      <c r="G16" s="40"/>
      <c r="I16" s="40"/>
      <c r="J16" s="41"/>
      <c r="K16" s="7"/>
    </row>
    <row r="17" spans="1:11" x14ac:dyDescent="0.25">
      <c r="A17" s="5"/>
      <c r="D17" s="44"/>
      <c r="E17" s="67" t="s">
        <v>128</v>
      </c>
      <c r="F17" s="40"/>
      <c r="G17" s="40"/>
      <c r="I17" s="40"/>
      <c r="J17" s="41"/>
      <c r="K17" s="7"/>
    </row>
    <row r="18" spans="1:11" ht="16.5" customHeight="1" x14ac:dyDescent="0.25">
      <c r="A18" s="5"/>
      <c r="I18" s="49"/>
      <c r="J18" s="50"/>
      <c r="K18" s="7"/>
    </row>
    <row r="19" spans="1:11" ht="16.5" customHeight="1" x14ac:dyDescent="0.25">
      <c r="A19" s="5"/>
      <c r="D19" s="44" t="s">
        <v>61</v>
      </c>
      <c r="H19" s="44" t="s">
        <v>62</v>
      </c>
      <c r="J19" s="42"/>
      <c r="K19" s="7"/>
    </row>
    <row r="20" spans="1:11" ht="16.5" customHeight="1" x14ac:dyDescent="0.25">
      <c r="A20" s="5"/>
      <c r="D20" s="44"/>
      <c r="E20" s="61" t="s">
        <v>36</v>
      </c>
      <c r="H20" s="44"/>
      <c r="I20" s="61" t="s">
        <v>36</v>
      </c>
      <c r="J20" s="42"/>
      <c r="K20" s="7"/>
    </row>
    <row r="21" spans="1:11" ht="16.5" customHeight="1" x14ac:dyDescent="0.25">
      <c r="A21" s="5"/>
      <c r="E21" s="36" t="s">
        <v>28</v>
      </c>
      <c r="I21" s="36" t="s">
        <v>28</v>
      </c>
      <c r="J21" s="42"/>
      <c r="K21" s="7"/>
    </row>
    <row r="22" spans="1:11" ht="16.5" customHeight="1" x14ac:dyDescent="0.25">
      <c r="A22" s="5"/>
      <c r="E22" s="36" t="s">
        <v>41</v>
      </c>
      <c r="I22" s="36" t="s">
        <v>41</v>
      </c>
      <c r="J22" s="42"/>
      <c r="K22" s="7"/>
    </row>
    <row r="23" spans="1:11" ht="16.5" customHeight="1" x14ac:dyDescent="0.25">
      <c r="A23" s="5"/>
      <c r="E23" s="36" t="s">
        <v>30</v>
      </c>
      <c r="I23" s="36" t="s">
        <v>30</v>
      </c>
      <c r="J23" s="42"/>
      <c r="K23" s="7"/>
    </row>
    <row r="24" spans="1:11" ht="16.5" customHeight="1" x14ac:dyDescent="0.25">
      <c r="A24" s="5"/>
      <c r="E24" s="36" t="s">
        <v>42</v>
      </c>
      <c r="I24" s="36" t="s">
        <v>42</v>
      </c>
      <c r="J24" s="42"/>
      <c r="K24" s="7"/>
    </row>
    <row r="25" spans="1:11" ht="16.5" customHeight="1" x14ac:dyDescent="0.25">
      <c r="A25" s="5"/>
      <c r="E25" s="36" t="s">
        <v>22</v>
      </c>
      <c r="I25" s="36" t="s">
        <v>22</v>
      </c>
      <c r="J25" s="42"/>
      <c r="K25" s="7"/>
    </row>
    <row r="26" spans="1:11" ht="16.5" customHeight="1" x14ac:dyDescent="0.25">
      <c r="A26" s="5"/>
      <c r="E26" s="36" t="s">
        <v>23</v>
      </c>
      <c r="I26" s="36" t="s">
        <v>23</v>
      </c>
      <c r="J26" s="42"/>
      <c r="K26" s="7"/>
    </row>
    <row r="27" spans="1:11" ht="16.5" customHeight="1" x14ac:dyDescent="0.25">
      <c r="A27" s="5"/>
      <c r="E27" s="36" t="s">
        <v>31</v>
      </c>
      <c r="I27" s="36" t="s">
        <v>31</v>
      </c>
      <c r="J27" s="42"/>
      <c r="K27" s="7"/>
    </row>
    <row r="28" spans="1:11" ht="16.5" customHeight="1" x14ac:dyDescent="0.25">
      <c r="A28" s="5"/>
      <c r="E28" s="36" t="s">
        <v>32</v>
      </c>
      <c r="I28" s="36" t="s">
        <v>32</v>
      </c>
      <c r="J28" s="42"/>
      <c r="K28" s="7"/>
    </row>
    <row r="29" spans="1:11" ht="16.5" customHeight="1" x14ac:dyDescent="0.25">
      <c r="A29" s="5"/>
      <c r="B29" s="44"/>
      <c r="C29" s="38"/>
      <c r="D29" s="19"/>
      <c r="E29" s="36" t="s">
        <v>44</v>
      </c>
      <c r="H29" s="19"/>
      <c r="I29" s="36" t="s">
        <v>44</v>
      </c>
      <c r="J29" s="42"/>
      <c r="K29" s="7"/>
    </row>
    <row r="30" spans="1:11" ht="16.5" customHeight="1" x14ac:dyDescent="0.25">
      <c r="E30" s="61" t="s">
        <v>48</v>
      </c>
      <c r="I30" s="61" t="s">
        <v>48</v>
      </c>
      <c r="J30" s="43"/>
      <c r="K30" s="7"/>
    </row>
    <row r="31" spans="1:11" ht="16.5" customHeight="1" x14ac:dyDescent="0.25">
      <c r="A31" s="5"/>
      <c r="E31" s="61" t="s">
        <v>49</v>
      </c>
      <c r="I31" s="61" t="s">
        <v>49</v>
      </c>
      <c r="J31" s="43"/>
      <c r="K31" s="7"/>
    </row>
    <row r="32" spans="1:11" x14ac:dyDescent="0.25">
      <c r="A32" s="5"/>
      <c r="C32" s="15"/>
      <c r="D32" s="15"/>
      <c r="E32" s="72" t="s">
        <v>50</v>
      </c>
      <c r="F32" s="15"/>
      <c r="G32" s="15"/>
      <c r="H32" s="15"/>
      <c r="I32" s="72" t="s">
        <v>50</v>
      </c>
      <c r="J32" s="34"/>
    </row>
    <row r="33" spans="1:10" x14ac:dyDescent="0.25">
      <c r="A33" s="5"/>
      <c r="C33" s="15"/>
      <c r="D33" s="15"/>
      <c r="E33" s="72" t="s">
        <v>52</v>
      </c>
      <c r="F33" s="15"/>
      <c r="G33" s="15"/>
      <c r="H33" s="15"/>
      <c r="I33" s="72" t="s">
        <v>52</v>
      </c>
      <c r="J33" s="34"/>
    </row>
    <row r="34" spans="1:10" x14ac:dyDescent="0.25">
      <c r="A34" s="5"/>
      <c r="C34" s="15"/>
      <c r="D34" s="15"/>
      <c r="E34" s="15"/>
      <c r="F34" s="15"/>
      <c r="G34" s="15"/>
      <c r="H34" s="15"/>
      <c r="I34" s="15"/>
      <c r="J34" s="34"/>
    </row>
    <row r="35" spans="1:10" x14ac:dyDescent="0.25">
      <c r="A35" s="17"/>
      <c r="B35" s="18" t="s">
        <v>65</v>
      </c>
      <c r="C35" s="20"/>
      <c r="D35" s="20"/>
      <c r="E35" s="20"/>
      <c r="F35" s="20"/>
      <c r="G35" s="20"/>
      <c r="H35" s="20"/>
      <c r="I35" s="20"/>
      <c r="J35" s="21"/>
    </row>
  </sheetData>
  <mergeCells count="1">
    <mergeCell ref="B8:J8"/>
  </mergeCells>
  <hyperlinks>
    <hyperlink ref="E23" location="'Aux Transporte'!A1" display="Actividades auxiliares al transporte"/>
    <hyperlink ref="E12" location="'Princ resultados anual'!A1" display="Ingresos operacionales y empleo. Bogotá Vs Colombia (Variación anual %)"/>
    <hyperlink ref="E21" location="Telecomunicaciones!A1" display="Telecomunicaciones "/>
    <hyperlink ref="E27" location="'I &amp; D'!A1" display="Investigación y Desarrollo"/>
    <hyperlink ref="E28" location="'Suministro personal'!A1" display="Suministro de personal"/>
    <hyperlink ref="E16" location="'Ing Actividad Anual'!A1" display="Principales indicadores estadísticos por actividad económica (Variación anual %)"/>
    <hyperlink ref="E20" location="Restaurantes!A1" display="Restaurantes y Bares"/>
    <hyperlink ref="E22" location="Postales!A1" display="Servicios postales y de correo"/>
    <hyperlink ref="E24" location="Inmobiliarias!A1" display="Actividades inmobiliarias"/>
    <hyperlink ref="E25" location="Informatica!A1" display="Informática"/>
    <hyperlink ref="E26" location="Publicidad!A1" display="Publicidad"/>
    <hyperlink ref="E29" location="Educación!A1" display="Educación superior"/>
    <hyperlink ref="E30" location="Salud!A1" display="Salud Humana Privada"/>
    <hyperlink ref="E31" location="Radio!A1" display="Radio y Televisión"/>
    <hyperlink ref="E32" location="Entretenimiento!A1" display="Entretenimiento y Otros servicios"/>
    <hyperlink ref="E33" location="Deportes!A1" display="Actividades deportivas y de esparcimiento"/>
    <hyperlink ref="I23" location="'Transporte Corr'!A1" display="Actividades auxiliares al transporte"/>
    <hyperlink ref="I21" location="'Telecomunica Corr'!A1" display="Telecomunicaciones "/>
    <hyperlink ref="I27" location="'I&amp;D Corr'!A1" display="Investigación y Desarrollo"/>
    <hyperlink ref="I28" location="'Suministro Corr'!A1" display="Suministro de personal"/>
    <hyperlink ref="I20" location="'Restaurante Corr'!A1" display="Restaurantes y Bares"/>
    <hyperlink ref="I22" location="'Postales Corr'!A1" display="Servicios postales y de correo"/>
    <hyperlink ref="I24" location="'Inmobiliario Corr'!A1" display="Actividades inmobiliarias"/>
    <hyperlink ref="I25" location="'Informatica Corr'!A1" display="Informática y actividades conexas"/>
    <hyperlink ref="I26" location="'Publicidad Corr'!A1" display="Publicidad"/>
    <hyperlink ref="I29" location="'Educación Corr'!A1" display="Educación superior"/>
    <hyperlink ref="I30" location="'Salud Corr'!A1" display="Salud Humana Privada"/>
    <hyperlink ref="I31" location="'Radio Corr'!A1" display="Radio y Televisión"/>
    <hyperlink ref="I32" location="'Entretenim Corr'!A1" display="Entretenimiento y Otros servicios"/>
    <hyperlink ref="I33" location="'Deportivas Corr'!A1" display="Actividades deportivas y de esparcimiento"/>
    <hyperlink ref="E13" location="'Princ resultados anual'!A1" display="Ingresos operacionales y empleo. Bogotá Vs Colombia (Variación anual %)"/>
    <hyperlink ref="E17" location="'Ing Actividad Anual'!A1" display="Principales indicadores estadísticos por actividad económica (Variación anual %)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122" scale="81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38"/>
  <sheetViews>
    <sheetView zoomScaleNormal="100" workbookViewId="0"/>
  </sheetViews>
  <sheetFormatPr baseColWidth="10" defaultColWidth="10.85546875" defaultRowHeight="15.75" x14ac:dyDescent="0.25"/>
  <cols>
    <col min="1" max="1" width="7.42578125" style="4" customWidth="1"/>
    <col min="2" max="2" width="12.85546875" style="4" customWidth="1"/>
    <col min="3" max="3" width="12.140625" style="4" customWidth="1"/>
    <col min="4" max="4" width="14.28515625" style="4" customWidth="1"/>
    <col min="5" max="5" width="5.28515625" style="4" customWidth="1"/>
    <col min="6" max="6" width="4.42578125" style="4" customWidth="1"/>
    <col min="7" max="7" width="15.85546875" style="4" customWidth="1"/>
    <col min="8" max="8" width="15.5703125" style="4" customWidth="1"/>
    <col min="9" max="9" width="14" style="4" customWidth="1"/>
    <col min="10" max="10" width="4.85546875" style="4" customWidth="1"/>
    <col min="11" max="11" width="10.85546875" style="4"/>
    <col min="12" max="12" width="11.42578125" style="12" customWidth="1"/>
    <col min="13" max="13" width="10.85546875" style="12" customWidth="1"/>
    <col min="14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5"/>
      <c r="J2" s="56"/>
      <c r="K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5"/>
      <c r="J3" s="56"/>
      <c r="K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55"/>
      <c r="J4" s="9"/>
      <c r="K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55"/>
      <c r="J5" s="9"/>
      <c r="K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55"/>
      <c r="J6" s="9"/>
      <c r="K6" s="5"/>
    </row>
    <row r="7" spans="1:18" x14ac:dyDescent="0.25">
      <c r="A7" s="5"/>
      <c r="B7" s="55"/>
      <c r="C7" s="102" t="s">
        <v>13</v>
      </c>
      <c r="D7" s="102"/>
      <c r="E7" s="102"/>
      <c r="F7" s="102"/>
      <c r="G7" s="102"/>
      <c r="H7" s="80"/>
      <c r="I7" s="53"/>
      <c r="J7" s="9"/>
      <c r="K7" s="5"/>
    </row>
    <row r="8" spans="1:18" x14ac:dyDescent="0.25">
      <c r="A8" s="5"/>
      <c r="B8" s="55"/>
      <c r="C8" s="103" t="s">
        <v>34</v>
      </c>
      <c r="D8" s="103"/>
      <c r="E8" s="103"/>
      <c r="F8" s="103"/>
      <c r="G8" s="103"/>
      <c r="H8" s="81"/>
      <c r="I8" s="54"/>
      <c r="J8" s="9"/>
      <c r="K8" s="5"/>
    </row>
    <row r="9" spans="1:18" x14ac:dyDescent="0.25">
      <c r="A9" s="5"/>
      <c r="B9" s="55"/>
      <c r="C9" s="55"/>
      <c r="D9" s="55"/>
      <c r="F9" s="54"/>
      <c r="G9" s="54"/>
      <c r="H9" s="81"/>
      <c r="I9" s="54"/>
      <c r="J9" s="9"/>
      <c r="K9" s="5"/>
    </row>
    <row r="10" spans="1:18" ht="15.75" customHeight="1" x14ac:dyDescent="0.25">
      <c r="A10" s="5"/>
      <c r="C10" s="108" t="s">
        <v>7</v>
      </c>
      <c r="D10" s="108"/>
      <c r="E10" s="64"/>
      <c r="G10" s="104" t="s">
        <v>2</v>
      </c>
      <c r="H10" s="104"/>
      <c r="I10" s="104"/>
      <c r="J10" s="9"/>
      <c r="K10" s="5"/>
    </row>
    <row r="11" spans="1:18" ht="15.75" customHeight="1" x14ac:dyDescent="0.25">
      <c r="A11" s="5"/>
      <c r="B11" s="55"/>
      <c r="C11" s="109"/>
      <c r="D11" s="109"/>
      <c r="E11" s="64"/>
      <c r="G11" s="105" t="s">
        <v>4</v>
      </c>
      <c r="H11" s="105"/>
      <c r="I11" s="106" t="s">
        <v>125</v>
      </c>
      <c r="J11" s="9"/>
      <c r="K11" s="5"/>
    </row>
    <row r="12" spans="1:18" ht="17.25" customHeight="1" x14ac:dyDescent="0.25">
      <c r="A12" s="5"/>
      <c r="B12" s="54"/>
      <c r="C12" s="58" t="s">
        <v>4</v>
      </c>
      <c r="D12" s="58" t="s">
        <v>5</v>
      </c>
      <c r="G12" s="82" t="s">
        <v>123</v>
      </c>
      <c r="H12" s="82" t="s">
        <v>124</v>
      </c>
      <c r="I12" s="107"/>
      <c r="J12" s="9"/>
      <c r="K12" s="5"/>
      <c r="M12" s="23"/>
    </row>
    <row r="13" spans="1:18" ht="12" customHeight="1" x14ac:dyDescent="0.25">
      <c r="A13" s="5"/>
      <c r="B13" s="7"/>
      <c r="C13" s="54"/>
      <c r="D13" s="54"/>
      <c r="G13" s="54"/>
      <c r="H13" s="81"/>
      <c r="I13" s="54"/>
      <c r="J13" s="9"/>
      <c r="K13" s="5"/>
    </row>
    <row r="14" spans="1:18" x14ac:dyDescent="0.25">
      <c r="A14" s="5"/>
      <c r="B14" s="57" t="s">
        <v>14</v>
      </c>
      <c r="C14" s="52">
        <v>2.5292073275720917</v>
      </c>
      <c r="D14" s="28">
        <v>5.0819637697032682</v>
      </c>
      <c r="F14" s="57"/>
      <c r="G14" s="52">
        <v>-2.0649921089159751</v>
      </c>
      <c r="H14" s="52">
        <v>-1.7865305785990993</v>
      </c>
      <c r="I14" s="28">
        <v>0.88388712375409018</v>
      </c>
      <c r="J14" s="9"/>
      <c r="K14" s="5"/>
      <c r="L14" s="54"/>
      <c r="M14" s="13"/>
      <c r="N14" s="31"/>
      <c r="P14" s="12"/>
      <c r="Q14" s="13"/>
      <c r="R14" s="31"/>
    </row>
    <row r="15" spans="1:18" x14ac:dyDescent="0.25">
      <c r="A15" s="5"/>
      <c r="B15" s="57" t="s">
        <v>12</v>
      </c>
      <c r="C15" s="52">
        <v>5.4051094191807092</v>
      </c>
      <c r="D15" s="28">
        <v>7.6716299335851446</v>
      </c>
      <c r="F15" s="57"/>
      <c r="G15" s="52">
        <v>-1.1191195552314293</v>
      </c>
      <c r="H15" s="52">
        <v>4.4144416344009008</v>
      </c>
      <c r="I15" s="28">
        <v>0.19324338909876282</v>
      </c>
      <c r="J15" s="9"/>
      <c r="K15" s="5"/>
      <c r="L15" s="62"/>
      <c r="M15" s="13"/>
      <c r="N15" s="31"/>
      <c r="P15" s="12"/>
      <c r="Q15" s="13"/>
      <c r="R15" s="31"/>
    </row>
    <row r="16" spans="1:18" x14ac:dyDescent="0.25">
      <c r="A16" s="5"/>
      <c r="B16" s="57" t="s">
        <v>33</v>
      </c>
      <c r="C16" s="52">
        <v>4.967164887007991</v>
      </c>
      <c r="D16" s="66" t="s">
        <v>35</v>
      </c>
      <c r="F16" s="57"/>
      <c r="G16" s="52">
        <v>-1.2756566873458941</v>
      </c>
      <c r="H16" s="52">
        <v>2.9762218446469646</v>
      </c>
      <c r="I16" s="66" t="s">
        <v>35</v>
      </c>
      <c r="J16" s="9"/>
      <c r="K16" s="5"/>
      <c r="N16" s="31"/>
      <c r="P16" s="12"/>
      <c r="Q16" s="12"/>
      <c r="R16" s="31"/>
    </row>
    <row r="17" spans="1:18" x14ac:dyDescent="0.25">
      <c r="A17" s="5"/>
      <c r="B17" s="57" t="s">
        <v>66</v>
      </c>
      <c r="C17" s="52">
        <v>6.2105128846165369</v>
      </c>
      <c r="D17" s="66" t="s">
        <v>35</v>
      </c>
      <c r="F17" s="57"/>
      <c r="G17" s="52">
        <v>-1.3927453993918482</v>
      </c>
      <c r="H17" s="52">
        <v>2.1461887855571904</v>
      </c>
      <c r="I17" s="66" t="s">
        <v>35</v>
      </c>
      <c r="J17" s="9"/>
      <c r="K17" s="5"/>
      <c r="N17" s="31"/>
      <c r="P17" s="12"/>
      <c r="Q17" s="12"/>
      <c r="R17" s="31"/>
    </row>
    <row r="18" spans="1:18" x14ac:dyDescent="0.25">
      <c r="A18" s="5"/>
      <c r="B18" s="7"/>
      <c r="C18" s="7"/>
      <c r="D18" s="7"/>
      <c r="E18" s="11"/>
      <c r="F18" s="11"/>
      <c r="G18" s="11"/>
      <c r="H18" s="11"/>
      <c r="I18" s="11"/>
      <c r="J18" s="9"/>
      <c r="K18" s="5"/>
      <c r="N18" s="31"/>
      <c r="P18" s="12"/>
      <c r="Q18" s="12"/>
      <c r="R18" s="31"/>
    </row>
    <row r="19" spans="1:18" x14ac:dyDescent="0.25">
      <c r="A19" s="5"/>
      <c r="B19" s="7"/>
      <c r="C19" s="7"/>
      <c r="D19" s="7"/>
      <c r="E19" s="11"/>
      <c r="F19" s="11"/>
      <c r="G19" s="11"/>
      <c r="H19" s="11"/>
      <c r="I19" s="11"/>
      <c r="J19" s="9"/>
      <c r="K19" s="5"/>
      <c r="N19" s="31"/>
      <c r="P19" s="12"/>
      <c r="Q19" s="12"/>
      <c r="R19" s="31"/>
    </row>
    <row r="20" spans="1:18" x14ac:dyDescent="0.25">
      <c r="A20" s="5"/>
      <c r="B20" s="7"/>
      <c r="C20" s="7"/>
      <c r="D20" s="7"/>
      <c r="E20" s="11"/>
      <c r="F20" s="11"/>
      <c r="G20" s="11"/>
      <c r="H20" s="11"/>
      <c r="I20" s="11"/>
      <c r="J20" s="9"/>
      <c r="K20" s="5"/>
      <c r="N20" s="31"/>
      <c r="P20" s="12"/>
      <c r="Q20" s="12"/>
      <c r="R20" s="31"/>
    </row>
    <row r="21" spans="1:18" x14ac:dyDescent="0.25">
      <c r="A21" s="5"/>
      <c r="B21" s="7"/>
      <c r="C21" s="7"/>
      <c r="D21" s="7"/>
      <c r="E21" s="11"/>
      <c r="F21" s="11"/>
      <c r="G21" s="11"/>
      <c r="H21" s="11"/>
      <c r="I21" s="11"/>
      <c r="J21" s="9"/>
      <c r="K21" s="5"/>
      <c r="N21" s="31"/>
      <c r="P21" s="12"/>
      <c r="Q21" s="12"/>
      <c r="R21" s="31"/>
    </row>
    <row r="22" spans="1:18" x14ac:dyDescent="0.25">
      <c r="A22" s="5"/>
      <c r="B22" s="7"/>
      <c r="C22" s="7"/>
      <c r="D22" s="7"/>
      <c r="E22" s="11"/>
      <c r="F22" s="11"/>
      <c r="G22" s="11"/>
      <c r="H22" s="11"/>
      <c r="I22" s="11"/>
      <c r="J22" s="9"/>
      <c r="K22" s="5"/>
      <c r="N22" s="31"/>
      <c r="P22" s="12"/>
      <c r="Q22" s="12"/>
      <c r="R22" s="31"/>
    </row>
    <row r="23" spans="1:18" x14ac:dyDescent="0.25">
      <c r="A23" s="5"/>
      <c r="B23" s="7"/>
      <c r="C23" s="7"/>
      <c r="D23" s="7"/>
      <c r="E23" s="11"/>
      <c r="F23" s="11"/>
      <c r="G23" s="11"/>
      <c r="H23" s="11"/>
      <c r="I23" s="11"/>
      <c r="J23" s="9"/>
      <c r="K23" s="5"/>
      <c r="N23" s="31"/>
      <c r="P23" s="12"/>
      <c r="Q23" s="12"/>
      <c r="R23" s="31"/>
    </row>
    <row r="24" spans="1:18" x14ac:dyDescent="0.25">
      <c r="A24" s="5"/>
      <c r="B24" s="7"/>
      <c r="C24" s="7"/>
      <c r="D24" s="7"/>
      <c r="E24" s="11"/>
      <c r="F24" s="11"/>
      <c r="G24" s="11"/>
      <c r="H24" s="11"/>
      <c r="I24" s="11"/>
      <c r="J24" s="9"/>
      <c r="K24" s="5"/>
      <c r="N24" s="31"/>
      <c r="P24" s="12"/>
      <c r="Q24" s="12"/>
      <c r="R24" s="31"/>
    </row>
    <row r="25" spans="1:18" x14ac:dyDescent="0.25">
      <c r="A25" s="5"/>
      <c r="B25" s="7"/>
      <c r="C25" s="7"/>
      <c r="D25" s="7"/>
      <c r="E25" s="11"/>
      <c r="F25" s="11"/>
      <c r="G25" s="11"/>
      <c r="H25" s="11"/>
      <c r="I25" s="11"/>
      <c r="J25" s="9"/>
      <c r="K25" s="5"/>
      <c r="N25" s="31"/>
      <c r="P25" s="12"/>
      <c r="Q25" s="12"/>
      <c r="R25" s="31"/>
    </row>
    <row r="26" spans="1:18" x14ac:dyDescent="0.25">
      <c r="A26" s="5"/>
      <c r="B26" s="7"/>
      <c r="C26" s="7"/>
      <c r="D26" s="7"/>
      <c r="E26" s="11"/>
      <c r="F26" s="11"/>
      <c r="G26" s="11"/>
      <c r="H26" s="11"/>
      <c r="I26" s="11"/>
      <c r="J26" s="9"/>
      <c r="K26" s="5"/>
      <c r="N26" s="31"/>
      <c r="P26" s="12"/>
      <c r="Q26" s="12"/>
      <c r="R26" s="31"/>
    </row>
    <row r="27" spans="1:18" x14ac:dyDescent="0.25">
      <c r="A27" s="5"/>
      <c r="B27" s="7"/>
      <c r="C27" s="7"/>
      <c r="D27" s="7"/>
      <c r="E27" s="11"/>
      <c r="F27" s="11"/>
      <c r="G27" s="11"/>
      <c r="H27" s="11"/>
      <c r="I27" s="11"/>
      <c r="J27" s="9"/>
      <c r="K27" s="5"/>
      <c r="N27" s="31"/>
      <c r="P27" s="12"/>
      <c r="Q27" s="12"/>
      <c r="R27" s="31"/>
    </row>
    <row r="28" spans="1:18" x14ac:dyDescent="0.25">
      <c r="A28" s="5"/>
      <c r="B28" s="7"/>
      <c r="C28" s="7"/>
      <c r="D28" s="7"/>
      <c r="E28" s="11"/>
      <c r="F28" s="11"/>
      <c r="G28" s="11"/>
      <c r="H28" s="11"/>
      <c r="I28" s="11"/>
      <c r="J28" s="9"/>
      <c r="K28" s="5"/>
      <c r="N28" s="31"/>
      <c r="P28" s="12"/>
      <c r="Q28" s="12"/>
      <c r="R28" s="31"/>
    </row>
    <row r="29" spans="1:18" x14ac:dyDescent="0.25">
      <c r="A29" s="5"/>
      <c r="B29" s="7"/>
      <c r="C29" s="7"/>
      <c r="D29" s="7"/>
      <c r="E29" s="11"/>
      <c r="F29" s="11"/>
      <c r="G29" s="11"/>
      <c r="H29" s="11"/>
      <c r="I29" s="11"/>
      <c r="J29" s="9"/>
      <c r="K29" s="5"/>
      <c r="N29" s="31"/>
      <c r="P29" s="12"/>
      <c r="Q29" s="12"/>
      <c r="R29" s="31"/>
    </row>
    <row r="30" spans="1:18" x14ac:dyDescent="0.25">
      <c r="A30" s="5"/>
      <c r="B30" s="7"/>
      <c r="C30" s="7"/>
      <c r="D30" s="7"/>
      <c r="E30" s="11"/>
      <c r="F30" s="11"/>
      <c r="G30" s="11"/>
      <c r="H30" s="11"/>
      <c r="I30" s="11"/>
      <c r="J30" s="9"/>
      <c r="K30" s="5"/>
      <c r="N30" s="31"/>
      <c r="P30" s="12"/>
      <c r="Q30" s="12"/>
      <c r="R30" s="31"/>
    </row>
    <row r="31" spans="1:18" x14ac:dyDescent="0.25">
      <c r="A31" s="5"/>
      <c r="B31" s="7"/>
      <c r="C31" s="7"/>
      <c r="D31" s="7"/>
      <c r="E31" s="11"/>
      <c r="F31" s="11"/>
      <c r="G31" s="11"/>
      <c r="H31" s="11"/>
      <c r="I31" s="11"/>
      <c r="J31" s="9"/>
      <c r="K31" s="5"/>
      <c r="N31" s="31"/>
      <c r="P31" s="12"/>
      <c r="Q31" s="12"/>
      <c r="R31" s="31"/>
    </row>
    <row r="32" spans="1:18" x14ac:dyDescent="0.25">
      <c r="A32" s="5"/>
      <c r="B32" s="7"/>
      <c r="C32" s="7"/>
      <c r="D32" s="7"/>
      <c r="E32" s="11"/>
      <c r="F32" s="11"/>
      <c r="G32" s="11"/>
      <c r="H32" s="11"/>
      <c r="I32" s="11"/>
      <c r="J32" s="9"/>
      <c r="K32" s="5"/>
      <c r="N32" s="31"/>
      <c r="P32" s="12"/>
      <c r="Q32" s="12"/>
      <c r="R32" s="31"/>
    </row>
    <row r="33" spans="1:18" x14ac:dyDescent="0.25">
      <c r="A33" s="5"/>
      <c r="B33" s="7"/>
      <c r="C33" s="7"/>
      <c r="D33" s="7"/>
      <c r="E33" s="11"/>
      <c r="F33" s="11"/>
      <c r="G33" s="11"/>
      <c r="H33" s="11"/>
      <c r="I33" s="11"/>
      <c r="J33" s="9"/>
      <c r="K33" s="5"/>
      <c r="N33" s="31"/>
      <c r="P33" s="12"/>
      <c r="Q33" s="12"/>
      <c r="R33" s="31"/>
    </row>
    <row r="34" spans="1:18" x14ac:dyDescent="0.25">
      <c r="A34" s="5"/>
      <c r="B34" s="7"/>
      <c r="C34" s="7"/>
      <c r="D34" s="7"/>
      <c r="E34" s="11"/>
      <c r="F34" s="11"/>
      <c r="G34" s="11"/>
      <c r="H34" s="11"/>
      <c r="I34" s="11"/>
      <c r="J34" s="9"/>
      <c r="K34" s="5"/>
      <c r="N34" s="31"/>
      <c r="P34" s="12"/>
      <c r="Q34" s="12"/>
      <c r="R34" s="31"/>
    </row>
    <row r="35" spans="1:18" x14ac:dyDescent="0.25">
      <c r="A35" s="5"/>
      <c r="B35" s="16" t="str">
        <f>Índice!B35</f>
        <v>Fuente: Departamento Administrativo Nacional de Estadistica, Dane abril 2014</v>
      </c>
      <c r="C35" s="7"/>
      <c r="D35" s="7"/>
      <c r="E35" s="11"/>
      <c r="F35" s="11"/>
      <c r="G35" s="11"/>
      <c r="H35" s="11"/>
      <c r="I35" s="11"/>
      <c r="J35" s="9"/>
      <c r="K35" s="5"/>
      <c r="N35" s="31"/>
      <c r="P35" s="12"/>
      <c r="Q35" s="12"/>
      <c r="R35" s="31"/>
    </row>
    <row r="36" spans="1:18" x14ac:dyDescent="0.25">
      <c r="A36" s="5"/>
      <c r="B36" s="90" t="s">
        <v>122</v>
      </c>
      <c r="C36" s="7"/>
      <c r="D36" s="7"/>
      <c r="E36" s="11"/>
      <c r="F36" s="11"/>
      <c r="G36" s="11"/>
      <c r="H36" s="11"/>
      <c r="I36" s="11"/>
      <c r="J36" s="9"/>
      <c r="K36" s="5"/>
      <c r="N36" s="31"/>
      <c r="P36" s="12"/>
      <c r="Q36" s="12"/>
      <c r="R36" s="31"/>
    </row>
    <row r="37" spans="1:18" x14ac:dyDescent="0.25">
      <c r="A37" s="17"/>
      <c r="B37" s="90" t="s">
        <v>126</v>
      </c>
      <c r="C37" s="18"/>
      <c r="D37" s="18"/>
      <c r="E37" s="20"/>
      <c r="F37" s="20"/>
      <c r="G37" s="20"/>
      <c r="H37" s="20"/>
      <c r="I37" s="20"/>
      <c r="J37" s="21"/>
      <c r="K37" s="5"/>
      <c r="N37" s="31"/>
      <c r="P37" s="12"/>
      <c r="Q37" s="12"/>
      <c r="R37" s="31"/>
    </row>
    <row r="38" spans="1:18" x14ac:dyDescent="0.25">
      <c r="A38" s="7"/>
      <c r="B38" s="25"/>
      <c r="C38" s="25"/>
      <c r="D38" s="25"/>
      <c r="E38" s="25"/>
      <c r="F38" s="25"/>
      <c r="G38" s="25"/>
      <c r="H38" s="25"/>
      <c r="I38" s="25"/>
      <c r="J38" s="25"/>
      <c r="N38" s="31"/>
      <c r="P38" s="12"/>
      <c r="Q38" s="12"/>
      <c r="R38" s="31"/>
    </row>
  </sheetData>
  <mergeCells count="6">
    <mergeCell ref="C7:G7"/>
    <mergeCell ref="C8:G8"/>
    <mergeCell ref="G10:I10"/>
    <mergeCell ref="G11:H11"/>
    <mergeCell ref="I11:I12"/>
    <mergeCell ref="C10:D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38"/>
  <sheetViews>
    <sheetView zoomScaleNormal="100" workbookViewId="0"/>
  </sheetViews>
  <sheetFormatPr baseColWidth="10" defaultColWidth="10.85546875" defaultRowHeight="15.75" x14ac:dyDescent="0.25"/>
  <cols>
    <col min="1" max="1" width="7.42578125" style="4" customWidth="1"/>
    <col min="2" max="2" width="12.85546875" style="4" customWidth="1"/>
    <col min="3" max="3" width="12" style="4" customWidth="1"/>
    <col min="4" max="4" width="13.85546875" style="4" customWidth="1"/>
    <col min="5" max="5" width="5.28515625" style="4" customWidth="1"/>
    <col min="6" max="6" width="5" style="4" customWidth="1"/>
    <col min="7" max="8" width="15.5703125" style="4" customWidth="1"/>
    <col min="9" max="9" width="12.28515625" style="4" customWidth="1"/>
    <col min="10" max="10" width="4.85546875" style="4" customWidth="1"/>
    <col min="11" max="11" width="10.85546875" style="4"/>
    <col min="12" max="12" width="11.42578125" style="12" customWidth="1"/>
    <col min="13" max="13" width="10.85546875" style="12" customWidth="1"/>
    <col min="14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5"/>
      <c r="J2" s="56"/>
      <c r="K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5"/>
      <c r="J3" s="56"/>
      <c r="K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55"/>
      <c r="J4" s="9"/>
      <c r="K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55"/>
      <c r="J5" s="9"/>
      <c r="K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55"/>
      <c r="J6" s="9"/>
      <c r="K6" s="5"/>
    </row>
    <row r="7" spans="1:18" x14ac:dyDescent="0.25">
      <c r="A7" s="5"/>
      <c r="B7" s="55"/>
      <c r="C7" s="102" t="s">
        <v>13</v>
      </c>
      <c r="D7" s="102"/>
      <c r="E7" s="102"/>
      <c r="F7" s="102"/>
      <c r="G7" s="102"/>
      <c r="H7" s="96"/>
      <c r="I7" s="70"/>
      <c r="J7" s="9"/>
      <c r="K7" s="5"/>
    </row>
    <row r="8" spans="1:18" x14ac:dyDescent="0.25">
      <c r="A8" s="5"/>
      <c r="B8" s="55"/>
      <c r="C8" s="103" t="s">
        <v>77</v>
      </c>
      <c r="D8" s="103"/>
      <c r="E8" s="103"/>
      <c r="F8" s="103"/>
      <c r="G8" s="103"/>
      <c r="H8" s="97"/>
      <c r="I8" s="71"/>
      <c r="J8" s="9"/>
      <c r="K8" s="5"/>
    </row>
    <row r="9" spans="1:18" x14ac:dyDescent="0.25">
      <c r="A9" s="5"/>
      <c r="B9" s="55"/>
      <c r="C9" s="55"/>
      <c r="D9" s="55"/>
      <c r="F9" s="71"/>
      <c r="G9" s="71"/>
      <c r="H9" s="97"/>
      <c r="I9" s="71"/>
      <c r="J9" s="9"/>
      <c r="K9" s="5"/>
    </row>
    <row r="10" spans="1:18" ht="17.25" customHeight="1" x14ac:dyDescent="0.25">
      <c r="A10" s="5"/>
      <c r="B10" s="97"/>
      <c r="C10" s="108" t="s">
        <v>7</v>
      </c>
      <c r="D10" s="108"/>
      <c r="G10" s="104" t="s">
        <v>2</v>
      </c>
      <c r="H10" s="104"/>
      <c r="I10" s="104"/>
      <c r="J10" s="9"/>
      <c r="K10" s="5"/>
      <c r="M10" s="23"/>
    </row>
    <row r="11" spans="1:18" ht="17.25" customHeight="1" x14ac:dyDescent="0.25">
      <c r="A11" s="5"/>
      <c r="B11" s="99"/>
      <c r="C11" s="109"/>
      <c r="D11" s="109"/>
      <c r="G11" s="105" t="s">
        <v>4</v>
      </c>
      <c r="H11" s="105"/>
      <c r="I11" s="106" t="s">
        <v>125</v>
      </c>
      <c r="J11" s="9"/>
      <c r="K11" s="5"/>
      <c r="M11" s="23"/>
    </row>
    <row r="12" spans="1:18" ht="17.25" customHeight="1" x14ac:dyDescent="0.25">
      <c r="A12" s="5"/>
      <c r="B12" s="81"/>
      <c r="C12" s="58" t="s">
        <v>4</v>
      </c>
      <c r="D12" s="58" t="s">
        <v>5</v>
      </c>
      <c r="G12" s="98" t="s">
        <v>123</v>
      </c>
      <c r="H12" s="98" t="s">
        <v>124</v>
      </c>
      <c r="I12" s="107"/>
      <c r="J12" s="9"/>
      <c r="K12" s="5"/>
      <c r="M12" s="23"/>
    </row>
    <row r="13" spans="1:18" ht="12" customHeight="1" x14ac:dyDescent="0.25">
      <c r="A13" s="5"/>
      <c r="B13" s="7"/>
      <c r="C13" s="71"/>
      <c r="D13" s="71"/>
      <c r="G13" s="71"/>
      <c r="H13" s="97"/>
      <c r="I13" s="71"/>
      <c r="J13" s="9"/>
      <c r="K13" s="5"/>
    </row>
    <row r="14" spans="1:18" x14ac:dyDescent="0.25">
      <c r="A14" s="5"/>
      <c r="B14" s="57" t="s">
        <v>14</v>
      </c>
      <c r="C14" s="52">
        <v>2.5292073275720917</v>
      </c>
      <c r="D14" s="28">
        <v>5.0819637697032682</v>
      </c>
      <c r="F14" s="57"/>
      <c r="G14" s="52">
        <v>-2.0649921089159751</v>
      </c>
      <c r="H14" s="52">
        <v>-1.7865305785990993</v>
      </c>
      <c r="I14" s="28">
        <v>0.88388712375409018</v>
      </c>
      <c r="J14" s="9"/>
      <c r="K14" s="5"/>
      <c r="L14" s="71"/>
      <c r="M14" s="13"/>
      <c r="N14" s="31"/>
      <c r="P14" s="12"/>
      <c r="Q14" s="13"/>
      <c r="R14" s="31"/>
    </row>
    <row r="15" spans="1:18" x14ac:dyDescent="0.25">
      <c r="A15" s="5"/>
      <c r="B15" s="57" t="s">
        <v>12</v>
      </c>
      <c r="C15" s="52">
        <v>4.0175004583178797</v>
      </c>
      <c r="D15" s="28">
        <v>6.4145688727651251</v>
      </c>
      <c r="F15" s="57"/>
      <c r="G15" s="52">
        <v>-1.5911560268545566</v>
      </c>
      <c r="H15" s="52">
        <v>1.3209102532468986</v>
      </c>
      <c r="I15" s="28">
        <v>0.53586026144245569</v>
      </c>
      <c r="J15" s="9"/>
      <c r="K15" s="5"/>
      <c r="L15" s="71"/>
      <c r="M15" s="13"/>
      <c r="N15" s="31"/>
      <c r="P15" s="12"/>
      <c r="Q15" s="13"/>
      <c r="R15" s="31"/>
    </row>
    <row r="16" spans="1:18" x14ac:dyDescent="0.25">
      <c r="A16" s="5"/>
      <c r="B16" s="57" t="s">
        <v>33</v>
      </c>
      <c r="C16" s="52">
        <v>4.3479808439936818</v>
      </c>
      <c r="D16" s="66" t="s">
        <v>35</v>
      </c>
      <c r="F16" s="57"/>
      <c r="G16" s="52">
        <v>-1.4851956259646415</v>
      </c>
      <c r="H16" s="52">
        <v>1.8831172438140253</v>
      </c>
      <c r="I16" s="66" t="s">
        <v>35</v>
      </c>
      <c r="J16" s="9"/>
      <c r="K16" s="5"/>
      <c r="N16" s="31"/>
      <c r="P16" s="12"/>
      <c r="Q16" s="12"/>
      <c r="R16" s="31"/>
    </row>
    <row r="17" spans="1:18" x14ac:dyDescent="0.25">
      <c r="A17" s="5"/>
      <c r="B17" s="57" t="s">
        <v>66</v>
      </c>
      <c r="C17" s="52">
        <v>4.8765334487495204</v>
      </c>
      <c r="D17" s="66" t="s">
        <v>35</v>
      </c>
      <c r="F17" s="57"/>
      <c r="G17" s="52">
        <v>-1.4615514866220702</v>
      </c>
      <c r="H17" s="52">
        <v>1.9503796156480568</v>
      </c>
      <c r="I17" s="66" t="s">
        <v>35</v>
      </c>
      <c r="J17" s="9"/>
      <c r="K17" s="5"/>
      <c r="N17" s="31"/>
      <c r="P17" s="12"/>
      <c r="Q17" s="12"/>
      <c r="R17" s="31"/>
    </row>
    <row r="18" spans="1:18" x14ac:dyDescent="0.25">
      <c r="A18" s="5"/>
      <c r="B18" s="7"/>
      <c r="C18" s="7"/>
      <c r="D18" s="7"/>
      <c r="E18" s="11"/>
      <c r="F18" s="11"/>
      <c r="G18" s="11"/>
      <c r="H18" s="11"/>
      <c r="I18" s="11"/>
      <c r="J18" s="9"/>
      <c r="K18" s="5"/>
      <c r="N18" s="31"/>
      <c r="P18" s="12"/>
      <c r="Q18" s="12"/>
      <c r="R18" s="31"/>
    </row>
    <row r="19" spans="1:18" x14ac:dyDescent="0.25">
      <c r="A19" s="5"/>
      <c r="B19" s="7"/>
      <c r="C19" s="7"/>
      <c r="D19" s="7"/>
      <c r="E19" s="11"/>
      <c r="F19" s="11"/>
      <c r="G19" s="11"/>
      <c r="H19" s="11"/>
      <c r="I19" s="11"/>
      <c r="J19" s="9"/>
      <c r="K19" s="5"/>
      <c r="N19" s="31"/>
      <c r="P19" s="12"/>
      <c r="Q19" s="12"/>
      <c r="R19" s="31"/>
    </row>
    <row r="20" spans="1:18" x14ac:dyDescent="0.25">
      <c r="A20" s="5"/>
      <c r="B20" s="7"/>
      <c r="C20" s="7"/>
      <c r="D20" s="7"/>
      <c r="E20" s="11"/>
      <c r="F20" s="11"/>
      <c r="G20" s="11"/>
      <c r="H20" s="11"/>
      <c r="I20" s="11"/>
      <c r="J20" s="9"/>
      <c r="K20" s="5"/>
      <c r="N20" s="31"/>
      <c r="P20" s="12"/>
      <c r="Q20" s="12"/>
      <c r="R20" s="31"/>
    </row>
    <row r="21" spans="1:18" x14ac:dyDescent="0.25">
      <c r="A21" s="5"/>
      <c r="B21" s="7"/>
      <c r="C21" s="7"/>
      <c r="D21" s="7"/>
      <c r="E21" s="11"/>
      <c r="F21" s="11"/>
      <c r="G21" s="11"/>
      <c r="H21" s="11"/>
      <c r="I21" s="11"/>
      <c r="J21" s="9"/>
      <c r="K21" s="5"/>
      <c r="N21" s="31"/>
      <c r="P21" s="12"/>
      <c r="Q21" s="12"/>
      <c r="R21" s="31"/>
    </row>
    <row r="22" spans="1:18" x14ac:dyDescent="0.25">
      <c r="A22" s="5"/>
      <c r="B22" s="7"/>
      <c r="C22" s="7"/>
      <c r="D22" s="7"/>
      <c r="E22" s="11"/>
      <c r="F22" s="11"/>
      <c r="G22" s="11"/>
      <c r="H22" s="11"/>
      <c r="I22" s="11"/>
      <c r="J22" s="9"/>
      <c r="K22" s="5"/>
      <c r="N22" s="31"/>
      <c r="P22" s="12"/>
      <c r="Q22" s="12"/>
      <c r="R22" s="31"/>
    </row>
    <row r="23" spans="1:18" x14ac:dyDescent="0.25">
      <c r="A23" s="5"/>
      <c r="B23" s="7"/>
      <c r="C23" s="7"/>
      <c r="D23" s="7"/>
      <c r="E23" s="11"/>
      <c r="F23" s="11"/>
      <c r="G23" s="11"/>
      <c r="H23" s="11"/>
      <c r="I23" s="11"/>
      <c r="J23" s="9"/>
      <c r="K23" s="5"/>
      <c r="N23" s="31"/>
      <c r="P23" s="12"/>
      <c r="Q23" s="12"/>
      <c r="R23" s="31"/>
    </row>
    <row r="24" spans="1:18" x14ac:dyDescent="0.25">
      <c r="A24" s="5"/>
      <c r="B24" s="7"/>
      <c r="C24" s="7"/>
      <c r="D24" s="7"/>
      <c r="E24" s="11"/>
      <c r="F24" s="11"/>
      <c r="G24" s="11"/>
      <c r="H24" s="11"/>
      <c r="I24" s="11"/>
      <c r="J24" s="9"/>
      <c r="K24" s="5"/>
      <c r="N24" s="31"/>
      <c r="P24" s="12"/>
      <c r="Q24" s="12"/>
      <c r="R24" s="31"/>
    </row>
    <row r="25" spans="1:18" x14ac:dyDescent="0.25">
      <c r="A25" s="5"/>
      <c r="B25" s="7"/>
      <c r="C25" s="7"/>
      <c r="D25" s="7"/>
      <c r="E25" s="11"/>
      <c r="F25" s="11"/>
      <c r="G25" s="11"/>
      <c r="H25" s="11"/>
      <c r="I25" s="11"/>
      <c r="J25" s="9"/>
      <c r="K25" s="5"/>
      <c r="N25" s="31"/>
      <c r="P25" s="12"/>
      <c r="Q25" s="12"/>
      <c r="R25" s="31"/>
    </row>
    <row r="26" spans="1:18" x14ac:dyDescent="0.25">
      <c r="A26" s="5"/>
      <c r="B26" s="7"/>
      <c r="C26" s="7"/>
      <c r="D26" s="7"/>
      <c r="E26" s="11"/>
      <c r="F26" s="11"/>
      <c r="G26" s="11"/>
      <c r="H26" s="11"/>
      <c r="I26" s="11"/>
      <c r="J26" s="9"/>
      <c r="K26" s="5"/>
      <c r="N26" s="31"/>
      <c r="P26" s="12"/>
      <c r="Q26" s="12"/>
      <c r="R26" s="31"/>
    </row>
    <row r="27" spans="1:18" x14ac:dyDescent="0.25">
      <c r="A27" s="5"/>
      <c r="B27" s="7"/>
      <c r="C27" s="7"/>
      <c r="D27" s="7"/>
      <c r="E27" s="11"/>
      <c r="F27" s="11"/>
      <c r="G27" s="11"/>
      <c r="H27" s="11"/>
      <c r="I27" s="11"/>
      <c r="J27" s="9"/>
      <c r="K27" s="5"/>
      <c r="N27" s="31"/>
      <c r="P27" s="12"/>
      <c r="Q27" s="12"/>
      <c r="R27" s="31"/>
    </row>
    <row r="28" spans="1:18" x14ac:dyDescent="0.25">
      <c r="A28" s="5"/>
      <c r="B28" s="7"/>
      <c r="C28" s="7"/>
      <c r="D28" s="7"/>
      <c r="E28" s="11"/>
      <c r="F28" s="11"/>
      <c r="G28" s="11"/>
      <c r="H28" s="11"/>
      <c r="I28" s="11"/>
      <c r="J28" s="9"/>
      <c r="K28" s="5"/>
      <c r="N28" s="31"/>
      <c r="P28" s="12"/>
      <c r="Q28" s="12"/>
      <c r="R28" s="31"/>
    </row>
    <row r="29" spans="1:18" x14ac:dyDescent="0.25">
      <c r="A29" s="5"/>
      <c r="B29" s="7"/>
      <c r="C29" s="7"/>
      <c r="D29" s="7"/>
      <c r="E29" s="11"/>
      <c r="F29" s="11"/>
      <c r="G29" s="11"/>
      <c r="H29" s="11"/>
      <c r="I29" s="11"/>
      <c r="J29" s="9"/>
      <c r="K29" s="5"/>
      <c r="N29" s="31"/>
      <c r="P29" s="12"/>
      <c r="Q29" s="12"/>
      <c r="R29" s="31"/>
    </row>
    <row r="30" spans="1:18" x14ac:dyDescent="0.25">
      <c r="A30" s="5"/>
      <c r="B30" s="7"/>
      <c r="C30" s="7"/>
      <c r="D30" s="7"/>
      <c r="E30" s="11"/>
      <c r="F30" s="11"/>
      <c r="G30" s="11"/>
      <c r="H30" s="11"/>
      <c r="I30" s="11"/>
      <c r="J30" s="9"/>
      <c r="K30" s="5"/>
      <c r="N30" s="31"/>
      <c r="P30" s="12"/>
      <c r="Q30" s="12"/>
      <c r="R30" s="31"/>
    </row>
    <row r="31" spans="1:18" x14ac:dyDescent="0.25">
      <c r="A31" s="5"/>
      <c r="B31" s="7"/>
      <c r="C31" s="7"/>
      <c r="D31" s="7"/>
      <c r="E31" s="11"/>
      <c r="F31" s="11"/>
      <c r="G31" s="11"/>
      <c r="H31" s="11"/>
      <c r="I31" s="11"/>
      <c r="J31" s="9"/>
      <c r="K31" s="5"/>
      <c r="N31" s="31"/>
      <c r="P31" s="12"/>
      <c r="Q31" s="12"/>
      <c r="R31" s="31"/>
    </row>
    <row r="32" spans="1:18" x14ac:dyDescent="0.25">
      <c r="A32" s="5"/>
      <c r="B32" s="7"/>
      <c r="C32" s="7"/>
      <c r="D32" s="7"/>
      <c r="E32" s="11"/>
      <c r="F32" s="11"/>
      <c r="G32" s="11"/>
      <c r="H32" s="11"/>
      <c r="I32" s="11"/>
      <c r="J32" s="9"/>
      <c r="K32" s="5"/>
      <c r="N32" s="31"/>
      <c r="P32" s="12"/>
      <c r="Q32" s="12"/>
      <c r="R32" s="31"/>
    </row>
    <row r="33" spans="1:18" x14ac:dyDescent="0.25">
      <c r="A33" s="5"/>
      <c r="B33" s="7"/>
      <c r="C33" s="7"/>
      <c r="D33" s="7"/>
      <c r="E33" s="11"/>
      <c r="F33" s="11"/>
      <c r="G33" s="11"/>
      <c r="H33" s="11"/>
      <c r="I33" s="11"/>
      <c r="J33" s="9"/>
      <c r="K33" s="5"/>
      <c r="N33" s="31"/>
      <c r="P33" s="12"/>
      <c r="Q33" s="12"/>
      <c r="R33" s="31"/>
    </row>
    <row r="34" spans="1:18" x14ac:dyDescent="0.25">
      <c r="A34" s="5"/>
      <c r="B34" s="7"/>
      <c r="C34" s="7"/>
      <c r="D34" s="7"/>
      <c r="E34" s="11"/>
      <c r="F34" s="11"/>
      <c r="G34" s="11"/>
      <c r="H34" s="11"/>
      <c r="I34" s="11"/>
      <c r="J34" s="9"/>
      <c r="K34" s="5"/>
      <c r="N34" s="31"/>
      <c r="P34" s="12"/>
      <c r="Q34" s="12"/>
      <c r="R34" s="31"/>
    </row>
    <row r="35" spans="1:18" x14ac:dyDescent="0.25">
      <c r="A35" s="5"/>
      <c r="B35" s="16" t="str">
        <f>Índice!B35</f>
        <v>Fuente: Departamento Administrativo Nacional de Estadistica, Dane abril 2014</v>
      </c>
      <c r="C35" s="7"/>
      <c r="D35" s="7"/>
      <c r="E35" s="11"/>
      <c r="F35" s="11"/>
      <c r="G35" s="11"/>
      <c r="H35" s="11"/>
      <c r="I35" s="11"/>
      <c r="J35" s="9"/>
      <c r="K35" s="5"/>
      <c r="N35" s="31"/>
      <c r="P35" s="12"/>
      <c r="Q35" s="12"/>
      <c r="R35" s="31"/>
    </row>
    <row r="36" spans="1:18" x14ac:dyDescent="0.25">
      <c r="A36" s="5"/>
      <c r="B36" s="90" t="s">
        <v>122</v>
      </c>
      <c r="C36" s="7"/>
      <c r="D36" s="7"/>
      <c r="E36" s="11"/>
      <c r="F36" s="11"/>
      <c r="G36" s="11"/>
      <c r="H36" s="11"/>
      <c r="I36" s="11"/>
      <c r="J36" s="9"/>
      <c r="K36" s="5"/>
      <c r="N36" s="31"/>
      <c r="P36" s="12"/>
      <c r="Q36" s="12"/>
      <c r="R36" s="31"/>
    </row>
    <row r="37" spans="1:18" x14ac:dyDescent="0.25">
      <c r="A37" s="17"/>
      <c r="B37" s="90" t="s">
        <v>126</v>
      </c>
      <c r="C37" s="18"/>
      <c r="D37" s="18"/>
      <c r="E37" s="20"/>
      <c r="F37" s="20"/>
      <c r="G37" s="20"/>
      <c r="H37" s="20"/>
      <c r="I37" s="20"/>
      <c r="J37" s="21"/>
      <c r="K37" s="5"/>
      <c r="N37" s="31"/>
      <c r="P37" s="12"/>
      <c r="Q37" s="12"/>
      <c r="R37" s="31"/>
    </row>
    <row r="38" spans="1:18" x14ac:dyDescent="0.25">
      <c r="A38" s="7"/>
      <c r="B38" s="25"/>
      <c r="C38" s="25"/>
      <c r="D38" s="25"/>
      <c r="E38" s="25"/>
      <c r="F38" s="25"/>
      <c r="G38" s="25"/>
      <c r="H38" s="25"/>
      <c r="I38" s="25"/>
      <c r="J38" s="25"/>
      <c r="N38" s="31"/>
      <c r="P38" s="12"/>
      <c r="Q38" s="12"/>
      <c r="R38" s="31"/>
    </row>
  </sheetData>
  <mergeCells count="6">
    <mergeCell ref="C7:G7"/>
    <mergeCell ref="C8:G8"/>
    <mergeCell ref="G10:I10"/>
    <mergeCell ref="C10:D11"/>
    <mergeCell ref="G11:H11"/>
    <mergeCell ref="I11:I1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4"/>
  <sheetViews>
    <sheetView zoomScale="85" zoomScaleNormal="85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0.85546875" style="4" customWidth="1"/>
    <col min="5" max="8" width="10" style="4" customWidth="1"/>
    <col min="9" max="9" width="14.140625" style="4" customWidth="1"/>
    <col min="10" max="10" width="0.7109375" style="4" customWidth="1"/>
    <col min="11" max="11" width="0.5703125" style="4" customWidth="1"/>
    <col min="12" max="12" width="10.85546875" style="4"/>
    <col min="13" max="13" width="4.7109375" style="35" customWidth="1"/>
    <col min="14" max="14" width="17.140625" style="12" customWidth="1"/>
    <col min="15" max="17" width="8.28515625" style="12" customWidth="1"/>
    <col min="18" max="19" width="10.85546875" style="35"/>
    <col min="20" max="20" width="10.85546875" style="45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2"/>
      <c r="T1" s="4"/>
    </row>
    <row r="2" spans="1:20" x14ac:dyDescent="0.25">
      <c r="A2" s="5"/>
      <c r="B2" s="55"/>
      <c r="C2" s="55"/>
      <c r="D2" s="55"/>
      <c r="E2" s="55"/>
      <c r="F2" s="55"/>
      <c r="G2" s="55"/>
      <c r="H2" s="55"/>
      <c r="I2" s="55"/>
      <c r="J2" s="55"/>
      <c r="K2" s="56"/>
      <c r="L2" s="22"/>
      <c r="T2" s="4"/>
    </row>
    <row r="3" spans="1:20" x14ac:dyDescent="0.25">
      <c r="A3" s="5"/>
      <c r="B3" s="55"/>
      <c r="C3" s="55"/>
      <c r="D3" s="55"/>
      <c r="E3" s="55"/>
      <c r="F3" s="55"/>
      <c r="G3" s="55"/>
      <c r="H3" s="55"/>
      <c r="I3" s="55"/>
      <c r="J3" s="55"/>
      <c r="K3" s="56"/>
      <c r="L3" s="22"/>
      <c r="T3" s="4"/>
    </row>
    <row r="4" spans="1:20" x14ac:dyDescent="0.25">
      <c r="A4" s="5"/>
      <c r="B4" s="55"/>
      <c r="C4" s="55"/>
      <c r="D4" s="55"/>
      <c r="E4" s="55"/>
      <c r="F4" s="55"/>
      <c r="G4" s="55"/>
      <c r="H4" s="55"/>
      <c r="I4" s="55"/>
      <c r="J4" s="55"/>
      <c r="K4" s="9"/>
      <c r="L4" s="5"/>
      <c r="T4" s="4"/>
    </row>
    <row r="5" spans="1:20" x14ac:dyDescent="0.25">
      <c r="A5" s="5"/>
      <c r="B5" s="55"/>
      <c r="C5" s="55"/>
      <c r="D5" s="55"/>
      <c r="E5" s="55"/>
      <c r="F5" s="55"/>
      <c r="G5" s="55"/>
      <c r="H5" s="55"/>
      <c r="I5" s="55"/>
      <c r="J5" s="55"/>
      <c r="K5" s="9"/>
      <c r="L5" s="5"/>
      <c r="T5" s="4"/>
    </row>
    <row r="6" spans="1:20" x14ac:dyDescent="0.25">
      <c r="A6" s="5"/>
      <c r="B6" s="55"/>
      <c r="C6" s="55"/>
      <c r="D6" s="55"/>
      <c r="E6" s="55"/>
      <c r="F6" s="55"/>
      <c r="G6" s="55"/>
      <c r="H6" s="55"/>
      <c r="I6" s="55"/>
      <c r="J6" s="55"/>
      <c r="K6" s="9"/>
      <c r="L6" s="5"/>
      <c r="T6" s="4"/>
    </row>
    <row r="7" spans="1:20" x14ac:dyDescent="0.25">
      <c r="A7" s="5"/>
      <c r="B7" s="55"/>
      <c r="C7" s="55"/>
      <c r="D7" s="102" t="s">
        <v>11</v>
      </c>
      <c r="E7" s="102"/>
      <c r="F7" s="102"/>
      <c r="G7" s="102"/>
      <c r="H7" s="102"/>
      <c r="I7" s="102"/>
      <c r="J7" s="102"/>
      <c r="K7" s="9"/>
      <c r="L7" s="5"/>
      <c r="T7" s="4"/>
    </row>
    <row r="8" spans="1:20" x14ac:dyDescent="0.25">
      <c r="A8" s="5"/>
      <c r="B8" s="55"/>
      <c r="C8" s="55"/>
      <c r="D8" s="102" t="s">
        <v>16</v>
      </c>
      <c r="E8" s="102"/>
      <c r="F8" s="102"/>
      <c r="G8" s="102"/>
      <c r="H8" s="102"/>
      <c r="I8" s="102"/>
      <c r="J8" s="102"/>
      <c r="K8" s="9"/>
      <c r="L8" s="5"/>
      <c r="T8" s="4"/>
    </row>
    <row r="9" spans="1:20" x14ac:dyDescent="0.25">
      <c r="A9" s="5"/>
      <c r="B9" s="55"/>
      <c r="C9" s="55"/>
      <c r="D9" s="103" t="s">
        <v>67</v>
      </c>
      <c r="E9" s="103"/>
      <c r="F9" s="103"/>
      <c r="G9" s="103"/>
      <c r="H9" s="103"/>
      <c r="I9" s="103"/>
      <c r="J9" s="10"/>
      <c r="K9" s="9"/>
      <c r="L9" s="5"/>
      <c r="T9" s="4"/>
    </row>
    <row r="10" spans="1:20" x14ac:dyDescent="0.25">
      <c r="A10" s="5"/>
      <c r="B10" s="55"/>
      <c r="C10" s="55"/>
      <c r="D10" s="55"/>
      <c r="E10" s="55"/>
      <c r="F10" s="55"/>
      <c r="G10" s="55"/>
      <c r="H10" s="55"/>
      <c r="I10" s="55"/>
      <c r="J10" s="55"/>
      <c r="K10" s="9"/>
      <c r="L10" s="5"/>
      <c r="T10" s="4"/>
    </row>
    <row r="11" spans="1:20" x14ac:dyDescent="0.25">
      <c r="A11" s="5"/>
      <c r="B11" s="7"/>
      <c r="C11" s="7"/>
      <c r="E11" s="110">
        <v>2013</v>
      </c>
      <c r="F11" s="110"/>
      <c r="G11" s="110"/>
      <c r="H11" s="110"/>
      <c r="I11" s="37" t="s">
        <v>3</v>
      </c>
      <c r="J11" s="37"/>
      <c r="K11" s="9"/>
      <c r="L11" s="5"/>
      <c r="T11" s="4"/>
    </row>
    <row r="12" spans="1:20" x14ac:dyDescent="0.25">
      <c r="A12" s="5"/>
      <c r="B12" s="7"/>
      <c r="C12" s="7"/>
      <c r="E12" s="26" t="s">
        <v>6</v>
      </c>
      <c r="F12" s="26" t="s">
        <v>12</v>
      </c>
      <c r="G12" s="26" t="s">
        <v>33</v>
      </c>
      <c r="H12" s="26" t="s">
        <v>66</v>
      </c>
      <c r="I12" s="54" t="s">
        <v>66</v>
      </c>
      <c r="J12" s="54"/>
      <c r="K12" s="9"/>
      <c r="L12" s="5"/>
      <c r="M12" s="74"/>
      <c r="R12" s="77"/>
      <c r="S12" s="74"/>
      <c r="T12" s="4"/>
    </row>
    <row r="13" spans="1:20" x14ac:dyDescent="0.25">
      <c r="A13" s="5"/>
      <c r="B13" s="7"/>
      <c r="C13" s="7"/>
      <c r="E13" s="7"/>
      <c r="F13" s="7"/>
      <c r="G13" s="7"/>
      <c r="H13" s="7"/>
      <c r="I13" s="7"/>
      <c r="J13" s="54"/>
      <c r="K13" s="9"/>
      <c r="L13" s="5"/>
      <c r="M13" s="74"/>
      <c r="O13" s="12" t="s">
        <v>27</v>
      </c>
      <c r="P13" s="12" t="s">
        <v>57</v>
      </c>
      <c r="R13" s="74"/>
      <c r="S13" s="74"/>
      <c r="T13" s="4"/>
    </row>
    <row r="14" spans="1:20" x14ac:dyDescent="0.25">
      <c r="A14" s="5"/>
      <c r="B14" s="14" t="s">
        <v>7</v>
      </c>
      <c r="C14" s="14"/>
      <c r="E14" s="52">
        <v>2.5292073275720917</v>
      </c>
      <c r="F14" s="52">
        <v>5.4051094191807092</v>
      </c>
      <c r="G14" s="51">
        <v>4.967164887007991</v>
      </c>
      <c r="H14" s="51">
        <v>6.2105128846165369</v>
      </c>
      <c r="I14" s="51">
        <v>6.2105128846165369</v>
      </c>
      <c r="J14" s="24"/>
      <c r="K14" s="9"/>
      <c r="L14" s="5"/>
      <c r="M14" s="74"/>
      <c r="N14" s="84"/>
      <c r="O14" s="85"/>
      <c r="P14" s="85"/>
      <c r="Q14" s="86"/>
      <c r="R14" s="75"/>
      <c r="S14" s="74"/>
      <c r="T14" s="4"/>
    </row>
    <row r="15" spans="1:20" x14ac:dyDescent="0.25">
      <c r="A15" s="5"/>
      <c r="B15" s="7" t="s">
        <v>8</v>
      </c>
      <c r="C15" s="7"/>
      <c r="D15" s="7"/>
      <c r="E15" s="29">
        <v>8.3042487059818768</v>
      </c>
      <c r="F15" s="29">
        <v>19.373876304293347</v>
      </c>
      <c r="G15" s="65">
        <v>13.136477143849401</v>
      </c>
      <c r="H15" s="65">
        <v>10.375813357323761</v>
      </c>
      <c r="I15" s="51">
        <v>0.39318093912588892</v>
      </c>
      <c r="J15" s="33"/>
      <c r="K15" s="9"/>
      <c r="L15" s="5"/>
      <c r="M15" s="74"/>
      <c r="N15" s="84"/>
      <c r="O15" s="85"/>
      <c r="P15" s="85"/>
      <c r="Q15" s="86"/>
      <c r="R15" s="75"/>
      <c r="S15" s="74"/>
      <c r="T15" s="4"/>
    </row>
    <row r="16" spans="1:20" x14ac:dyDescent="0.25">
      <c r="A16" s="5"/>
      <c r="B16" s="7" t="s">
        <v>17</v>
      </c>
      <c r="C16" s="7"/>
      <c r="D16" s="7"/>
      <c r="E16" s="29">
        <v>4.6455821146798693</v>
      </c>
      <c r="F16" s="29">
        <v>11.347318088827496</v>
      </c>
      <c r="G16" s="65">
        <v>16.582763359360662</v>
      </c>
      <c r="H16" s="65">
        <v>15.346447211669156</v>
      </c>
      <c r="I16" s="51">
        <v>0.45842889768394912</v>
      </c>
      <c r="J16" s="33"/>
      <c r="K16" s="9"/>
      <c r="L16" s="5"/>
      <c r="M16" s="74"/>
      <c r="Q16" s="86"/>
      <c r="R16" s="75"/>
      <c r="S16" s="74"/>
      <c r="T16" s="4"/>
    </row>
    <row r="17" spans="1:20" x14ac:dyDescent="0.25">
      <c r="A17" s="5"/>
      <c r="B17" s="7" t="s">
        <v>55</v>
      </c>
      <c r="C17" s="7"/>
      <c r="D17" s="7"/>
      <c r="E17" s="29">
        <v>9.2251141103339549</v>
      </c>
      <c r="F17" s="29">
        <v>18.198685916554012</v>
      </c>
      <c r="G17" s="65">
        <v>10.436914900894601</v>
      </c>
      <c r="H17" s="65">
        <v>7.2072226767814174</v>
      </c>
      <c r="I17" s="51">
        <v>0.2</v>
      </c>
      <c r="J17" s="33"/>
      <c r="K17" s="9"/>
      <c r="L17" s="5"/>
      <c r="M17" s="74"/>
      <c r="N17" s="84" t="str">
        <f>B21</f>
        <v>Salud humana privada</v>
      </c>
      <c r="O17" s="85">
        <f>H21</f>
        <v>0.88093652329539474</v>
      </c>
      <c r="P17" s="85">
        <f>I21</f>
        <v>4.2576227430538849E-2</v>
      </c>
      <c r="Q17" s="86"/>
      <c r="R17" s="75"/>
      <c r="S17" s="74"/>
      <c r="T17" s="4"/>
    </row>
    <row r="18" spans="1:20" x14ac:dyDescent="0.25">
      <c r="A18" s="5"/>
      <c r="C18" s="7" t="s">
        <v>56</v>
      </c>
      <c r="D18" s="7"/>
      <c r="E18" s="29">
        <v>10.90228818992458</v>
      </c>
      <c r="F18" s="29">
        <v>26.839238003514467</v>
      </c>
      <c r="G18" s="65">
        <v>14.10138655352673</v>
      </c>
      <c r="H18" s="65">
        <v>2.186456099556322</v>
      </c>
      <c r="I18" s="51">
        <v>1.4913668496376643E-2</v>
      </c>
      <c r="J18" s="33"/>
      <c r="K18" s="9"/>
      <c r="L18" s="5"/>
      <c r="M18" s="74"/>
      <c r="N18" s="84" t="str">
        <f>B17</f>
        <v>Radio, televisión, otros de entretenimiento</v>
      </c>
      <c r="O18" s="85">
        <f>H17</f>
        <v>7.2072226767814174</v>
      </c>
      <c r="P18" s="85">
        <f>I17</f>
        <v>0.2</v>
      </c>
      <c r="Q18" s="86"/>
      <c r="R18" s="75"/>
      <c r="S18" s="74"/>
      <c r="T18" s="4"/>
    </row>
    <row r="19" spans="1:20" x14ac:dyDescent="0.25">
      <c r="A19" s="5"/>
      <c r="C19" s="7" t="s">
        <v>25</v>
      </c>
      <c r="D19" s="7"/>
      <c r="E19" s="29">
        <v>10.317792215444177</v>
      </c>
      <c r="F19" s="29">
        <v>15.146729579996521</v>
      </c>
      <c r="G19" s="65">
        <v>10.301721996005121</v>
      </c>
      <c r="H19" s="65">
        <v>9.1460185904370661</v>
      </c>
      <c r="I19" s="51">
        <v>0.10011348715733086</v>
      </c>
      <c r="J19" s="33"/>
      <c r="K19" s="9"/>
      <c r="L19" s="5"/>
      <c r="M19" s="74"/>
      <c r="N19" s="84" t="str">
        <f>B15</f>
        <v>Educación superior privada</v>
      </c>
      <c r="O19" s="85">
        <f>H15</f>
        <v>10.375813357323761</v>
      </c>
      <c r="P19" s="85">
        <f t="shared" ref="P19" si="0">I15</f>
        <v>0.39318093912588892</v>
      </c>
      <c r="Q19" s="86"/>
      <c r="R19" s="75"/>
      <c r="S19" s="74"/>
      <c r="T19" s="4"/>
    </row>
    <row r="20" spans="1:20" x14ac:dyDescent="0.25">
      <c r="A20" s="5"/>
      <c r="C20" s="7" t="s">
        <v>26</v>
      </c>
      <c r="D20" s="7"/>
      <c r="E20" s="29">
        <v>3.4882162747496004</v>
      </c>
      <c r="F20" s="29">
        <v>12.519978395626152</v>
      </c>
      <c r="G20" s="65">
        <v>3.8978578924738994</v>
      </c>
      <c r="H20" s="65">
        <v>10.868777615182502</v>
      </c>
      <c r="I20" s="51">
        <v>3.8659794278137025E-2</v>
      </c>
      <c r="J20" s="33"/>
      <c r="K20" s="9"/>
      <c r="L20" s="5"/>
      <c r="M20" s="74"/>
      <c r="N20" s="84" t="str">
        <f>B22</f>
        <v>Obtención y suministro de personal, act de inv. seg. limp</v>
      </c>
      <c r="O20" s="85">
        <f>H22</f>
        <v>3.4339603837722166</v>
      </c>
      <c r="P20" s="85">
        <f>I22</f>
        <v>0.41892761611913776</v>
      </c>
      <c r="Q20" s="86"/>
      <c r="R20" s="75"/>
      <c r="S20" s="74"/>
      <c r="T20" s="4"/>
    </row>
    <row r="21" spans="1:20" x14ac:dyDescent="0.25">
      <c r="A21" s="5"/>
      <c r="B21" s="7" t="s">
        <v>9</v>
      </c>
      <c r="C21" s="7"/>
      <c r="D21" s="7"/>
      <c r="E21" s="29">
        <v>2.2852085085474538</v>
      </c>
      <c r="F21" s="29">
        <v>7.4287685524686564</v>
      </c>
      <c r="G21" s="65">
        <v>3.5315481151670491</v>
      </c>
      <c r="H21" s="65">
        <v>0.88093652329539474</v>
      </c>
      <c r="I21" s="51">
        <v>4.2576227430538849E-2</v>
      </c>
      <c r="J21" s="33"/>
      <c r="K21" s="9"/>
      <c r="L21" s="5"/>
      <c r="M21" s="74"/>
      <c r="N21" s="84" t="str">
        <f>B16</f>
        <v>Expendio de alimentos, bares y similares</v>
      </c>
      <c r="O21" s="85">
        <f>H16</f>
        <v>15.346447211669156</v>
      </c>
      <c r="P21" s="85">
        <f>I16</f>
        <v>0.45842889768394912</v>
      </c>
      <c r="Q21" s="86"/>
      <c r="R21" s="75"/>
      <c r="S21" s="74"/>
      <c r="T21" s="4"/>
    </row>
    <row r="22" spans="1:20" x14ac:dyDescent="0.25">
      <c r="A22" s="5"/>
      <c r="B22" s="7" t="s">
        <v>24</v>
      </c>
      <c r="C22" s="7"/>
      <c r="D22" s="7"/>
      <c r="E22" s="29">
        <v>4.934247310152351</v>
      </c>
      <c r="F22" s="29">
        <v>3.1922499756705358</v>
      </c>
      <c r="G22" s="65">
        <v>0.77968151075467063</v>
      </c>
      <c r="H22" s="65">
        <v>3.4339603837722166</v>
      </c>
      <c r="I22" s="51">
        <v>0.41892761611913776</v>
      </c>
      <c r="J22" s="33"/>
      <c r="K22" s="9"/>
      <c r="L22" s="5"/>
      <c r="M22" s="74"/>
      <c r="N22" s="84" t="str">
        <f>B27</f>
        <v>Inmobiliarias, empresariales y de alquiler</v>
      </c>
      <c r="O22" s="85">
        <f>H27</f>
        <v>2.6577386363018087</v>
      </c>
      <c r="P22" s="85">
        <f>I27</f>
        <v>1</v>
      </c>
      <c r="R22" s="75"/>
      <c r="S22" s="74"/>
      <c r="T22" s="4"/>
    </row>
    <row r="23" spans="1:20" x14ac:dyDescent="0.25">
      <c r="A23" s="5"/>
      <c r="B23" s="4" t="s">
        <v>58</v>
      </c>
      <c r="C23" s="7"/>
      <c r="D23" s="7"/>
      <c r="E23" s="29">
        <v>9.4656956154235861</v>
      </c>
      <c r="F23" s="29">
        <v>9.7446653615431948</v>
      </c>
      <c r="G23" s="65">
        <v>9.6621272783519689</v>
      </c>
      <c r="H23" s="65">
        <v>10.039804310087264</v>
      </c>
      <c r="I23" s="51">
        <v>3.8</v>
      </c>
      <c r="J23" s="33"/>
      <c r="K23" s="9"/>
      <c r="L23" s="5"/>
      <c r="M23" s="74"/>
      <c r="N23" s="84" t="str">
        <f>B23</f>
        <v>Almacenamiento, correo y telecomunicaciones</v>
      </c>
      <c r="O23" s="85">
        <f>H23</f>
        <v>10.039804310087264</v>
      </c>
      <c r="P23" s="85">
        <f>I23</f>
        <v>3.8</v>
      </c>
      <c r="Q23" s="86"/>
      <c r="R23" s="75"/>
      <c r="S23" s="74"/>
      <c r="T23" s="4"/>
    </row>
    <row r="24" spans="1:20" x14ac:dyDescent="0.25">
      <c r="A24" s="5"/>
      <c r="C24" s="7" t="s">
        <v>20</v>
      </c>
      <c r="D24" s="7"/>
      <c r="E24" s="29">
        <v>8.8998346283068575</v>
      </c>
      <c r="F24" s="29">
        <v>11.123503173388659</v>
      </c>
      <c r="G24" s="65">
        <v>10.690984956415871</v>
      </c>
      <c r="H24" s="65">
        <v>10.290175590524298</v>
      </c>
      <c r="I24" s="51">
        <v>3.7698941276502</v>
      </c>
      <c r="J24" s="33"/>
      <c r="K24" s="9"/>
      <c r="L24" s="5"/>
      <c r="M24" s="74"/>
      <c r="N24" s="84" t="str">
        <f>B14</f>
        <v>Ingresos operacionales nominales</v>
      </c>
      <c r="O24" s="85">
        <f>H14</f>
        <v>6.2105128846165369</v>
      </c>
      <c r="P24" s="85">
        <f>I14</f>
        <v>6.2105128846165369</v>
      </c>
      <c r="Q24" s="86"/>
      <c r="R24" s="75"/>
      <c r="S24" s="74"/>
      <c r="T24" s="4"/>
    </row>
    <row r="25" spans="1:20" x14ac:dyDescent="0.25">
      <c r="A25" s="5"/>
      <c r="C25" s="7" t="s">
        <v>19</v>
      </c>
      <c r="D25" s="7"/>
      <c r="E25" s="29">
        <v>4.0731127985393911</v>
      </c>
      <c r="F25" s="29">
        <v>14.558089439359767</v>
      </c>
      <c r="G25" s="65">
        <v>15.75026716813721</v>
      </c>
      <c r="H25" s="65">
        <v>17.481957452347597</v>
      </c>
      <c r="I25" s="51">
        <v>2.0151849803399641E-2</v>
      </c>
      <c r="J25" s="33"/>
      <c r="K25" s="9"/>
      <c r="L25" s="5"/>
      <c r="M25" s="74"/>
      <c r="Q25" s="86"/>
      <c r="R25" s="75"/>
      <c r="S25" s="74"/>
      <c r="T25" s="4"/>
    </row>
    <row r="26" spans="1:20" x14ac:dyDescent="0.25">
      <c r="A26" s="5"/>
      <c r="C26" s="7" t="s">
        <v>18</v>
      </c>
      <c r="D26" s="7"/>
      <c r="E26" s="29">
        <v>1.7854807133987904</v>
      </c>
      <c r="F26" s="29">
        <v>1.0689037316044647</v>
      </c>
      <c r="G26" s="65">
        <v>-0.67524053967976672</v>
      </c>
      <c r="H26" s="65">
        <v>-1.0517049841150761</v>
      </c>
      <c r="I26" s="51">
        <v>-8.4729964542245E-3</v>
      </c>
      <c r="J26" s="33"/>
      <c r="K26" s="9"/>
      <c r="L26" s="5"/>
      <c r="M26" s="74"/>
      <c r="Q26" s="86"/>
      <c r="R26" s="75"/>
      <c r="S26" s="74"/>
      <c r="T26" s="4"/>
    </row>
    <row r="27" spans="1:20" x14ac:dyDescent="0.25">
      <c r="A27" s="5"/>
      <c r="B27" s="4" t="s">
        <v>54</v>
      </c>
      <c r="C27" s="7"/>
      <c r="D27" s="7"/>
      <c r="E27" s="29">
        <v>-8.0228870091115283</v>
      </c>
      <c r="F27" s="29">
        <v>-4.0064988559628443</v>
      </c>
      <c r="G27" s="65">
        <v>-2.293719312657172</v>
      </c>
      <c r="H27" s="65">
        <v>2.6577386363018087</v>
      </c>
      <c r="I27" s="51">
        <v>1</v>
      </c>
      <c r="J27" s="33"/>
      <c r="K27" s="9"/>
      <c r="L27" s="5"/>
      <c r="M27" s="74"/>
      <c r="R27" s="75"/>
      <c r="S27" s="74"/>
      <c r="T27" s="4"/>
    </row>
    <row r="28" spans="1:20" x14ac:dyDescent="0.25">
      <c r="A28" s="5"/>
      <c r="C28" s="7" t="s">
        <v>22</v>
      </c>
      <c r="D28" s="7"/>
      <c r="E28" s="29">
        <v>13.512025851125454</v>
      </c>
      <c r="F28" s="29">
        <v>21.499924168706897</v>
      </c>
      <c r="G28" s="65">
        <v>24.827093735280116</v>
      </c>
      <c r="H28" s="65">
        <v>15.323106857777757</v>
      </c>
      <c r="I28" s="51">
        <v>0.1394973390141945</v>
      </c>
      <c r="J28" s="33"/>
      <c r="K28" s="9"/>
      <c r="L28" s="5"/>
      <c r="M28" s="74"/>
      <c r="R28" s="75"/>
      <c r="S28" s="74"/>
      <c r="T28" s="4"/>
    </row>
    <row r="29" spans="1:20" x14ac:dyDescent="0.25">
      <c r="A29" s="5"/>
      <c r="C29" s="7" t="s">
        <v>23</v>
      </c>
      <c r="D29" s="7"/>
      <c r="E29" s="29">
        <v>-2.9833276400198505</v>
      </c>
      <c r="F29" s="29">
        <v>7.6692157231494917E-3</v>
      </c>
      <c r="G29" s="65">
        <v>-1.7716231807585081</v>
      </c>
      <c r="H29" s="65">
        <v>3.9143662361795117</v>
      </c>
      <c r="I29" s="51">
        <v>1.7546460680595382E-2</v>
      </c>
      <c r="J29" s="33"/>
      <c r="K29" s="9"/>
      <c r="L29" s="5"/>
      <c r="M29" s="74"/>
      <c r="R29" s="75"/>
      <c r="S29" s="74"/>
      <c r="T29" s="4"/>
    </row>
    <row r="30" spans="1:20" x14ac:dyDescent="0.25">
      <c r="A30" s="5"/>
      <c r="C30" s="7" t="s">
        <v>21</v>
      </c>
      <c r="D30" s="7"/>
      <c r="E30" s="29">
        <v>-6.6807114765851434</v>
      </c>
      <c r="F30" s="29">
        <v>-3.4877278334696227</v>
      </c>
      <c r="G30" s="65">
        <v>-1.2055482383799165</v>
      </c>
      <c r="H30" s="65">
        <v>-0.49960826434843897</v>
      </c>
      <c r="I30" s="51">
        <v>-7.2083235086908958E-3</v>
      </c>
      <c r="J30" s="33"/>
      <c r="K30" s="9"/>
      <c r="L30" s="5"/>
      <c r="M30" s="74"/>
      <c r="Q30" s="87"/>
      <c r="R30" s="75"/>
      <c r="S30" s="74"/>
      <c r="T30" s="4"/>
    </row>
    <row r="31" spans="1:20" x14ac:dyDescent="0.25">
      <c r="A31" s="5"/>
      <c r="C31" s="7" t="s">
        <v>68</v>
      </c>
      <c r="D31" s="7"/>
      <c r="E31" s="29">
        <v>-8.7032238203961221</v>
      </c>
      <c r="F31" s="29">
        <v>-4.7855619221731649</v>
      </c>
      <c r="G31" s="65">
        <v>-3.0397775438027574</v>
      </c>
      <c r="H31" s="65">
        <v>2.4103834713792072</v>
      </c>
      <c r="I31" s="51">
        <v>0.81230379713968415</v>
      </c>
      <c r="J31" s="33"/>
      <c r="K31" s="9"/>
      <c r="L31" s="5"/>
      <c r="M31" s="74"/>
      <c r="Q31" s="86"/>
      <c r="R31" s="75"/>
      <c r="S31" s="74"/>
      <c r="T31" s="4"/>
    </row>
    <row r="32" spans="1:20" x14ac:dyDescent="0.25">
      <c r="A32" s="5"/>
      <c r="J32" s="33"/>
      <c r="K32" s="9"/>
      <c r="L32" s="5"/>
      <c r="M32" s="74"/>
      <c r="R32" s="75"/>
      <c r="S32" s="74"/>
      <c r="T32" s="4"/>
    </row>
    <row r="33" spans="1:20" x14ac:dyDescent="0.25">
      <c r="K33" s="9"/>
    </row>
    <row r="34" spans="1:20" x14ac:dyDescent="0.25">
      <c r="A34" s="5"/>
      <c r="B34" s="7"/>
      <c r="C34" s="7"/>
      <c r="D34" s="7"/>
      <c r="J34" s="11"/>
      <c r="K34" s="9"/>
      <c r="L34" s="5"/>
      <c r="M34" s="74"/>
      <c r="N34" s="84"/>
      <c r="O34" s="84"/>
      <c r="P34" s="84"/>
      <c r="Q34" s="84"/>
      <c r="R34" s="74"/>
      <c r="S34" s="74"/>
      <c r="T34" s="4"/>
    </row>
    <row r="35" spans="1:20" x14ac:dyDescent="0.25">
      <c r="A35" s="5"/>
      <c r="B35" s="7"/>
      <c r="C35" s="7"/>
      <c r="D35" s="7"/>
      <c r="J35" s="11"/>
      <c r="K35" s="9"/>
      <c r="L35" s="5"/>
      <c r="M35" s="74"/>
      <c r="N35" s="84"/>
      <c r="O35" s="84"/>
      <c r="P35" s="84"/>
      <c r="Q35" s="84"/>
      <c r="R35" s="74"/>
      <c r="S35" s="74"/>
      <c r="T35" s="4"/>
    </row>
    <row r="36" spans="1:20" x14ac:dyDescent="0.25">
      <c r="A36" s="5"/>
      <c r="B36" s="7"/>
      <c r="C36" s="7"/>
      <c r="D36" s="7"/>
      <c r="I36" s="7"/>
      <c r="J36" s="11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11"/>
      <c r="K37" s="9"/>
      <c r="L37" s="5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11"/>
      <c r="K38" s="9"/>
      <c r="L38" s="5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11"/>
      <c r="K39" s="9"/>
      <c r="L39" s="5"/>
      <c r="N39" s="32"/>
      <c r="O39" s="31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11"/>
      <c r="K40" s="9"/>
      <c r="L40" s="5"/>
      <c r="N40" s="32"/>
      <c r="O40" s="31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11"/>
      <c r="K41" s="9"/>
      <c r="L41" s="5"/>
      <c r="N41" s="32"/>
      <c r="O41" s="31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11"/>
      <c r="K42" s="9"/>
      <c r="L42" s="5"/>
      <c r="N42" s="27"/>
      <c r="O42" s="31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11"/>
      <c r="K43" s="9"/>
      <c r="L43" s="5"/>
      <c r="O43" s="31"/>
      <c r="T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11"/>
      <c r="K44" s="9"/>
      <c r="L44" s="5"/>
      <c r="O44" s="31"/>
      <c r="T44" s="4"/>
    </row>
    <row r="45" spans="1:20" x14ac:dyDescent="0.25">
      <c r="A45" s="5"/>
      <c r="B45" s="7"/>
      <c r="C45" s="7"/>
      <c r="D45" s="7"/>
      <c r="E45" s="7"/>
      <c r="F45" s="7"/>
      <c r="G45" s="7"/>
      <c r="H45" s="7"/>
      <c r="I45" s="7"/>
      <c r="J45" s="11"/>
      <c r="K45" s="9"/>
      <c r="L45" s="5"/>
      <c r="O45" s="31"/>
      <c r="T45" s="4"/>
    </row>
    <row r="46" spans="1:20" x14ac:dyDescent="0.25">
      <c r="A46" s="5"/>
      <c r="B46" s="16"/>
      <c r="C46" s="16"/>
      <c r="D46" s="16"/>
      <c r="E46" s="16"/>
      <c r="F46" s="16"/>
      <c r="G46" s="16"/>
      <c r="H46" s="16"/>
      <c r="I46" s="16"/>
      <c r="J46" s="24"/>
      <c r="K46" s="9"/>
      <c r="L46" s="5"/>
      <c r="O46" s="31"/>
      <c r="T46" s="4"/>
    </row>
    <row r="47" spans="1:20" x14ac:dyDescent="0.25">
      <c r="A47" s="5"/>
      <c r="B47" s="16"/>
      <c r="C47" s="16"/>
      <c r="D47" s="16"/>
      <c r="E47" s="16"/>
      <c r="F47" s="16"/>
      <c r="G47" s="16"/>
      <c r="H47" s="16"/>
      <c r="I47" s="16"/>
      <c r="J47" s="24"/>
      <c r="K47" s="9"/>
      <c r="L47" s="5"/>
      <c r="O47" s="31"/>
      <c r="T47" s="4"/>
    </row>
    <row r="48" spans="1:20" x14ac:dyDescent="0.25">
      <c r="A48" s="5"/>
      <c r="B48" s="16"/>
      <c r="C48" s="16"/>
      <c r="D48" s="16"/>
      <c r="E48" s="16"/>
      <c r="F48" s="16"/>
      <c r="G48" s="16"/>
      <c r="H48" s="16"/>
      <c r="I48" s="16"/>
      <c r="J48" s="24"/>
      <c r="K48" s="9"/>
      <c r="L48" s="5"/>
      <c r="O48" s="31"/>
      <c r="T48" s="4"/>
    </row>
    <row r="49" spans="1:20" x14ac:dyDescent="0.25">
      <c r="A49" s="5"/>
      <c r="B49" s="16"/>
      <c r="C49" s="16"/>
      <c r="D49" s="16"/>
      <c r="E49" s="16"/>
      <c r="F49" s="16"/>
      <c r="G49" s="16"/>
      <c r="H49" s="16"/>
      <c r="I49" s="16"/>
      <c r="J49" s="24"/>
      <c r="K49" s="9"/>
      <c r="L49" s="5"/>
      <c r="O49" s="31"/>
      <c r="T49" s="4"/>
    </row>
    <row r="50" spans="1:20" x14ac:dyDescent="0.25">
      <c r="A50" s="5"/>
      <c r="B50" s="16"/>
      <c r="C50" s="16"/>
      <c r="D50" s="16"/>
      <c r="E50" s="16"/>
      <c r="F50" s="16"/>
      <c r="G50" s="16"/>
      <c r="H50" s="16"/>
      <c r="I50" s="16"/>
      <c r="J50" s="24"/>
      <c r="K50" s="9"/>
      <c r="L50" s="5"/>
      <c r="O50" s="31"/>
      <c r="T50" s="4"/>
    </row>
    <row r="51" spans="1:20" x14ac:dyDescent="0.25">
      <c r="A51" s="5"/>
      <c r="B51" s="16"/>
      <c r="C51" s="16"/>
      <c r="D51" s="16"/>
      <c r="E51" s="16"/>
      <c r="F51" s="16"/>
      <c r="G51" s="16"/>
      <c r="H51" s="16"/>
      <c r="I51" s="16"/>
      <c r="J51" s="24"/>
      <c r="K51" s="9"/>
      <c r="L51" s="5"/>
      <c r="O51" s="31"/>
      <c r="T51" s="4"/>
    </row>
    <row r="52" spans="1:20" x14ac:dyDescent="0.25">
      <c r="A52" s="5"/>
      <c r="B52" s="16"/>
      <c r="C52" s="16"/>
      <c r="D52" s="16"/>
      <c r="E52" s="16"/>
      <c r="F52" s="16"/>
      <c r="G52" s="16"/>
      <c r="H52" s="16"/>
      <c r="I52" s="16"/>
      <c r="J52" s="24"/>
      <c r="K52" s="9"/>
      <c r="L52" s="5"/>
      <c r="O52" s="31"/>
      <c r="T52" s="4"/>
    </row>
    <row r="53" spans="1:20" x14ac:dyDescent="0.25">
      <c r="A53" s="5"/>
      <c r="B53" s="16"/>
      <c r="C53" s="16"/>
      <c r="D53" s="16"/>
      <c r="E53" s="16"/>
      <c r="F53" s="16"/>
      <c r="G53" s="16"/>
      <c r="H53" s="16"/>
      <c r="I53" s="16"/>
      <c r="J53" s="24"/>
      <c r="K53" s="9"/>
      <c r="L53" s="5"/>
      <c r="O53" s="31"/>
      <c r="T53" s="4"/>
    </row>
    <row r="54" spans="1:20" x14ac:dyDescent="0.25">
      <c r="A54" s="5"/>
      <c r="B54" s="16"/>
      <c r="C54" s="16"/>
      <c r="D54" s="16"/>
      <c r="E54" s="16"/>
      <c r="F54" s="16"/>
      <c r="G54" s="16"/>
      <c r="H54" s="16"/>
      <c r="I54" s="16"/>
      <c r="J54" s="24"/>
      <c r="K54" s="9"/>
      <c r="L54" s="5"/>
      <c r="O54" s="31"/>
      <c r="T54" s="4"/>
    </row>
    <row r="55" spans="1:20" x14ac:dyDescent="0.25">
      <c r="A55" s="5"/>
      <c r="B55" s="16"/>
      <c r="C55" s="16"/>
      <c r="D55" s="16"/>
      <c r="E55" s="16"/>
      <c r="F55" s="16"/>
      <c r="G55" s="16"/>
      <c r="H55" s="16"/>
      <c r="I55" s="16"/>
      <c r="J55" s="24"/>
      <c r="K55" s="9"/>
      <c r="L55" s="5"/>
      <c r="O55" s="31"/>
      <c r="T55" s="4"/>
    </row>
    <row r="56" spans="1:20" x14ac:dyDescent="0.25">
      <c r="A56" s="5"/>
      <c r="B56" s="16"/>
      <c r="C56" s="16"/>
      <c r="D56" s="16"/>
      <c r="E56" s="16"/>
      <c r="F56" s="16"/>
      <c r="G56" s="16"/>
      <c r="H56" s="16"/>
      <c r="I56" s="16"/>
      <c r="J56" s="24"/>
      <c r="K56" s="9"/>
      <c r="L56" s="5"/>
      <c r="O56" s="31"/>
      <c r="T56" s="4"/>
    </row>
    <row r="57" spans="1:20" x14ac:dyDescent="0.25">
      <c r="A57" s="17"/>
      <c r="B57" s="18" t="str">
        <f>Índice!B35</f>
        <v>Fuente: Departamento Administrativo Nacional de Estadistica, Dane abril 2014</v>
      </c>
      <c r="C57" s="18"/>
      <c r="D57" s="18"/>
      <c r="E57" s="18"/>
      <c r="F57" s="18"/>
      <c r="G57" s="18"/>
      <c r="H57" s="18"/>
      <c r="I57" s="18"/>
      <c r="J57" s="20"/>
      <c r="K57" s="21"/>
      <c r="L57" s="5"/>
      <c r="O57" s="31"/>
      <c r="T57" s="4"/>
    </row>
    <row r="58" spans="1:20" x14ac:dyDescent="0.25">
      <c r="A58" s="7"/>
      <c r="B58" s="7"/>
      <c r="C58" s="7"/>
      <c r="D58" s="7"/>
      <c r="E58" s="25"/>
      <c r="F58" s="25"/>
      <c r="G58" s="25"/>
      <c r="H58" s="25"/>
      <c r="I58" s="25"/>
      <c r="J58" s="25"/>
      <c r="K58" s="25"/>
      <c r="O58" s="31"/>
      <c r="T58" s="4"/>
    </row>
    <row r="59" spans="1:20" x14ac:dyDescent="0.25">
      <c r="O59" s="31"/>
      <c r="T59" s="4"/>
    </row>
    <row r="60" spans="1:20" x14ac:dyDescent="0.25">
      <c r="O60" s="31"/>
      <c r="T60" s="4"/>
    </row>
    <row r="61" spans="1:20" x14ac:dyDescent="0.25">
      <c r="O61" s="31"/>
      <c r="T61" s="4"/>
    </row>
    <row r="62" spans="1:20" x14ac:dyDescent="0.25">
      <c r="O62" s="31"/>
      <c r="T62" s="4"/>
    </row>
    <row r="63" spans="1:20" x14ac:dyDescent="0.25">
      <c r="O63" s="31"/>
      <c r="T63" s="4"/>
    </row>
    <row r="64" spans="1:20" x14ac:dyDescent="0.25">
      <c r="O64" s="31"/>
      <c r="T64" s="4"/>
    </row>
  </sheetData>
  <sortState ref="B14:I28">
    <sortCondition descending="1" ref="I14:I28"/>
  </sortState>
  <mergeCells count="4">
    <mergeCell ref="D7:J7"/>
    <mergeCell ref="D8:J8"/>
    <mergeCell ref="D9:I9"/>
    <mergeCell ref="E11:H11"/>
  </mergeCells>
  <pageMargins left="0.7" right="0.7" top="0.75" bottom="0.75" header="0.3" footer="0.3"/>
  <pageSetup scale="86" orientation="portrait" verticalDpi="0" r:id="rId1"/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4"/>
  <sheetViews>
    <sheetView zoomScaleNormal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0.85546875" style="4" customWidth="1"/>
    <col min="5" max="8" width="10" style="4" customWidth="1"/>
    <col min="9" max="9" width="14.140625" style="4" customWidth="1"/>
    <col min="10" max="10" width="0.7109375" style="4" customWidth="1"/>
    <col min="11" max="11" width="0.5703125" style="4" customWidth="1"/>
    <col min="12" max="12" width="10.85546875" style="4"/>
    <col min="13" max="13" width="4.7109375" style="35" customWidth="1"/>
    <col min="14" max="14" width="17.140625" style="12" customWidth="1"/>
    <col min="15" max="17" width="8.28515625" style="12" customWidth="1"/>
    <col min="18" max="19" width="10.85546875" style="35"/>
    <col min="20" max="20" width="10.85546875" style="45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2"/>
      <c r="T1" s="4"/>
    </row>
    <row r="2" spans="1:20" x14ac:dyDescent="0.25">
      <c r="A2" s="5"/>
      <c r="B2" s="55"/>
      <c r="C2" s="55"/>
      <c r="D2" s="55"/>
      <c r="E2" s="55"/>
      <c r="F2" s="55"/>
      <c r="G2" s="55"/>
      <c r="H2" s="55"/>
      <c r="I2" s="55"/>
      <c r="J2" s="55"/>
      <c r="K2" s="56"/>
      <c r="L2" s="22"/>
      <c r="T2" s="4"/>
    </row>
    <row r="3" spans="1:20" x14ac:dyDescent="0.25">
      <c r="A3" s="5"/>
      <c r="B3" s="55"/>
      <c r="C3" s="55"/>
      <c r="D3" s="55"/>
      <c r="E3" s="55"/>
      <c r="F3" s="55"/>
      <c r="G3" s="55"/>
      <c r="H3" s="55"/>
      <c r="I3" s="55"/>
      <c r="J3" s="55"/>
      <c r="K3" s="56"/>
      <c r="L3" s="22"/>
      <c r="T3" s="4"/>
    </row>
    <row r="4" spans="1:20" x14ac:dyDescent="0.25">
      <c r="A4" s="5"/>
      <c r="B4" s="55"/>
      <c r="C4" s="55"/>
      <c r="D4" s="55"/>
      <c r="E4" s="55"/>
      <c r="F4" s="55"/>
      <c r="G4" s="55"/>
      <c r="H4" s="55"/>
      <c r="I4" s="55"/>
      <c r="J4" s="55"/>
      <c r="K4" s="9"/>
      <c r="L4" s="5"/>
      <c r="T4" s="4"/>
    </row>
    <row r="5" spans="1:20" x14ac:dyDescent="0.25">
      <c r="A5" s="5"/>
      <c r="B5" s="55"/>
      <c r="C5" s="55"/>
      <c r="D5" s="55"/>
      <c r="E5" s="55"/>
      <c r="F5" s="55"/>
      <c r="G5" s="55"/>
      <c r="H5" s="55"/>
      <c r="I5" s="55"/>
      <c r="J5" s="55"/>
      <c r="K5" s="9"/>
      <c r="L5" s="5"/>
      <c r="T5" s="4"/>
    </row>
    <row r="6" spans="1:20" x14ac:dyDescent="0.25">
      <c r="A6" s="5"/>
      <c r="B6" s="55"/>
      <c r="C6" s="55"/>
      <c r="D6" s="55"/>
      <c r="E6" s="55"/>
      <c r="F6" s="55"/>
      <c r="G6" s="55"/>
      <c r="H6" s="55"/>
      <c r="I6" s="55"/>
      <c r="J6" s="55"/>
      <c r="K6" s="9"/>
      <c r="L6" s="5"/>
      <c r="T6" s="4"/>
    </row>
    <row r="7" spans="1:20" x14ac:dyDescent="0.25">
      <c r="A7" s="5"/>
      <c r="B7" s="55"/>
      <c r="C7" s="55"/>
      <c r="D7" s="102" t="s">
        <v>11</v>
      </c>
      <c r="E7" s="102"/>
      <c r="F7" s="102"/>
      <c r="G7" s="102"/>
      <c r="H7" s="102"/>
      <c r="I7" s="102"/>
      <c r="J7" s="102"/>
      <c r="K7" s="9"/>
      <c r="L7" s="5"/>
      <c r="T7" s="4"/>
    </row>
    <row r="8" spans="1:20" x14ac:dyDescent="0.25">
      <c r="A8" s="5"/>
      <c r="B8" s="55"/>
      <c r="C8" s="55"/>
      <c r="D8" s="102" t="s">
        <v>16</v>
      </c>
      <c r="E8" s="102"/>
      <c r="F8" s="102"/>
      <c r="G8" s="102"/>
      <c r="H8" s="102"/>
      <c r="I8" s="102"/>
      <c r="J8" s="102"/>
      <c r="K8" s="9"/>
      <c r="L8" s="5"/>
      <c r="T8" s="4"/>
    </row>
    <row r="9" spans="1:20" x14ac:dyDescent="0.25">
      <c r="A9" s="5"/>
      <c r="B9" s="55"/>
      <c r="C9" s="55"/>
      <c r="D9" s="103" t="s">
        <v>129</v>
      </c>
      <c r="E9" s="103"/>
      <c r="F9" s="103"/>
      <c r="G9" s="103"/>
      <c r="H9" s="103"/>
      <c r="I9" s="103"/>
      <c r="J9" s="10"/>
      <c r="K9" s="9"/>
      <c r="L9" s="5"/>
      <c r="T9" s="4"/>
    </row>
    <row r="10" spans="1:20" x14ac:dyDescent="0.25">
      <c r="A10" s="5"/>
      <c r="B10" s="55"/>
      <c r="C10" s="55"/>
      <c r="D10" s="55"/>
      <c r="E10" s="55"/>
      <c r="F10" s="55"/>
      <c r="G10" s="55"/>
      <c r="H10" s="55"/>
      <c r="I10" s="55"/>
      <c r="J10" s="55"/>
      <c r="K10" s="9"/>
      <c r="L10" s="5"/>
      <c r="T10" s="4"/>
    </row>
    <row r="11" spans="1:20" x14ac:dyDescent="0.25">
      <c r="A11" s="5"/>
      <c r="B11" s="7"/>
      <c r="C11" s="7"/>
      <c r="E11" s="110">
        <v>2013</v>
      </c>
      <c r="F11" s="110"/>
      <c r="G11" s="110"/>
      <c r="H11" s="110"/>
      <c r="I11" s="37" t="s">
        <v>3</v>
      </c>
      <c r="J11" s="37"/>
      <c r="K11" s="9"/>
      <c r="L11" s="5"/>
      <c r="T11" s="4"/>
    </row>
    <row r="12" spans="1:20" x14ac:dyDescent="0.25">
      <c r="A12" s="5"/>
      <c r="B12" s="7"/>
      <c r="C12" s="7"/>
      <c r="E12" s="26" t="s">
        <v>6</v>
      </c>
      <c r="F12" s="26" t="s">
        <v>12</v>
      </c>
      <c r="G12" s="26" t="s">
        <v>33</v>
      </c>
      <c r="H12" s="26" t="s">
        <v>66</v>
      </c>
      <c r="I12" s="97" t="s">
        <v>66</v>
      </c>
      <c r="J12" s="97"/>
      <c r="K12" s="9"/>
      <c r="L12" s="5"/>
      <c r="M12" s="74"/>
      <c r="R12" s="77"/>
      <c r="S12" s="74"/>
      <c r="T12" s="4"/>
    </row>
    <row r="13" spans="1:20" x14ac:dyDescent="0.25">
      <c r="A13" s="5"/>
      <c r="B13" s="7"/>
      <c r="C13" s="7"/>
      <c r="E13" s="7"/>
      <c r="F13" s="7"/>
      <c r="G13" s="7"/>
      <c r="H13" s="7"/>
      <c r="I13" s="7"/>
      <c r="J13" s="97"/>
      <c r="K13" s="9"/>
      <c r="L13" s="5"/>
      <c r="M13" s="74"/>
      <c r="O13" s="12" t="s">
        <v>27</v>
      </c>
      <c r="P13" s="12" t="s">
        <v>57</v>
      </c>
      <c r="R13" s="74"/>
      <c r="S13" s="74"/>
      <c r="T13" s="4"/>
    </row>
    <row r="14" spans="1:20" x14ac:dyDescent="0.25">
      <c r="A14" s="5"/>
      <c r="B14" s="14" t="s">
        <v>7</v>
      </c>
      <c r="C14" s="14"/>
      <c r="E14" s="52">
        <v>2.5292073275720917</v>
      </c>
      <c r="F14" s="52">
        <v>4.0175004583178797</v>
      </c>
      <c r="G14" s="51">
        <v>4.3479808439936818</v>
      </c>
      <c r="H14" s="51">
        <v>4.8765334487495204</v>
      </c>
      <c r="I14" s="51">
        <v>4.8765334487495204</v>
      </c>
      <c r="J14" s="24"/>
      <c r="K14" s="9"/>
      <c r="L14" s="5"/>
      <c r="M14" s="74"/>
      <c r="N14" s="84"/>
      <c r="O14" s="85"/>
      <c r="P14" s="85"/>
      <c r="Q14" s="86"/>
      <c r="R14" s="75"/>
      <c r="S14" s="74"/>
      <c r="T14" s="4"/>
    </row>
    <row r="15" spans="1:20" x14ac:dyDescent="0.25">
      <c r="A15" s="5"/>
      <c r="B15" s="7" t="s">
        <v>8</v>
      </c>
      <c r="C15" s="7"/>
      <c r="D15" s="7"/>
      <c r="E15" s="29">
        <v>8.3042487059818768</v>
      </c>
      <c r="F15" s="29">
        <v>14.068683627097499</v>
      </c>
      <c r="G15" s="65">
        <v>13.747138275660165</v>
      </c>
      <c r="H15" s="65">
        <v>12.848186345418888</v>
      </c>
      <c r="I15" s="51">
        <v>0.51815624609325084</v>
      </c>
      <c r="J15" s="33"/>
      <c r="K15" s="9"/>
      <c r="L15" s="5"/>
      <c r="M15" s="74"/>
      <c r="N15" s="84"/>
      <c r="O15" s="85"/>
      <c r="P15" s="85"/>
      <c r="Q15" s="86"/>
      <c r="R15" s="75"/>
      <c r="S15" s="74"/>
      <c r="T15" s="4"/>
    </row>
    <row r="16" spans="1:20" x14ac:dyDescent="0.25">
      <c r="A16" s="5"/>
      <c r="B16" s="7" t="s">
        <v>17</v>
      </c>
      <c r="C16" s="7"/>
      <c r="D16" s="7"/>
      <c r="E16" s="29">
        <v>4.6455821146798693</v>
      </c>
      <c r="F16" s="29">
        <v>8.0434040463792442</v>
      </c>
      <c r="G16" s="65">
        <v>10.941466238625154</v>
      </c>
      <c r="H16" s="65">
        <v>12.131523349198092</v>
      </c>
      <c r="I16" s="51">
        <v>0.38066256782476299</v>
      </c>
      <c r="J16" s="33"/>
      <c r="K16" s="9"/>
      <c r="L16" s="5"/>
      <c r="M16" s="74"/>
      <c r="Q16" s="86"/>
      <c r="R16" s="75"/>
      <c r="S16" s="74"/>
      <c r="T16" s="4"/>
    </row>
    <row r="17" spans="1:20" x14ac:dyDescent="0.25">
      <c r="A17" s="5"/>
      <c r="B17" s="7" t="s">
        <v>55</v>
      </c>
      <c r="C17" s="7"/>
      <c r="D17" s="7"/>
      <c r="E17" s="29">
        <v>9.2251141103339549</v>
      </c>
      <c r="F17" s="29">
        <v>13.898789934133438</v>
      </c>
      <c r="G17" s="65">
        <v>12.662895791760359</v>
      </c>
      <c r="H17" s="65">
        <v>11.212824301400312</v>
      </c>
      <c r="I17" s="51">
        <v>0.2552862713775873</v>
      </c>
      <c r="J17" s="33"/>
      <c r="K17" s="9"/>
      <c r="L17" s="5"/>
      <c r="M17" s="74"/>
      <c r="N17" s="84" t="str">
        <f>B27</f>
        <v>Inmobiliarias, empresariales y de alquiler</v>
      </c>
      <c r="O17" s="85">
        <f>H27</f>
        <v>-2.1690232210120266</v>
      </c>
      <c r="P17" s="85">
        <f>I27</f>
        <v>-0.7</v>
      </c>
      <c r="Q17" s="86"/>
      <c r="R17" s="75"/>
      <c r="S17" s="74"/>
      <c r="T17" s="4"/>
    </row>
    <row r="18" spans="1:20" x14ac:dyDescent="0.25">
      <c r="A18" s="5"/>
      <c r="C18" s="7" t="s">
        <v>56</v>
      </c>
      <c r="D18" s="7"/>
      <c r="E18" s="29">
        <v>10.90228818992458</v>
      </c>
      <c r="F18" s="29">
        <v>19.50553081655324</v>
      </c>
      <c r="G18" s="65">
        <v>17.442812562812527</v>
      </c>
      <c r="H18" s="65">
        <v>13.191331538949802</v>
      </c>
      <c r="I18" s="51">
        <v>9.1627831052463929E-2</v>
      </c>
      <c r="J18" s="33"/>
      <c r="K18" s="9"/>
      <c r="L18" s="5"/>
      <c r="M18" s="74"/>
      <c r="N18" s="84" t="str">
        <f>B21</f>
        <v>Salud humana privada</v>
      </c>
      <c r="O18" s="85">
        <f>H21</f>
        <v>3.5212303614155172</v>
      </c>
      <c r="P18" s="85">
        <f>I21</f>
        <v>0.18817324380566811</v>
      </c>
      <c r="Q18" s="86"/>
      <c r="R18" s="75"/>
      <c r="S18" s="74"/>
      <c r="T18" s="4"/>
    </row>
    <row r="19" spans="1:20" x14ac:dyDescent="0.25">
      <c r="A19" s="5"/>
      <c r="C19" s="7" t="s">
        <v>25</v>
      </c>
      <c r="D19" s="7"/>
      <c r="E19" s="29">
        <v>10.317792215444177</v>
      </c>
      <c r="F19" s="29">
        <v>12.818904247130124</v>
      </c>
      <c r="G19" s="65">
        <v>11.948546113223291</v>
      </c>
      <c r="H19" s="65">
        <v>11.21803564758579</v>
      </c>
      <c r="I19" s="51">
        <v>0.13368578604283946</v>
      </c>
      <c r="J19" s="33"/>
      <c r="K19" s="9"/>
      <c r="L19" s="5"/>
      <c r="M19" s="74"/>
      <c r="N19" s="84" t="str">
        <f>B17</f>
        <v>Radio, televisión, otros de entretenimiento</v>
      </c>
      <c r="O19" s="85">
        <f>H17</f>
        <v>11.212824301400312</v>
      </c>
      <c r="P19" s="85">
        <f>I17</f>
        <v>0.2552862713775873</v>
      </c>
      <c r="Q19" s="86"/>
      <c r="R19" s="75"/>
      <c r="S19" s="74"/>
      <c r="T19" s="4"/>
    </row>
    <row r="20" spans="1:20" x14ac:dyDescent="0.25">
      <c r="A20" s="5"/>
      <c r="C20" s="7" t="s">
        <v>26</v>
      </c>
      <c r="D20" s="7"/>
      <c r="E20" s="29">
        <v>3.4882162747496004</v>
      </c>
      <c r="F20" s="29">
        <v>7.9898990686469107</v>
      </c>
      <c r="G20" s="65">
        <v>6.563985433022701</v>
      </c>
      <c r="H20" s="65">
        <v>7.6769429885426455</v>
      </c>
      <c r="I20" s="51">
        <v>2.9972654282283892E-2</v>
      </c>
      <c r="J20" s="33"/>
      <c r="K20" s="9"/>
      <c r="L20" s="5"/>
      <c r="M20" s="74"/>
      <c r="N20" s="84" t="str">
        <f>B22</f>
        <v>Obtención y suministro de personal, act de inv. seg. limp</v>
      </c>
      <c r="O20" s="85">
        <f>H22</f>
        <v>3.0576878826506837</v>
      </c>
      <c r="P20" s="85">
        <f>I22</f>
        <v>0.39974652547708533</v>
      </c>
      <c r="Q20" s="86"/>
      <c r="R20" s="75"/>
      <c r="S20" s="74"/>
      <c r="T20" s="4"/>
    </row>
    <row r="21" spans="1:20" x14ac:dyDescent="0.25">
      <c r="A21" s="5"/>
      <c r="B21" s="7" t="s">
        <v>9</v>
      </c>
      <c r="C21" s="7"/>
      <c r="D21" s="7"/>
      <c r="E21" s="29">
        <v>2.2852085085474538</v>
      </c>
      <c r="F21" s="29">
        <v>4.896294694738601</v>
      </c>
      <c r="G21" s="65">
        <v>4.4328282507058558</v>
      </c>
      <c r="H21" s="65">
        <v>3.5212303614155172</v>
      </c>
      <c r="I21" s="51">
        <v>0.18817324380566811</v>
      </c>
      <c r="J21" s="33"/>
      <c r="K21" s="9"/>
      <c r="L21" s="5"/>
      <c r="M21" s="74"/>
      <c r="N21" s="84" t="str">
        <f>B16</f>
        <v>Expendio de alimentos, bares y similares</v>
      </c>
      <c r="O21" s="85">
        <f>H16</f>
        <v>12.131523349198092</v>
      </c>
      <c r="P21" s="85">
        <f>I16</f>
        <v>0.38066256782476299</v>
      </c>
      <c r="Q21" s="86"/>
      <c r="R21" s="75"/>
      <c r="S21" s="74"/>
      <c r="T21" s="4"/>
    </row>
    <row r="22" spans="1:20" x14ac:dyDescent="0.25">
      <c r="A22" s="5"/>
      <c r="B22" s="7" t="s">
        <v>24</v>
      </c>
      <c r="C22" s="7"/>
      <c r="D22" s="7"/>
      <c r="E22" s="29">
        <v>4.934247310152351</v>
      </c>
      <c r="F22" s="29">
        <v>4.0275036686279853</v>
      </c>
      <c r="G22" s="65">
        <v>2.9221563567148445</v>
      </c>
      <c r="H22" s="65">
        <v>3.0576878826506837</v>
      </c>
      <c r="I22" s="51">
        <v>0.39974652547708533</v>
      </c>
      <c r="J22" s="33"/>
      <c r="K22" s="9"/>
      <c r="L22" s="5"/>
      <c r="M22" s="74"/>
      <c r="N22" s="84" t="str">
        <f>B15</f>
        <v>Educación superior privada</v>
      </c>
      <c r="O22" s="85">
        <f>H15</f>
        <v>12.848186345418888</v>
      </c>
      <c r="P22" s="85">
        <f>I15</f>
        <v>0.51815624609325084</v>
      </c>
      <c r="R22" s="75"/>
      <c r="S22" s="74"/>
      <c r="T22" s="4"/>
    </row>
    <row r="23" spans="1:20" x14ac:dyDescent="0.25">
      <c r="A23" s="5"/>
      <c r="B23" s="4" t="s">
        <v>58</v>
      </c>
      <c r="C23" s="7"/>
      <c r="D23" s="7"/>
      <c r="E23" s="29">
        <v>9.4656956154235861</v>
      </c>
      <c r="F23" s="29">
        <v>9.6080396744330621</v>
      </c>
      <c r="G23" s="65">
        <v>9.6267931664208657</v>
      </c>
      <c r="H23" s="65">
        <v>9.761278022032295</v>
      </c>
      <c r="I23" s="51">
        <v>3.89</v>
      </c>
      <c r="J23" s="33"/>
      <c r="K23" s="9"/>
      <c r="L23" s="5"/>
      <c r="M23" s="74"/>
      <c r="N23" s="84" t="str">
        <f>B23</f>
        <v>Almacenamiento, correo y telecomunicaciones</v>
      </c>
      <c r="O23" s="85">
        <f>H23</f>
        <v>9.761278022032295</v>
      </c>
      <c r="P23" s="85">
        <f>I23</f>
        <v>3.89</v>
      </c>
      <c r="Q23" s="86"/>
      <c r="R23" s="75"/>
      <c r="S23" s="74"/>
      <c r="T23" s="4"/>
    </row>
    <row r="24" spans="1:20" x14ac:dyDescent="0.25">
      <c r="A24" s="5"/>
      <c r="C24" s="7" t="s">
        <v>20</v>
      </c>
      <c r="D24" s="7"/>
      <c r="E24" s="29">
        <v>8.8998346283068575</v>
      </c>
      <c r="F24" s="29">
        <v>10.034386889471447</v>
      </c>
      <c r="G24" s="65">
        <v>10.262066649788615</v>
      </c>
      <c r="H24" s="65">
        <v>10.269762110805347</v>
      </c>
      <c r="I24" s="51">
        <v>3.8999680951120523</v>
      </c>
      <c r="J24" s="33"/>
      <c r="K24" s="9"/>
      <c r="L24" s="5"/>
      <c r="M24" s="74"/>
      <c r="N24" s="84" t="str">
        <f>B14</f>
        <v>Ingresos operacionales nominales</v>
      </c>
      <c r="O24" s="85">
        <f>H14</f>
        <v>4.8765334487495204</v>
      </c>
      <c r="P24" s="85">
        <f>I14</f>
        <v>4.8765334487495204</v>
      </c>
      <c r="Q24" s="86"/>
      <c r="R24" s="75"/>
      <c r="S24" s="74"/>
      <c r="T24" s="4"/>
    </row>
    <row r="25" spans="1:20" x14ac:dyDescent="0.25">
      <c r="A25" s="5"/>
      <c r="C25" s="7" t="s">
        <v>19</v>
      </c>
      <c r="D25" s="7"/>
      <c r="E25" s="29">
        <v>4.0731127985393911</v>
      </c>
      <c r="F25" s="29">
        <v>9.6101864129078951</v>
      </c>
      <c r="G25" s="65">
        <v>11.701644655379395</v>
      </c>
      <c r="H25" s="65">
        <v>13.274849734314031</v>
      </c>
      <c r="I25" s="51">
        <v>1.5955298663165418E-2</v>
      </c>
      <c r="J25" s="33"/>
      <c r="K25" s="9"/>
      <c r="L25" s="5"/>
      <c r="M25" s="74"/>
      <c r="Q25" s="86"/>
      <c r="R25" s="75"/>
      <c r="S25" s="74"/>
      <c r="T25" s="4"/>
    </row>
    <row r="26" spans="1:20" x14ac:dyDescent="0.25">
      <c r="A26" s="5"/>
      <c r="C26" s="7" t="s">
        <v>18</v>
      </c>
      <c r="D26" s="7"/>
      <c r="E26" s="29">
        <v>1.7854807133987904</v>
      </c>
      <c r="F26" s="29">
        <v>1.4206470749188016</v>
      </c>
      <c r="G26" s="65">
        <v>0.69518568338042819</v>
      </c>
      <c r="H26" s="65">
        <v>0.21623858155224163</v>
      </c>
      <c r="I26" s="51">
        <v>1.803179313473636E-3</v>
      </c>
      <c r="J26" s="33"/>
      <c r="K26" s="9"/>
      <c r="L26" s="5"/>
      <c r="M26" s="74"/>
      <c r="Q26" s="86"/>
      <c r="R26" s="75"/>
      <c r="S26" s="74"/>
      <c r="T26" s="4"/>
    </row>
    <row r="27" spans="1:20" x14ac:dyDescent="0.25">
      <c r="A27" s="5"/>
      <c r="B27" s="4" t="s">
        <v>54</v>
      </c>
      <c r="C27" s="7"/>
      <c r="D27" s="7"/>
      <c r="E27" s="29">
        <v>-8.0228870091115283</v>
      </c>
      <c r="F27" s="29">
        <v>-5.9043847137547445</v>
      </c>
      <c r="G27" s="65">
        <v>-4.6231127332333504</v>
      </c>
      <c r="H27" s="65">
        <v>-2.1690232210120266</v>
      </c>
      <c r="I27" s="51">
        <v>-0.7</v>
      </c>
      <c r="J27" s="33"/>
      <c r="K27" s="9"/>
      <c r="L27" s="5"/>
      <c r="M27" s="74"/>
      <c r="R27" s="75"/>
      <c r="S27" s="74"/>
      <c r="T27" s="4"/>
    </row>
    <row r="28" spans="1:20" x14ac:dyDescent="0.25">
      <c r="A28" s="5"/>
      <c r="C28" s="7" t="s">
        <v>22</v>
      </c>
      <c r="D28" s="7"/>
      <c r="E28" s="29">
        <v>13.512025851125454</v>
      </c>
      <c r="F28" s="29">
        <v>17.872908070908224</v>
      </c>
      <c r="G28" s="65">
        <v>20.279542320837397</v>
      </c>
      <c r="H28" s="65">
        <v>18.687756746450358</v>
      </c>
      <c r="I28" s="51">
        <v>0.15032998753007062</v>
      </c>
      <c r="J28" s="33"/>
      <c r="K28" s="9"/>
      <c r="L28" s="5"/>
      <c r="M28" s="74"/>
      <c r="R28" s="75"/>
      <c r="S28" s="74"/>
      <c r="T28" s="4"/>
    </row>
    <row r="29" spans="1:20" x14ac:dyDescent="0.25">
      <c r="A29" s="5"/>
      <c r="C29" s="7" t="s">
        <v>23</v>
      </c>
      <c r="D29" s="7"/>
      <c r="E29" s="29">
        <v>-2.9833276400198505</v>
      </c>
      <c r="F29" s="29">
        <v>-1.3441463715419655</v>
      </c>
      <c r="G29" s="65">
        <v>-1.4976687720092752</v>
      </c>
      <c r="H29" s="65">
        <v>0.33593228567325717</v>
      </c>
      <c r="I29" s="51">
        <v>1.2613047375739648E-3</v>
      </c>
      <c r="J29" s="33"/>
      <c r="K29" s="9"/>
      <c r="L29" s="5"/>
      <c r="M29" s="74"/>
      <c r="R29" s="75"/>
      <c r="S29" s="74"/>
      <c r="T29" s="4"/>
    </row>
    <row r="30" spans="1:20" x14ac:dyDescent="0.25">
      <c r="A30" s="5"/>
      <c r="C30" s="7" t="s">
        <v>21</v>
      </c>
      <c r="D30" s="7"/>
      <c r="E30" s="29">
        <v>-6.6807114765851434</v>
      </c>
      <c r="F30" s="29">
        <v>-5.003976313042191</v>
      </c>
      <c r="G30" s="65">
        <v>-3.7664343271807676</v>
      </c>
      <c r="H30" s="65">
        <v>-2.8918390243462211</v>
      </c>
      <c r="I30" s="51">
        <v>-4.4226452587448312E-2</v>
      </c>
      <c r="J30" s="33"/>
      <c r="K30" s="9"/>
      <c r="L30" s="5"/>
      <c r="M30" s="74"/>
      <c r="Q30" s="87"/>
      <c r="R30" s="75"/>
      <c r="S30" s="74"/>
      <c r="T30" s="4"/>
    </row>
    <row r="31" spans="1:20" x14ac:dyDescent="0.25">
      <c r="A31" s="5"/>
      <c r="C31" s="7" t="s">
        <v>68</v>
      </c>
      <c r="D31" s="7"/>
      <c r="E31" s="29">
        <v>-8.7032238203961221</v>
      </c>
      <c r="F31" s="29">
        <v>-6.6391544520295609</v>
      </c>
      <c r="G31" s="65">
        <v>-5.3556509827141223</v>
      </c>
      <c r="H31" s="65">
        <v>-2.9202764064313103</v>
      </c>
      <c r="I31" s="51">
        <v>-0.8905828185977287</v>
      </c>
      <c r="J31" s="33"/>
      <c r="K31" s="9"/>
      <c r="L31" s="5"/>
      <c r="M31" s="74"/>
      <c r="Q31" s="86"/>
      <c r="R31" s="75"/>
      <c r="S31" s="74"/>
      <c r="T31" s="4"/>
    </row>
    <row r="32" spans="1:20" x14ac:dyDescent="0.25">
      <c r="A32" s="5"/>
      <c r="J32" s="33"/>
      <c r="K32" s="9"/>
      <c r="L32" s="5"/>
      <c r="M32" s="74"/>
      <c r="R32" s="75"/>
      <c r="S32" s="74"/>
      <c r="T32" s="4"/>
    </row>
    <row r="33" spans="1:20" x14ac:dyDescent="0.25">
      <c r="K33" s="9"/>
    </row>
    <row r="34" spans="1:20" x14ac:dyDescent="0.25">
      <c r="A34" s="5"/>
      <c r="B34" s="7"/>
      <c r="C34" s="7"/>
      <c r="D34" s="7"/>
      <c r="J34" s="11"/>
      <c r="K34" s="9"/>
      <c r="L34" s="5"/>
      <c r="M34" s="74"/>
      <c r="N34" s="84"/>
      <c r="O34" s="84"/>
      <c r="P34" s="84"/>
      <c r="Q34" s="84"/>
      <c r="R34" s="74"/>
      <c r="S34" s="74"/>
      <c r="T34" s="4"/>
    </row>
    <row r="35" spans="1:20" x14ac:dyDescent="0.25">
      <c r="A35" s="5"/>
      <c r="B35" s="7"/>
      <c r="C35" s="7"/>
      <c r="D35" s="7"/>
      <c r="J35" s="11"/>
      <c r="K35" s="9"/>
      <c r="L35" s="5"/>
      <c r="M35" s="74"/>
      <c r="N35" s="84"/>
      <c r="O35" s="84"/>
      <c r="P35" s="84"/>
      <c r="Q35" s="84"/>
      <c r="R35" s="74"/>
      <c r="S35" s="74"/>
      <c r="T35" s="4"/>
    </row>
    <row r="36" spans="1:20" x14ac:dyDescent="0.25">
      <c r="A36" s="5"/>
      <c r="B36" s="7"/>
      <c r="C36" s="7"/>
      <c r="D36" s="7"/>
      <c r="I36" s="7"/>
      <c r="J36" s="11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11"/>
      <c r="K37" s="9"/>
      <c r="L37" s="5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11"/>
      <c r="K38" s="9"/>
      <c r="L38" s="5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11"/>
      <c r="K39" s="9"/>
      <c r="L39" s="5"/>
      <c r="N39" s="32"/>
      <c r="O39" s="31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11"/>
      <c r="K40" s="9"/>
      <c r="L40" s="5"/>
      <c r="N40" s="32"/>
      <c r="O40" s="31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11"/>
      <c r="K41" s="9"/>
      <c r="L41" s="5"/>
      <c r="N41" s="32"/>
      <c r="O41" s="31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11"/>
      <c r="K42" s="9"/>
      <c r="L42" s="5"/>
      <c r="N42" s="27"/>
      <c r="O42" s="31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11"/>
      <c r="K43" s="9"/>
      <c r="L43" s="5"/>
      <c r="O43" s="31"/>
      <c r="T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11"/>
      <c r="K44" s="9"/>
      <c r="L44" s="5"/>
      <c r="O44" s="31"/>
      <c r="T44" s="4"/>
    </row>
    <row r="45" spans="1:20" x14ac:dyDescent="0.25">
      <c r="A45" s="5"/>
      <c r="B45" s="7"/>
      <c r="C45" s="7"/>
      <c r="D45" s="7"/>
      <c r="E45" s="7"/>
      <c r="F45" s="7"/>
      <c r="G45" s="7"/>
      <c r="H45" s="7"/>
      <c r="I45" s="7"/>
      <c r="J45" s="11"/>
      <c r="K45" s="9"/>
      <c r="L45" s="5"/>
      <c r="O45" s="31"/>
      <c r="T45" s="4"/>
    </row>
    <row r="46" spans="1:20" x14ac:dyDescent="0.25">
      <c r="A46" s="5"/>
      <c r="B46" s="16"/>
      <c r="C46" s="16"/>
      <c r="D46" s="16"/>
      <c r="E46" s="16"/>
      <c r="F46" s="16"/>
      <c r="G46" s="16"/>
      <c r="H46" s="16"/>
      <c r="I46" s="16"/>
      <c r="J46" s="24"/>
      <c r="K46" s="9"/>
      <c r="L46" s="5"/>
      <c r="O46" s="31"/>
      <c r="T46" s="4"/>
    </row>
    <row r="47" spans="1:20" x14ac:dyDescent="0.25">
      <c r="A47" s="5"/>
      <c r="B47" s="16"/>
      <c r="C47" s="16"/>
      <c r="D47" s="16"/>
      <c r="E47" s="16"/>
      <c r="F47" s="16"/>
      <c r="G47" s="16"/>
      <c r="H47" s="16"/>
      <c r="I47" s="16"/>
      <c r="J47" s="24"/>
      <c r="K47" s="9"/>
      <c r="L47" s="5"/>
      <c r="O47" s="31"/>
      <c r="T47" s="4"/>
    </row>
    <row r="48" spans="1:20" x14ac:dyDescent="0.25">
      <c r="A48" s="5"/>
      <c r="B48" s="16"/>
      <c r="C48" s="16"/>
      <c r="D48" s="16"/>
      <c r="E48" s="16"/>
      <c r="F48" s="16"/>
      <c r="G48" s="16"/>
      <c r="H48" s="16"/>
      <c r="I48" s="16"/>
      <c r="J48" s="24"/>
      <c r="K48" s="9"/>
      <c r="L48" s="5"/>
      <c r="O48" s="31"/>
      <c r="T48" s="4"/>
    </row>
    <row r="49" spans="1:20" x14ac:dyDescent="0.25">
      <c r="A49" s="5"/>
      <c r="B49" s="16"/>
      <c r="C49" s="16"/>
      <c r="D49" s="16"/>
      <c r="E49" s="16"/>
      <c r="F49" s="16"/>
      <c r="G49" s="16"/>
      <c r="H49" s="16"/>
      <c r="I49" s="16"/>
      <c r="J49" s="24"/>
      <c r="K49" s="9"/>
      <c r="L49" s="5"/>
      <c r="O49" s="31"/>
      <c r="T49" s="4"/>
    </row>
    <row r="50" spans="1:20" x14ac:dyDescent="0.25">
      <c r="A50" s="5"/>
      <c r="B50" s="16"/>
      <c r="C50" s="16"/>
      <c r="D50" s="16"/>
      <c r="E50" s="16"/>
      <c r="F50" s="16"/>
      <c r="G50" s="16"/>
      <c r="H50" s="16"/>
      <c r="I50" s="16"/>
      <c r="J50" s="24"/>
      <c r="K50" s="9"/>
      <c r="L50" s="5"/>
      <c r="O50" s="31"/>
      <c r="T50" s="4"/>
    </row>
    <row r="51" spans="1:20" x14ac:dyDescent="0.25">
      <c r="A51" s="5"/>
      <c r="B51" s="16"/>
      <c r="C51" s="16"/>
      <c r="D51" s="16"/>
      <c r="E51" s="16"/>
      <c r="F51" s="16"/>
      <c r="G51" s="16"/>
      <c r="H51" s="16"/>
      <c r="I51" s="16"/>
      <c r="J51" s="24"/>
      <c r="K51" s="9"/>
      <c r="L51" s="5"/>
      <c r="O51" s="31"/>
      <c r="T51" s="4"/>
    </row>
    <row r="52" spans="1:20" x14ac:dyDescent="0.25">
      <c r="A52" s="5"/>
      <c r="B52" s="16"/>
      <c r="C52" s="16"/>
      <c r="D52" s="16"/>
      <c r="E52" s="16"/>
      <c r="F52" s="16"/>
      <c r="G52" s="16"/>
      <c r="H52" s="16"/>
      <c r="I52" s="16"/>
      <c r="J52" s="24"/>
      <c r="K52" s="9"/>
      <c r="L52" s="5"/>
      <c r="O52" s="31"/>
      <c r="T52" s="4"/>
    </row>
    <row r="53" spans="1:20" x14ac:dyDescent="0.25">
      <c r="A53" s="5"/>
      <c r="B53" s="16"/>
      <c r="C53" s="16"/>
      <c r="D53" s="16"/>
      <c r="E53" s="16"/>
      <c r="F53" s="16"/>
      <c r="G53" s="16"/>
      <c r="H53" s="16"/>
      <c r="I53" s="16"/>
      <c r="J53" s="24"/>
      <c r="K53" s="9"/>
      <c r="L53" s="5"/>
      <c r="O53" s="31"/>
      <c r="T53" s="4"/>
    </row>
    <row r="54" spans="1:20" x14ac:dyDescent="0.25">
      <c r="A54" s="5"/>
      <c r="B54" s="16"/>
      <c r="C54" s="16"/>
      <c r="D54" s="16"/>
      <c r="E54" s="16"/>
      <c r="F54" s="16"/>
      <c r="G54" s="16"/>
      <c r="H54" s="16"/>
      <c r="I54" s="16"/>
      <c r="J54" s="24"/>
      <c r="K54" s="9"/>
      <c r="L54" s="5"/>
      <c r="O54" s="31"/>
      <c r="T54" s="4"/>
    </row>
    <row r="55" spans="1:20" x14ac:dyDescent="0.25">
      <c r="A55" s="5"/>
      <c r="B55" s="16"/>
      <c r="C55" s="16"/>
      <c r="D55" s="16"/>
      <c r="E55" s="16"/>
      <c r="F55" s="16"/>
      <c r="G55" s="16"/>
      <c r="H55" s="16"/>
      <c r="I55" s="16"/>
      <c r="J55" s="24"/>
      <c r="K55" s="9"/>
      <c r="L55" s="5"/>
      <c r="O55" s="31"/>
      <c r="T55" s="4"/>
    </row>
    <row r="56" spans="1:20" x14ac:dyDescent="0.25">
      <c r="A56" s="5"/>
      <c r="B56" s="16"/>
      <c r="C56" s="16"/>
      <c r="D56" s="16"/>
      <c r="E56" s="16"/>
      <c r="F56" s="16"/>
      <c r="G56" s="16"/>
      <c r="H56" s="16"/>
      <c r="I56" s="16"/>
      <c r="J56" s="24"/>
      <c r="K56" s="9"/>
      <c r="L56" s="5"/>
      <c r="O56" s="31"/>
      <c r="T56" s="4"/>
    </row>
    <row r="57" spans="1:20" x14ac:dyDescent="0.25">
      <c r="A57" s="17"/>
      <c r="B57" s="18" t="str">
        <f>Índice!B35</f>
        <v>Fuente: Departamento Administrativo Nacional de Estadistica, Dane abril 2014</v>
      </c>
      <c r="C57" s="18"/>
      <c r="D57" s="18"/>
      <c r="E57" s="18"/>
      <c r="F57" s="18"/>
      <c r="G57" s="18"/>
      <c r="H57" s="18"/>
      <c r="I57" s="18"/>
      <c r="J57" s="20"/>
      <c r="K57" s="21"/>
      <c r="L57" s="5"/>
      <c r="O57" s="31"/>
      <c r="T57" s="4"/>
    </row>
    <row r="58" spans="1:20" x14ac:dyDescent="0.25">
      <c r="A58" s="7"/>
      <c r="B58" s="7"/>
      <c r="C58" s="7"/>
      <c r="D58" s="7"/>
      <c r="E58" s="25"/>
      <c r="F58" s="25"/>
      <c r="G58" s="25"/>
      <c r="H58" s="25"/>
      <c r="I58" s="25"/>
      <c r="J58" s="25"/>
      <c r="K58" s="25"/>
      <c r="O58" s="31"/>
      <c r="T58" s="4"/>
    </row>
    <row r="59" spans="1:20" x14ac:dyDescent="0.25">
      <c r="O59" s="31"/>
      <c r="T59" s="4"/>
    </row>
    <row r="60" spans="1:20" x14ac:dyDescent="0.25">
      <c r="O60" s="31"/>
      <c r="T60" s="4"/>
    </row>
    <row r="61" spans="1:20" x14ac:dyDescent="0.25">
      <c r="O61" s="31"/>
      <c r="T61" s="4"/>
    </row>
    <row r="62" spans="1:20" x14ac:dyDescent="0.25">
      <c r="O62" s="31"/>
      <c r="T62" s="4"/>
    </row>
    <row r="63" spans="1:20" x14ac:dyDescent="0.25">
      <c r="O63" s="31"/>
      <c r="T63" s="4"/>
    </row>
    <row r="64" spans="1:20" x14ac:dyDescent="0.25">
      <c r="O64" s="31"/>
      <c r="T64" s="4"/>
    </row>
  </sheetData>
  <mergeCells count="4">
    <mergeCell ref="D7:J7"/>
    <mergeCell ref="D8:J8"/>
    <mergeCell ref="D9:I9"/>
    <mergeCell ref="E11:H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0.7109375" style="4" customWidth="1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78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C10" s="10"/>
      <c r="D10" s="76"/>
      <c r="E10" s="76"/>
      <c r="F10" s="76"/>
      <c r="G10" s="76"/>
      <c r="H10" s="76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4.6455821146798693</v>
      </c>
      <c r="E14" s="29">
        <v>7.5540000000000003</v>
      </c>
      <c r="F14" s="89"/>
      <c r="G14" s="29">
        <v>7.9186750262747907</v>
      </c>
      <c r="H14" s="29">
        <v>11.482799999999999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11.347318088827496</v>
      </c>
      <c r="E15" s="29">
        <v>12.873200000000001</v>
      </c>
      <c r="F15" s="88"/>
      <c r="G15" s="29">
        <v>7.1917329981846079</v>
      </c>
      <c r="H15" s="29">
        <v>7.9706999999999999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16.582763359360662</v>
      </c>
      <c r="E16" s="29">
        <v>10.4762</v>
      </c>
      <c r="F16" s="88"/>
      <c r="G16" s="29">
        <v>10.074574363303789</v>
      </c>
      <c r="H16" s="29">
        <v>6.1816000000000004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15.346447211669156</v>
      </c>
      <c r="E17" s="51">
        <v>12.8856</v>
      </c>
      <c r="F17" s="89"/>
      <c r="G17" s="51">
        <v>12.133454064219551</v>
      </c>
      <c r="H17" s="51">
        <v>7.9183000000000003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48.75" customHeight="1" x14ac:dyDescent="0.25">
      <c r="A37" s="5"/>
      <c r="B37" s="16"/>
      <c r="D37" s="111" t="s">
        <v>83</v>
      </c>
      <c r="E37" s="111"/>
      <c r="F37" s="111"/>
      <c r="G37" s="111"/>
      <c r="H37" s="16"/>
      <c r="I37" s="9"/>
      <c r="J37" s="5"/>
      <c r="M37" s="31"/>
      <c r="O37" s="4"/>
    </row>
    <row r="38" spans="1:15" ht="5.25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ht="15.75" customHeight="1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2"/>
      <c r="I39" s="9"/>
      <c r="J39" s="5"/>
      <c r="M39" s="31"/>
      <c r="O39" s="4"/>
    </row>
    <row r="40" spans="1:15" ht="6.75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L40" s="60"/>
      <c r="M40" s="31"/>
      <c r="O40" s="4"/>
    </row>
    <row r="41" spans="1:15" x14ac:dyDescent="0.25">
      <c r="A41" s="5"/>
      <c r="B41" s="16"/>
      <c r="C41" s="79" t="s">
        <v>69</v>
      </c>
      <c r="D41" s="29">
        <v>11.77508528408422</v>
      </c>
      <c r="E41" s="29">
        <v>9.6155995083249568</v>
      </c>
      <c r="F41" s="29">
        <v>13.764719332342512</v>
      </c>
      <c r="G41" s="51">
        <v>18.889776357827472</v>
      </c>
      <c r="H41" s="16"/>
      <c r="I41" s="9"/>
      <c r="J41" s="5"/>
      <c r="L41" s="60"/>
      <c r="M41" s="31"/>
      <c r="O41" s="4"/>
    </row>
    <row r="42" spans="1:15" x14ac:dyDescent="0.25">
      <c r="A42" s="5"/>
      <c r="B42" s="16"/>
      <c r="C42" s="79" t="s">
        <v>70</v>
      </c>
      <c r="D42" s="29">
        <v>2.844597174494079</v>
      </c>
      <c r="E42" s="29">
        <v>3.2796049566756746</v>
      </c>
      <c r="F42" s="29">
        <v>4.1323825196562414</v>
      </c>
      <c r="G42" s="51">
        <v>1.5465760772394033</v>
      </c>
      <c r="H42" s="16"/>
      <c r="I42" s="9"/>
      <c r="J42" s="5"/>
      <c r="L42" s="60"/>
      <c r="M42" s="31"/>
      <c r="O42" s="4"/>
    </row>
    <row r="43" spans="1:15" x14ac:dyDescent="0.25">
      <c r="A43" s="5"/>
      <c r="B43" s="16"/>
      <c r="C43" s="79" t="s">
        <v>72</v>
      </c>
      <c r="D43" s="29">
        <v>-4.9424005945745026</v>
      </c>
      <c r="E43" s="29">
        <v>-9.9272727272727295</v>
      </c>
      <c r="F43" s="29">
        <v>-12.708333333333332</v>
      </c>
      <c r="G43" s="51">
        <v>-10.139372822299652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7.9186750262747907</v>
      </c>
      <c r="E44" s="92">
        <v>7.1917329981846079</v>
      </c>
      <c r="F44" s="92">
        <v>10.074574363303789</v>
      </c>
      <c r="G44" s="51">
        <v>12.133454064219551</v>
      </c>
      <c r="H44" s="16"/>
      <c r="I44" s="9"/>
      <c r="J44" s="5"/>
      <c r="M44" s="31"/>
      <c r="O44" s="4"/>
    </row>
    <row r="45" spans="1:15" x14ac:dyDescent="0.25">
      <c r="A45" s="5"/>
      <c r="B45" s="16"/>
      <c r="C45" s="60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60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80</v>
      </c>
      <c r="C47" s="60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9:H9"/>
    <mergeCell ref="C7:H7"/>
    <mergeCell ref="C8:H8"/>
    <mergeCell ref="D11:E11"/>
    <mergeCell ref="G11:H11"/>
  </mergeCells>
  <pageMargins left="0.7" right="0.7" top="0.75" bottom="0.75" header="0.3" footer="0.3"/>
  <pageSetup paperSize="9" scale="76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6"/>
      <c r="C2" s="6"/>
      <c r="D2" s="6"/>
      <c r="E2" s="6"/>
      <c r="F2" s="6"/>
      <c r="G2" s="55"/>
      <c r="H2" s="55"/>
      <c r="I2" s="8"/>
      <c r="J2" s="22"/>
    </row>
    <row r="3" spans="1:18" x14ac:dyDescent="0.25">
      <c r="A3" s="5"/>
      <c r="B3" s="6"/>
      <c r="C3" s="6"/>
      <c r="D3" s="6"/>
      <c r="E3" s="6"/>
      <c r="F3" s="6"/>
      <c r="G3" s="55"/>
      <c r="H3" s="55"/>
      <c r="I3" s="8"/>
      <c r="J3" s="22"/>
    </row>
    <row r="4" spans="1:18" x14ac:dyDescent="0.25">
      <c r="A4" s="5"/>
      <c r="B4" s="6"/>
      <c r="C4" s="6"/>
      <c r="D4" s="6"/>
      <c r="E4" s="6"/>
      <c r="F4" s="6"/>
      <c r="G4" s="55"/>
      <c r="H4" s="55"/>
      <c r="I4" s="9"/>
      <c r="J4" s="5"/>
    </row>
    <row r="5" spans="1:18" x14ac:dyDescent="0.25">
      <c r="A5" s="5"/>
      <c r="B5" s="6"/>
      <c r="C5" s="6"/>
      <c r="D5" s="6"/>
      <c r="E5" s="6"/>
      <c r="F5" s="6"/>
      <c r="G5" s="55"/>
      <c r="H5" s="55"/>
      <c r="I5" s="9"/>
      <c r="J5" s="5"/>
    </row>
    <row r="6" spans="1:18" x14ac:dyDescent="0.25">
      <c r="A6" s="5"/>
      <c r="B6" s="6"/>
      <c r="C6" s="6"/>
      <c r="D6" s="6"/>
      <c r="E6" s="6"/>
      <c r="F6" s="6"/>
      <c r="G6" s="55"/>
      <c r="H6" s="55"/>
      <c r="I6" s="9"/>
      <c r="J6" s="5"/>
    </row>
    <row r="7" spans="1:18" x14ac:dyDescent="0.25">
      <c r="A7" s="5"/>
      <c r="B7" s="6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6"/>
      <c r="C8" s="102" t="s">
        <v>81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6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6"/>
      <c r="D10" s="55"/>
      <c r="E10" s="55"/>
      <c r="F10" s="54"/>
      <c r="G10" s="54"/>
      <c r="H10" s="54"/>
      <c r="I10" s="9"/>
      <c r="J10" s="5"/>
    </row>
    <row r="11" spans="1:18" ht="29.25" customHeight="1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ht="15.75" customHeight="1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ht="12" customHeight="1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8.8998346283068575</v>
      </c>
      <c r="E14" s="29">
        <v>7.0369000000000002</v>
      </c>
      <c r="F14" s="30"/>
      <c r="G14" s="29">
        <v>-5.9944058641975273</v>
      </c>
      <c r="H14" s="29">
        <v>3.1331000000000002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11.123503173388659</v>
      </c>
      <c r="E15" s="29">
        <v>7.8829000000000002</v>
      </c>
      <c r="F15" s="7"/>
      <c r="G15" s="29">
        <v>-2.2173260828801777</v>
      </c>
      <c r="H15" s="29">
        <v>-1.4314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10.690984956415871</v>
      </c>
      <c r="E16" s="29">
        <v>8.8841999999999999</v>
      </c>
      <c r="F16" s="7"/>
      <c r="G16" s="29">
        <v>2.4832441294180052</v>
      </c>
      <c r="H16" s="29">
        <v>-0.21540000000000001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10.290175590524298</v>
      </c>
      <c r="E17" s="51">
        <v>10.210100000000001</v>
      </c>
      <c r="F17" s="30"/>
      <c r="G17" s="51">
        <v>3.197209707891302</v>
      </c>
      <c r="H17" s="51">
        <v>0.42909999999999998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56.25" customHeight="1" x14ac:dyDescent="0.25">
      <c r="A37" s="5"/>
      <c r="B37" s="16"/>
      <c r="D37" s="111" t="s">
        <v>84</v>
      </c>
      <c r="E37" s="111"/>
      <c r="F37" s="111"/>
      <c r="G37" s="111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5.25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-1.529657752833713</v>
      </c>
      <c r="E41" s="29">
        <v>1.3125033211116355</v>
      </c>
      <c r="F41" s="29">
        <v>3.7639281334968189</v>
      </c>
      <c r="G41" s="51">
        <v>4.3505942275042342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-37.298782881821744</v>
      </c>
      <c r="E42" s="29">
        <v>-28.651014723438117</v>
      </c>
      <c r="F42" s="29">
        <v>-9.636730575176589</v>
      </c>
      <c r="G42" s="51">
        <v>-8.8628762541806072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-5.1930977814297457</v>
      </c>
      <c r="E43" s="29">
        <v>-26.421086059066369</v>
      </c>
      <c r="F43" s="29">
        <v>-6.7973386081639937</v>
      </c>
      <c r="G43" s="51">
        <v>13.015184381778733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-5.9944058641975273</v>
      </c>
      <c r="E44" s="92">
        <v>-2.2173260828801777</v>
      </c>
      <c r="F44" s="92">
        <v>2.4832441294180052</v>
      </c>
      <c r="G44" s="51">
        <v>3.197209707891302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82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D11:E11"/>
    <mergeCell ref="C7:H7"/>
    <mergeCell ref="C8:H8"/>
    <mergeCell ref="G11:H11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9" orientation="portrait" verticalDpi="0" r:id="rId1"/>
  <headerFooter>
    <oddFooter>&amp;C&amp;"-,Negrita"&amp;12&amp;K08-048Página 3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85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83"/>
      <c r="J9" s="5"/>
    </row>
    <row r="10" spans="1:18" x14ac:dyDescent="0.25">
      <c r="A10" s="5"/>
      <c r="B10" s="55"/>
      <c r="D10" s="55"/>
      <c r="E10" s="55"/>
      <c r="F10" s="63"/>
      <c r="G10" s="63"/>
      <c r="H10" s="6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4.0731127985393911</v>
      </c>
      <c r="E14" s="29">
        <v>1.3729</v>
      </c>
      <c r="F14" s="30"/>
      <c r="G14" s="29">
        <v>21.517217269708098</v>
      </c>
      <c r="H14" s="29">
        <v>16.841999999999999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14.558089439359767</v>
      </c>
      <c r="E15" s="29">
        <v>9.5913000000000004</v>
      </c>
      <c r="F15" s="7"/>
      <c r="G15" s="29">
        <v>15.443757312385099</v>
      </c>
      <c r="H15" s="29">
        <v>17.142499999999998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15.75026716813721</v>
      </c>
      <c r="E16" s="29">
        <v>12.5418</v>
      </c>
      <c r="F16" s="7"/>
      <c r="G16" s="29">
        <v>30.567477348593219</v>
      </c>
      <c r="H16" s="29">
        <v>18.0883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17.481957452347597</v>
      </c>
      <c r="E17" s="51">
        <v>13.8475</v>
      </c>
      <c r="F17" s="30"/>
      <c r="G17" s="51">
        <v>41.484585453457058</v>
      </c>
      <c r="H17" s="51">
        <v>29.739000000000001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K31" s="91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67.5" customHeight="1" x14ac:dyDescent="0.25">
      <c r="A37" s="5"/>
      <c r="B37" s="16"/>
      <c r="D37" s="111" t="s">
        <v>87</v>
      </c>
      <c r="E37" s="111"/>
      <c r="F37" s="111"/>
      <c r="G37" s="111"/>
      <c r="H37" s="16"/>
      <c r="I37" s="9"/>
      <c r="J37" s="5"/>
      <c r="M37" s="31"/>
      <c r="O37" s="4"/>
    </row>
    <row r="38" spans="1:15" ht="5.25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4.5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-12.920489296636084</v>
      </c>
      <c r="E41" s="29">
        <v>-13.193588162762026</v>
      </c>
      <c r="F41" s="29">
        <v>-6.7639257294429651</v>
      </c>
      <c r="G41" s="51">
        <v>-5.1139374668786486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105.76251455180441</v>
      </c>
      <c r="E42" s="29">
        <v>80.929487179487182</v>
      </c>
      <c r="F42" s="29">
        <v>86.394287980959945</v>
      </c>
      <c r="G42" s="51">
        <v>101.96011004126548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-3.7850625211219957</v>
      </c>
      <c r="E43" s="29">
        <v>-26.984884645982497</v>
      </c>
      <c r="F43" s="29">
        <v>-6.6229618423264469</v>
      </c>
      <c r="G43" s="51">
        <v>-6.6043920026220952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21.517217269708098</v>
      </c>
      <c r="E44" s="92">
        <v>15.443757312385099</v>
      </c>
      <c r="F44" s="92">
        <v>30.567477348593219</v>
      </c>
      <c r="G44" s="51">
        <v>41.484585453457058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86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88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83"/>
      <c r="J9" s="5"/>
    </row>
    <row r="10" spans="1:18" x14ac:dyDescent="0.25">
      <c r="A10" s="5"/>
      <c r="B10" s="55"/>
      <c r="D10" s="55"/>
      <c r="E10" s="55"/>
      <c r="F10" s="63"/>
      <c r="G10" s="63"/>
      <c r="H10" s="6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1.7854807133987904</v>
      </c>
      <c r="E14" s="29">
        <v>2.5539000000000001</v>
      </c>
      <c r="F14" s="30"/>
      <c r="G14" s="29">
        <v>11.591622148732306</v>
      </c>
      <c r="H14" s="29">
        <v>13.715400000000001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1.0689037316044647</v>
      </c>
      <c r="E15" s="29">
        <v>3.6255999999999999</v>
      </c>
      <c r="F15" s="7"/>
      <c r="G15" s="29">
        <v>11.514090378522601</v>
      </c>
      <c r="H15" s="29">
        <v>13.1274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-0.67524053967976672</v>
      </c>
      <c r="E16" s="29">
        <v>2.6497999999999999</v>
      </c>
      <c r="F16" s="7"/>
      <c r="G16" s="29">
        <v>8.1334723670489986</v>
      </c>
      <c r="H16" s="29">
        <v>12.036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-1.0517049841150761</v>
      </c>
      <c r="E17" s="51">
        <v>2.3746</v>
      </c>
      <c r="F17" s="30"/>
      <c r="G17" s="51">
        <v>7.3973663826491176</v>
      </c>
      <c r="H17" s="51">
        <v>9.8066999999999993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51.75" customHeight="1" x14ac:dyDescent="0.25">
      <c r="A37" s="5"/>
      <c r="B37" s="16"/>
      <c r="D37" s="111" t="s">
        <v>90</v>
      </c>
      <c r="E37" s="111"/>
      <c r="F37" s="111"/>
      <c r="G37" s="111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5.25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5.8557673413244249</v>
      </c>
      <c r="E41" s="29">
        <v>8.5584277277568113</v>
      </c>
      <c r="F41" s="29">
        <v>4.0822045773003302</v>
      </c>
      <c r="G41" s="51">
        <v>4.5739002392784833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49.592476489028201</v>
      </c>
      <c r="E42" s="29">
        <v>31.030303030303031</v>
      </c>
      <c r="F42" s="29">
        <v>32.74687854710556</v>
      </c>
      <c r="G42" s="51">
        <v>22.34718826405868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-2.2647724933086311</v>
      </c>
      <c r="E43" s="29">
        <v>-12.589118198874294</v>
      </c>
      <c r="F43" s="29">
        <v>-21.91928251121076</v>
      </c>
      <c r="G43" s="51">
        <v>-25.42943155657872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11.591622148732306</v>
      </c>
      <c r="E44" s="92">
        <v>11.514090378522601</v>
      </c>
      <c r="F44" s="92">
        <v>8.1334723670489986</v>
      </c>
      <c r="G44" s="51">
        <v>7.3973663826491176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16" t="str">
        <f>Índice!B35</f>
        <v>Fuente: Departamento Administrativo Nacional de Estadistica, Dane abril 2014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5"/>
      <c r="B48" s="90" t="s">
        <v>89</v>
      </c>
      <c r="C48" s="16"/>
      <c r="D48" s="16"/>
      <c r="E48" s="16"/>
      <c r="F48" s="16"/>
      <c r="G48" s="16"/>
      <c r="H48" s="16"/>
      <c r="I48" s="9"/>
      <c r="J48" s="5"/>
      <c r="M48" s="31"/>
      <c r="O48" s="4"/>
    </row>
    <row r="49" spans="1:15" x14ac:dyDescent="0.25">
      <c r="A49" s="17"/>
      <c r="B49" s="90" t="s">
        <v>120</v>
      </c>
      <c r="C49" s="18"/>
      <c r="D49" s="18"/>
      <c r="E49" s="18"/>
      <c r="F49" s="18"/>
      <c r="G49" s="18"/>
      <c r="H49" s="18"/>
      <c r="I49" s="21"/>
      <c r="J49" s="5"/>
      <c r="M49" s="31"/>
      <c r="O49" s="4"/>
    </row>
    <row r="50" spans="1:15" x14ac:dyDescent="0.25">
      <c r="A50" s="25"/>
      <c r="B50" s="25"/>
      <c r="C50" s="25"/>
      <c r="D50" s="25"/>
      <c r="E50" s="25"/>
      <c r="F50" s="25"/>
      <c r="G50" s="25"/>
      <c r="H50" s="25"/>
      <c r="I50" s="25"/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  <row r="56" spans="1:15" x14ac:dyDescent="0.25">
      <c r="M56" s="31"/>
      <c r="O56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11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91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3"/>
      <c r="G10" s="63"/>
      <c r="H10" s="6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-6.6807114765851434</v>
      </c>
      <c r="E14" s="29">
        <v>3.9176000000000002</v>
      </c>
      <c r="F14" s="30"/>
      <c r="G14" s="29">
        <v>-0.60047179927085192</v>
      </c>
      <c r="H14" s="29">
        <v>3.9599000000000002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-3.4877278334696227</v>
      </c>
      <c r="E15" s="29">
        <v>0.74199999999999999</v>
      </c>
      <c r="F15" s="7"/>
      <c r="G15" s="29">
        <v>-1.9314641744548333</v>
      </c>
      <c r="H15" s="29">
        <v>3.8174999999999999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-1.2055482383799165</v>
      </c>
      <c r="E16" s="29">
        <v>-2.7816999999999998</v>
      </c>
      <c r="F16" s="7"/>
      <c r="G16" s="29">
        <v>4.1467650890143259</v>
      </c>
      <c r="H16" s="29">
        <v>7.0933000000000002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-0.49960826434843897</v>
      </c>
      <c r="E17" s="51">
        <v>13.760300000000001</v>
      </c>
      <c r="F17" s="30"/>
      <c r="G17" s="51">
        <v>2.0386935718743393</v>
      </c>
      <c r="H17" s="51">
        <v>6.2275999999999998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50.25" customHeight="1" x14ac:dyDescent="0.25">
      <c r="A37" s="5"/>
      <c r="B37" s="16"/>
      <c r="D37" s="111" t="s">
        <v>93</v>
      </c>
      <c r="E37" s="111"/>
      <c r="F37" s="111"/>
      <c r="G37" s="111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6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-5.4089026915113863</v>
      </c>
      <c r="E41" s="29">
        <v>-6.0514372163388845</v>
      </c>
      <c r="F41" s="29">
        <v>-0.29689608636976894</v>
      </c>
      <c r="G41" s="51">
        <v>-3.1168831168831179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22.807017543859654</v>
      </c>
      <c r="E42" s="29">
        <v>17.314487632508822</v>
      </c>
      <c r="F42" s="29">
        <v>22.419533851276352</v>
      </c>
      <c r="G42" s="51">
        <v>22.779519331243471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-10.71428571428571</v>
      </c>
      <c r="E43" s="29">
        <v>-31.190926275992435</v>
      </c>
      <c r="F43" s="29">
        <v>-38.475177304964539</v>
      </c>
      <c r="G43" s="51">
        <v>-17.902813299232733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-0.60047179927085192</v>
      </c>
      <c r="E44" s="92">
        <v>-1.9314641744548333</v>
      </c>
      <c r="F44" s="92">
        <v>4.1467650890143259</v>
      </c>
      <c r="G44" s="51">
        <v>2.0386935718743393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92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94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3"/>
      <c r="G10" s="63"/>
      <c r="H10" s="6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13.512025851125454</v>
      </c>
      <c r="E14" s="29">
        <v>9.3364999999999991</v>
      </c>
      <c r="F14" s="30"/>
      <c r="G14" s="29">
        <v>10.926234054353845</v>
      </c>
      <c r="H14" s="29">
        <v>9.2239000000000004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21.499924168706897</v>
      </c>
      <c r="E15" s="29">
        <v>17.1891</v>
      </c>
      <c r="F15" s="7"/>
      <c r="G15" s="29">
        <v>6.6770812336222507</v>
      </c>
      <c r="H15" s="29">
        <v>3.0819000000000001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24.827093735280116</v>
      </c>
      <c r="E16" s="29">
        <v>19.530100000000001</v>
      </c>
      <c r="F16" s="7"/>
      <c r="G16" s="29">
        <v>5.9641472868217082</v>
      </c>
      <c r="H16" s="29">
        <v>4.4096000000000002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15.323106857777757</v>
      </c>
      <c r="E17" s="51">
        <v>12.6371</v>
      </c>
      <c r="F17" s="30"/>
      <c r="G17" s="51">
        <v>7.5538716552214114</v>
      </c>
      <c r="H17" s="51">
        <v>6.1893000000000002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53.25" customHeight="1" x14ac:dyDescent="0.25">
      <c r="A37" s="5"/>
      <c r="B37" s="16"/>
      <c r="D37" s="111" t="s">
        <v>95</v>
      </c>
      <c r="E37" s="111"/>
      <c r="F37" s="111"/>
      <c r="G37" s="111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6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13.998505231689084</v>
      </c>
      <c r="E41" s="29">
        <v>11.295796107763699</v>
      </c>
      <c r="F41" s="29">
        <v>9.6495885319883179</v>
      </c>
      <c r="G41" s="51">
        <v>7.3390335535691076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3.3311561071195372</v>
      </c>
      <c r="E42" s="29">
        <v>-4.548858105578435</v>
      </c>
      <c r="F42" s="29">
        <v>-3.9849219170705386</v>
      </c>
      <c r="G42" s="51">
        <v>8.1571529245947794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46.849173553719005</v>
      </c>
      <c r="E43" s="29">
        <v>13.953488372093027</v>
      </c>
      <c r="F43" s="29">
        <v>-17.902097902097903</v>
      </c>
      <c r="G43" s="51">
        <v>-33.735747820254858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29">
        <v>10.926234054353845</v>
      </c>
      <c r="E44" s="29">
        <v>6.6770812336222507</v>
      </c>
      <c r="F44" s="29">
        <v>5.9641472868217082</v>
      </c>
      <c r="G44" s="51">
        <v>7.5538716552214114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96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97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3"/>
      <c r="G10" s="63"/>
      <c r="H10" s="6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-2.9833276400198505</v>
      </c>
      <c r="E14" s="29">
        <v>3.1890000000000001</v>
      </c>
      <c r="F14" s="30"/>
      <c r="G14" s="29">
        <v>1.2176814011676473</v>
      </c>
      <c r="H14" s="29">
        <v>4.0505000000000004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7.6692157231494917E-3</v>
      </c>
      <c r="E15" s="29">
        <v>4.6882999999999999</v>
      </c>
      <c r="F15" s="7"/>
      <c r="G15" s="29">
        <v>-4.493276484093145</v>
      </c>
      <c r="H15" s="29">
        <v>-4.7999000000000001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-1.7716231807585081</v>
      </c>
      <c r="E16" s="29">
        <v>1.7332000000000001</v>
      </c>
      <c r="F16" s="7"/>
      <c r="G16" s="29">
        <v>-1.4035087719298289</v>
      </c>
      <c r="H16" s="29">
        <v>-10.9069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3.9143662361795117</v>
      </c>
      <c r="E17" s="51">
        <v>4.9283999999999999</v>
      </c>
      <c r="F17" s="30"/>
      <c r="G17" s="51">
        <v>-0.20437038201540636</v>
      </c>
      <c r="H17" s="51">
        <v>-7.1051000000000002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52.5" customHeight="1" x14ac:dyDescent="0.25">
      <c r="A37" s="5"/>
      <c r="B37" s="16"/>
      <c r="D37" s="111" t="s">
        <v>98</v>
      </c>
      <c r="E37" s="111"/>
      <c r="F37" s="111"/>
      <c r="G37" s="111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6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1.3487003433055422</v>
      </c>
      <c r="E41" s="29">
        <v>-2.4550315994166239</v>
      </c>
      <c r="F41" s="29">
        <v>-1.0014306151645225</v>
      </c>
      <c r="G41" s="51">
        <v>-3.6198038299859903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0.83376758728503919</v>
      </c>
      <c r="E42" s="29">
        <v>-8.8116817724068426</v>
      </c>
      <c r="F42" s="29">
        <v>-2.2157996146435432</v>
      </c>
      <c r="G42" s="51">
        <v>6.8302068302068308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-5.913043478260871</v>
      </c>
      <c r="E43" s="29">
        <v>39.39929328621907</v>
      </c>
      <c r="F43" s="29">
        <v>-4.0665434380776304</v>
      </c>
      <c r="G43" s="51">
        <v>-31.375358166189116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1.2176814011676473</v>
      </c>
      <c r="E44" s="92">
        <v>-4.493276484093145</v>
      </c>
      <c r="F44" s="92">
        <v>-1.4035087719298289</v>
      </c>
      <c r="G44" s="51">
        <v>-0.20437038201540636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99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100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3"/>
      <c r="G10" s="63"/>
      <c r="H10" s="6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-8.7032238203961221</v>
      </c>
      <c r="E14" s="29">
        <v>1.7145999999999999</v>
      </c>
      <c r="F14" s="30"/>
      <c r="G14" s="29">
        <v>-4.9585404334571042</v>
      </c>
      <c r="H14" s="29">
        <v>2.1368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-4.7855619221731649</v>
      </c>
      <c r="E15" s="29">
        <v>5.7050000000000001</v>
      </c>
      <c r="F15" s="7"/>
      <c r="G15" s="29">
        <v>-4.4729005360333529</v>
      </c>
      <c r="H15" s="29">
        <v>3.7351999999999999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-3.0397775438027574</v>
      </c>
      <c r="E16" s="29">
        <v>5.1647999999999996</v>
      </c>
      <c r="F16" s="7"/>
      <c r="G16" s="29">
        <v>-4.9618051474908942</v>
      </c>
      <c r="H16" s="29">
        <v>4.0061999999999998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2.4103834713792072</v>
      </c>
      <c r="E17" s="51">
        <v>8.6416000000000004</v>
      </c>
      <c r="F17" s="30"/>
      <c r="G17" s="51">
        <v>-0.51484589886451326</v>
      </c>
      <c r="H17" s="51">
        <v>5.0430000000000001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45.75" customHeight="1" x14ac:dyDescent="0.25">
      <c r="A37" s="5"/>
      <c r="B37" s="16"/>
      <c r="D37" s="111" t="s">
        <v>102</v>
      </c>
      <c r="E37" s="111"/>
      <c r="F37" s="111"/>
      <c r="G37" s="111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6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-0.40612954780483435</v>
      </c>
      <c r="E41" s="29">
        <v>1.4016214836771956</v>
      </c>
      <c r="F41" s="29">
        <v>1.0690397698039034</v>
      </c>
      <c r="G41" s="51">
        <v>5.0286297409150249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-12.192440751398358</v>
      </c>
      <c r="E42" s="29">
        <v>-13.059371858531089</v>
      </c>
      <c r="F42" s="29">
        <v>-14.658080343452928</v>
      </c>
      <c r="G42" s="51">
        <v>-9.6399029790409827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-3.8751758536897274</v>
      </c>
      <c r="E43" s="29">
        <v>-1.8591968269707437</v>
      </c>
      <c r="F43" s="29">
        <v>-4.8743424897720651</v>
      </c>
      <c r="G43" s="51">
        <v>-4.047360154645407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-4.9585404334571042</v>
      </c>
      <c r="E44" s="92">
        <v>-4.4729005360333529</v>
      </c>
      <c r="F44" s="92">
        <v>-4.9618051474908942</v>
      </c>
      <c r="G44" s="51">
        <v>-0.51484589886451326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101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105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8"/>
      <c r="G10" s="68"/>
      <c r="H10" s="68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4.934247310152351</v>
      </c>
      <c r="E14" s="29">
        <v>1.0552999999999999</v>
      </c>
      <c r="F14" s="30"/>
      <c r="G14" s="29">
        <v>-3.8445319326228522</v>
      </c>
      <c r="H14" s="29">
        <v>-2.0760000000000001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3.1922499756705358</v>
      </c>
      <c r="E15" s="29">
        <v>0.57089999999999996</v>
      </c>
      <c r="F15" s="7"/>
      <c r="G15" s="29">
        <v>-2.1947495074680745</v>
      </c>
      <c r="H15" s="29">
        <v>-2.5634999999999999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0.77968151075467063</v>
      </c>
      <c r="E16" s="29">
        <v>0.59619999999999995</v>
      </c>
      <c r="F16" s="7"/>
      <c r="G16" s="29">
        <v>-3.7097808838920998</v>
      </c>
      <c r="H16" s="29">
        <v>-2.2805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3.4339603837722166</v>
      </c>
      <c r="E17" s="51">
        <v>1.55</v>
      </c>
      <c r="F17" s="30"/>
      <c r="G17" s="51">
        <v>-5.7682962228520545</v>
      </c>
      <c r="H17" s="51">
        <v>-0.45569999999999999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47.25" customHeight="1" x14ac:dyDescent="0.25">
      <c r="A37" s="5"/>
      <c r="B37" s="16"/>
      <c r="D37" s="112" t="s">
        <v>104</v>
      </c>
      <c r="E37" s="112"/>
      <c r="F37" s="112"/>
      <c r="G37" s="112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6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7.005836259213627</v>
      </c>
      <c r="E41" s="29">
        <v>7.2701089354981097</v>
      </c>
      <c r="F41" s="29">
        <v>5.5206633736393895</v>
      </c>
      <c r="G41" s="51">
        <v>8.6751108011428926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6.5325302799655871</v>
      </c>
      <c r="E42" s="29">
        <v>7.7335945151811858</v>
      </c>
      <c r="F42" s="29">
        <v>3.4080672605344864</v>
      </c>
      <c r="G42" s="51">
        <v>1.7020866231903353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71</v>
      </c>
      <c r="D43" s="29">
        <v>-6.5112717992343638</v>
      </c>
      <c r="E43" s="29">
        <v>-8.2453546685218981</v>
      </c>
      <c r="F43" s="29">
        <v>-9.5198709249022961</v>
      </c>
      <c r="G43" s="51">
        <v>-12.809080306471499</v>
      </c>
      <c r="H43" s="16"/>
      <c r="I43" s="9"/>
      <c r="J43" s="5"/>
      <c r="M43" s="31"/>
      <c r="O43" s="4"/>
    </row>
    <row r="44" spans="1:15" x14ac:dyDescent="0.25">
      <c r="A44" s="5"/>
      <c r="B44" s="16"/>
      <c r="C44" s="79" t="s">
        <v>72</v>
      </c>
      <c r="D44" s="29">
        <v>-3.5388127853881235</v>
      </c>
      <c r="E44" s="29">
        <v>30.381471389645775</v>
      </c>
      <c r="F44" s="29">
        <v>24.970131421744334</v>
      </c>
      <c r="G44" s="51">
        <v>32.902467685076388</v>
      </c>
      <c r="H44" s="16"/>
      <c r="I44" s="9"/>
      <c r="J44" s="5"/>
      <c r="M44" s="31"/>
      <c r="O44" s="4"/>
    </row>
    <row r="45" spans="1:15" x14ac:dyDescent="0.25">
      <c r="A45" s="5"/>
      <c r="B45" s="16"/>
      <c r="C45" s="78" t="s">
        <v>73</v>
      </c>
      <c r="D45" s="92">
        <v>-3.8445319326228522</v>
      </c>
      <c r="E45" s="92">
        <v>-2.1947495074680745</v>
      </c>
      <c r="F45" s="92">
        <v>-3.7097808838920998</v>
      </c>
      <c r="G45" s="51">
        <v>-5.7682962228520545</v>
      </c>
      <c r="H45" s="16"/>
      <c r="I45" s="9"/>
      <c r="J45" s="5"/>
      <c r="M45" s="31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16" t="str">
        <f>Índice!B35</f>
        <v>Fuente: Departamento Administrativo Nacional de Estadistica, Dane abril 2014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5"/>
      <c r="B48" s="90" t="s">
        <v>103</v>
      </c>
      <c r="C48" s="16"/>
      <c r="D48" s="16"/>
      <c r="E48" s="16"/>
      <c r="F48" s="16"/>
      <c r="G48" s="16"/>
      <c r="H48" s="16"/>
      <c r="I48" s="9"/>
      <c r="J48" s="5"/>
      <c r="M48" s="31"/>
      <c r="O48" s="4"/>
    </row>
    <row r="49" spans="1:15" x14ac:dyDescent="0.25">
      <c r="A49" s="17"/>
      <c r="B49" s="90" t="s">
        <v>120</v>
      </c>
      <c r="C49" s="18"/>
      <c r="D49" s="18"/>
      <c r="E49" s="18"/>
      <c r="F49" s="18"/>
      <c r="G49" s="18"/>
      <c r="H49" s="18"/>
      <c r="I49" s="21"/>
      <c r="J49" s="5"/>
      <c r="M49" s="31"/>
      <c r="O49" s="4"/>
    </row>
    <row r="50" spans="1:15" x14ac:dyDescent="0.25">
      <c r="A50" s="25"/>
      <c r="B50" s="25"/>
      <c r="C50" s="25"/>
      <c r="D50" s="25"/>
      <c r="E50" s="25"/>
      <c r="F50" s="25"/>
      <c r="G50" s="25"/>
      <c r="H50" s="25"/>
      <c r="I50" s="25"/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  <row r="56" spans="1:15" x14ac:dyDescent="0.25">
      <c r="M56" s="31"/>
      <c r="O56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1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9.42578125" style="4" customWidth="1"/>
    <col min="9" max="9" width="10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47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106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8"/>
      <c r="G10" s="68"/>
      <c r="H10" s="68"/>
      <c r="I10" s="9"/>
      <c r="J10" s="5"/>
    </row>
    <row r="11" spans="1:18" ht="15.75" customHeight="1" x14ac:dyDescent="0.25">
      <c r="A11" s="5"/>
      <c r="B11" s="7"/>
      <c r="C11" s="7"/>
      <c r="E11" s="111" t="s">
        <v>10</v>
      </c>
      <c r="F11" s="111"/>
      <c r="G11" s="7"/>
      <c r="H11" s="7"/>
      <c r="I11" s="9"/>
      <c r="J11" s="5"/>
    </row>
    <row r="12" spans="1:18" x14ac:dyDescent="0.25">
      <c r="A12" s="5"/>
      <c r="B12" s="7"/>
      <c r="C12" s="7"/>
      <c r="E12" s="55" t="s">
        <v>4</v>
      </c>
      <c r="F12" s="55" t="s">
        <v>5</v>
      </c>
      <c r="G12" s="7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7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D14" s="60" t="s">
        <v>6</v>
      </c>
      <c r="E14" s="29">
        <v>8.3042487059818768</v>
      </c>
      <c r="F14" s="29">
        <v>5.4478999999999997</v>
      </c>
      <c r="G14" s="7"/>
      <c r="H14" s="7"/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D15" s="60" t="s">
        <v>12</v>
      </c>
      <c r="E15" s="29">
        <v>19.373876304293347</v>
      </c>
      <c r="F15" s="29">
        <v>11.7491</v>
      </c>
      <c r="G15" s="7"/>
      <c r="H15" s="7"/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D16" s="60" t="s">
        <v>33</v>
      </c>
      <c r="E16" s="29">
        <v>13.136477143849401</v>
      </c>
      <c r="F16" s="29">
        <v>9.6753999999999998</v>
      </c>
      <c r="G16" s="7"/>
      <c r="H16" s="7"/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D17" s="60" t="s">
        <v>66</v>
      </c>
      <c r="E17" s="51">
        <v>10.375813357323761</v>
      </c>
      <c r="F17" s="51">
        <v>10.8988</v>
      </c>
      <c r="G17" s="7"/>
      <c r="H17" s="7"/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L19" s="27"/>
      <c r="M19" s="32"/>
      <c r="N19" s="32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32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7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32"/>
      <c r="N24" s="32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32"/>
      <c r="M25" s="32"/>
      <c r="N25" s="32"/>
    </row>
    <row r="26" spans="1:18" x14ac:dyDescent="0.25">
      <c r="A26" s="5"/>
      <c r="B26" s="16"/>
      <c r="C26" s="16"/>
      <c r="D26" s="16"/>
      <c r="E26" s="16"/>
      <c r="F26" s="16"/>
      <c r="G26" s="16"/>
      <c r="H26" s="16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7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32"/>
      <c r="M29" s="32"/>
      <c r="N29" s="32"/>
      <c r="O29" s="4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31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 t="str">
        <f>Índice!B35</f>
        <v>Fuente: Departamento Administrativo Nacional de Estadistica, Dane abril 2014</v>
      </c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17"/>
      <c r="B34" s="90" t="s">
        <v>107</v>
      </c>
      <c r="C34" s="18"/>
      <c r="D34" s="18"/>
      <c r="E34" s="18"/>
      <c r="F34" s="18"/>
      <c r="G34" s="18"/>
      <c r="H34" s="18"/>
      <c r="I34" s="21"/>
      <c r="J34" s="5"/>
      <c r="M34" s="31"/>
      <c r="O34" s="4"/>
    </row>
    <row r="35" spans="1:15" x14ac:dyDescent="0.25">
      <c r="A35" s="25"/>
      <c r="B35" s="25"/>
      <c r="C35" s="25"/>
      <c r="D35" s="25"/>
      <c r="E35" s="25"/>
      <c r="F35" s="25"/>
      <c r="G35" s="25"/>
      <c r="H35" s="25"/>
      <c r="I35" s="25"/>
      <c r="M35" s="31"/>
      <c r="O35" s="4"/>
    </row>
    <row r="36" spans="1:15" x14ac:dyDescent="0.25">
      <c r="M36" s="31"/>
      <c r="O36" s="4"/>
    </row>
    <row r="37" spans="1:15" x14ac:dyDescent="0.25">
      <c r="M37" s="31"/>
      <c r="O37" s="4"/>
    </row>
    <row r="38" spans="1:15" x14ac:dyDescent="0.25">
      <c r="M38" s="31"/>
      <c r="O38" s="4"/>
    </row>
    <row r="39" spans="1:15" x14ac:dyDescent="0.25"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</sheetData>
  <mergeCells count="4">
    <mergeCell ref="C7:H7"/>
    <mergeCell ref="C8:H8"/>
    <mergeCell ref="E11:F11"/>
    <mergeCell ref="C9:H9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108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9"/>
      <c r="G10" s="69"/>
      <c r="H10" s="69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2.2852085085474538</v>
      </c>
      <c r="E14" s="29">
        <v>5.6706000000000003</v>
      </c>
      <c r="F14" s="30"/>
      <c r="G14" s="29">
        <v>-1.1155820729846</v>
      </c>
      <c r="H14" s="29">
        <v>4.8144999999999998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7.4287685524686564</v>
      </c>
      <c r="E15" s="29">
        <v>10.252700000000001</v>
      </c>
      <c r="F15" s="7"/>
      <c r="G15" s="29">
        <v>-2.3772176546949408</v>
      </c>
      <c r="H15" s="29">
        <v>3.3650000000000002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3.5315481151670491</v>
      </c>
      <c r="E16" s="29">
        <v>10.664300000000001</v>
      </c>
      <c r="F16" s="7"/>
      <c r="G16" s="29">
        <v>-2.2539504291329115</v>
      </c>
      <c r="H16" s="29">
        <v>3.8732000000000002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0.88093652329539474</v>
      </c>
      <c r="E17" s="51">
        <v>9.7353000000000005</v>
      </c>
      <c r="F17" s="30"/>
      <c r="G17" s="51">
        <v>-0.49831216846166759</v>
      </c>
      <c r="H17" s="51">
        <v>4.6174999999999997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45.75" customHeight="1" x14ac:dyDescent="0.25">
      <c r="A37" s="5"/>
      <c r="B37" s="16"/>
      <c r="D37" s="112" t="s">
        <v>109</v>
      </c>
      <c r="E37" s="112"/>
      <c r="F37" s="112"/>
      <c r="G37" s="112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6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-2.4415778650215048</v>
      </c>
      <c r="E41" s="29">
        <v>-2.230814991076735</v>
      </c>
      <c r="F41" s="29">
        <v>4.4264135907559732</v>
      </c>
      <c r="G41" s="51">
        <v>7.0251549398468782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2.9678394129074137</v>
      </c>
      <c r="E42" s="29">
        <v>-2.738910389997018</v>
      </c>
      <c r="F42" s="29">
        <v>-21.084337349397586</v>
      </c>
      <c r="G42" s="51">
        <v>-21.352061438965244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9.7921096149303111</v>
      </c>
      <c r="E43" s="29">
        <v>-1.0458655626974567</v>
      </c>
      <c r="F43" s="29">
        <v>-0.60083023814725411</v>
      </c>
      <c r="G43" s="51">
        <v>3.2474168275235638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-1.1155820729846</v>
      </c>
      <c r="E44" s="92">
        <v>-2.3772176546949408</v>
      </c>
      <c r="F44" s="92">
        <v>-2.2539504291329115</v>
      </c>
      <c r="G44" s="51">
        <v>-0.49831216846166759</v>
      </c>
      <c r="H44" s="16"/>
      <c r="I44" s="9"/>
      <c r="J44" s="5"/>
      <c r="M44" s="31"/>
      <c r="O44" s="4"/>
    </row>
    <row r="45" spans="1:15" x14ac:dyDescent="0.25">
      <c r="A45" s="5"/>
      <c r="B45" s="16"/>
      <c r="C45" s="78"/>
      <c r="D45" s="93"/>
      <c r="E45" s="93"/>
      <c r="F45" s="93"/>
      <c r="G45" s="93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110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111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9"/>
      <c r="G10" s="69"/>
      <c r="H10" s="69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10.90228818992458</v>
      </c>
      <c r="E14" s="29">
        <v>12.253299999999999</v>
      </c>
      <c r="F14" s="30"/>
      <c r="G14" s="29">
        <v>-16.329904481998526</v>
      </c>
      <c r="H14" s="29">
        <v>1.5226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26.839238003514467</v>
      </c>
      <c r="E15" s="29">
        <v>23.756</v>
      </c>
      <c r="F15" s="7"/>
      <c r="G15" s="29">
        <v>-7.7825929938606038</v>
      </c>
      <c r="H15" s="29">
        <v>3.2759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14.10138655352673</v>
      </c>
      <c r="E16" s="29">
        <v>15.6388</v>
      </c>
      <c r="F16" s="7"/>
      <c r="G16" s="29">
        <v>-2.61374636979671</v>
      </c>
      <c r="H16" s="29">
        <v>-0.1686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2.186456099556322</v>
      </c>
      <c r="E17" s="51">
        <v>2.5186000000000002</v>
      </c>
      <c r="F17" s="30"/>
      <c r="G17" s="51">
        <v>-0.5300353356890497</v>
      </c>
      <c r="H17" s="51">
        <v>1.706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46.5" customHeight="1" x14ac:dyDescent="0.25">
      <c r="A37" s="5"/>
      <c r="B37" s="16"/>
      <c r="D37" s="112" t="s">
        <v>113</v>
      </c>
      <c r="E37" s="112"/>
      <c r="F37" s="112"/>
      <c r="G37" s="112"/>
      <c r="H37" s="16"/>
      <c r="I37" s="9"/>
      <c r="J37" s="5"/>
      <c r="M37" s="31"/>
      <c r="O37" s="4"/>
    </row>
    <row r="38" spans="1:15" ht="6" customHeight="1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ht="6" customHeight="1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-14.667781027998327</v>
      </c>
      <c r="E41" s="29">
        <v>-6.703453913754343</v>
      </c>
      <c r="F41" s="29">
        <v>-0.20008892841262282</v>
      </c>
      <c r="G41" s="51">
        <v>-1.8979057591622994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-28.419452887538</v>
      </c>
      <c r="E42" s="29">
        <v>-15.838509316770189</v>
      </c>
      <c r="F42" s="29">
        <v>-18.890554722638687</v>
      </c>
      <c r="G42" s="51">
        <v>11.764705882352944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-5.9737156511350031</v>
      </c>
      <c r="E43" s="29">
        <v>-42.60450160771704</v>
      </c>
      <c r="F43" s="29">
        <v>-3.5409035409035394</v>
      </c>
      <c r="G43" s="51">
        <v>28.86762360446571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-16.329904481998526</v>
      </c>
      <c r="E44" s="92">
        <v>-7.7825929938606038</v>
      </c>
      <c r="F44" s="92">
        <v>-2.61374636979671</v>
      </c>
      <c r="G44" s="51">
        <v>-0.5300353356890497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112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115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9"/>
      <c r="G10" s="69"/>
      <c r="H10" s="69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79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10.317792215444177</v>
      </c>
      <c r="E14" s="29">
        <v>12.7773</v>
      </c>
      <c r="F14" s="30"/>
      <c r="G14" s="29">
        <v>0.70113935144608952</v>
      </c>
      <c r="H14" s="29">
        <v>1.55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15.146729579996521</v>
      </c>
      <c r="E15" s="29">
        <v>7.8777999999999997</v>
      </c>
      <c r="F15" s="7"/>
      <c r="G15" s="29">
        <v>-0.37651891151805339</v>
      </c>
      <c r="H15" s="29">
        <v>3.0743999999999998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10.301721996005121</v>
      </c>
      <c r="E16" s="29">
        <v>12.921900000000001</v>
      </c>
      <c r="F16" s="7"/>
      <c r="G16" s="29">
        <v>1.5259409969481164</v>
      </c>
      <c r="H16" s="29">
        <v>3.4167000000000001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9.1460185904370661</v>
      </c>
      <c r="E17" s="51">
        <v>7.9481999999999999</v>
      </c>
      <c r="F17" s="30"/>
      <c r="G17" s="51">
        <v>-3.2509752925877766</v>
      </c>
      <c r="H17" s="51">
        <v>2.0291999999999999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ht="49.5" customHeight="1" x14ac:dyDescent="0.25">
      <c r="A37" s="5"/>
      <c r="B37" s="16"/>
      <c r="D37" s="112" t="s">
        <v>116</v>
      </c>
      <c r="E37" s="112"/>
      <c r="F37" s="112"/>
      <c r="G37" s="112"/>
      <c r="H37" s="16"/>
      <c r="I37" s="9"/>
      <c r="J37" s="5"/>
      <c r="M37" s="31"/>
      <c r="O37" s="4"/>
    </row>
    <row r="38" spans="1:15" x14ac:dyDescent="0.25">
      <c r="A38" s="5"/>
      <c r="B38" s="16"/>
      <c r="D38" s="57"/>
      <c r="E38" s="57"/>
      <c r="F38" s="57"/>
      <c r="G38" s="57"/>
      <c r="H38" s="16"/>
      <c r="I38" s="9"/>
      <c r="J38" s="5"/>
      <c r="M38" s="31"/>
      <c r="O38" s="4"/>
    </row>
    <row r="39" spans="1:15" x14ac:dyDescent="0.25">
      <c r="A39" s="5"/>
      <c r="B39" s="16"/>
      <c r="C39" s="7"/>
      <c r="D39" s="60" t="s">
        <v>6</v>
      </c>
      <c r="E39" s="60" t="s">
        <v>12</v>
      </c>
      <c r="F39" s="60" t="s">
        <v>33</v>
      </c>
      <c r="G39" s="60" t="s">
        <v>66</v>
      </c>
      <c r="H39" s="16"/>
      <c r="I39" s="9"/>
      <c r="J39" s="5"/>
      <c r="M39" s="31"/>
      <c r="O39" s="4"/>
    </row>
    <row r="40" spans="1:15" x14ac:dyDescent="0.25">
      <c r="A40" s="5"/>
      <c r="B40" s="16"/>
      <c r="C40" s="7"/>
      <c r="D40" s="40"/>
      <c r="E40" s="40"/>
      <c r="F40" s="16"/>
      <c r="H40" s="16"/>
      <c r="I40" s="9"/>
      <c r="J40" s="5"/>
      <c r="M40" s="31"/>
      <c r="O40" s="4"/>
    </row>
    <row r="41" spans="1:15" x14ac:dyDescent="0.25">
      <c r="A41" s="5"/>
      <c r="B41" s="16"/>
      <c r="C41" s="79" t="s">
        <v>69</v>
      </c>
      <c r="D41" s="29">
        <v>0.63226595961656251</v>
      </c>
      <c r="E41" s="29">
        <v>-1.9740777666998999</v>
      </c>
      <c r="F41" s="29">
        <v>1.6811708860759556</v>
      </c>
      <c r="G41" s="51">
        <v>-2.8791870530673669</v>
      </c>
      <c r="H41" s="16"/>
      <c r="I41" s="9"/>
      <c r="J41" s="5"/>
      <c r="M41" s="31"/>
      <c r="O41" s="4"/>
    </row>
    <row r="42" spans="1:15" x14ac:dyDescent="0.25">
      <c r="A42" s="5"/>
      <c r="B42" s="16"/>
      <c r="C42" s="79" t="s">
        <v>70</v>
      </c>
      <c r="D42" s="29">
        <v>4.1078305519897329</v>
      </c>
      <c r="E42" s="29">
        <v>12.143742255266421</v>
      </c>
      <c r="F42" s="29">
        <v>0.59382422802849444</v>
      </c>
      <c r="G42" s="51">
        <v>-5.6085918854415269</v>
      </c>
      <c r="H42" s="16"/>
      <c r="I42" s="9"/>
      <c r="J42" s="5"/>
      <c r="M42" s="31"/>
      <c r="O42" s="4"/>
    </row>
    <row r="43" spans="1:15" x14ac:dyDescent="0.25">
      <c r="A43" s="5"/>
      <c r="B43" s="16"/>
      <c r="C43" s="79" t="s">
        <v>72</v>
      </c>
      <c r="D43" s="29">
        <v>-5.5363321799307919</v>
      </c>
      <c r="E43" s="29">
        <v>17.108167770419435</v>
      </c>
      <c r="F43" s="29">
        <v>28.556806550665303</v>
      </c>
      <c r="G43" s="51">
        <v>48.354143019296259</v>
      </c>
      <c r="H43" s="16"/>
      <c r="I43" s="9"/>
      <c r="J43" s="5"/>
      <c r="M43" s="31"/>
      <c r="O43" s="4"/>
    </row>
    <row r="44" spans="1:15" x14ac:dyDescent="0.25">
      <c r="A44" s="5"/>
      <c r="B44" s="16"/>
      <c r="C44" s="78" t="s">
        <v>73</v>
      </c>
      <c r="D44" s="92">
        <v>0.70113935144608952</v>
      </c>
      <c r="E44" s="92">
        <v>-0.37651891151805339</v>
      </c>
      <c r="F44" s="92">
        <v>1.5259409969481164</v>
      </c>
      <c r="G44" s="51">
        <v>-3.2509752925877766</v>
      </c>
      <c r="H44" s="16"/>
      <c r="I44" s="9"/>
      <c r="J44" s="5"/>
      <c r="M44" s="31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5"/>
      <c r="B46" s="16" t="str">
        <f>Índice!B35</f>
        <v>Fuente: Departamento Administrativo Nacional de Estadistica, Dane abril 2014</v>
      </c>
      <c r="C46" s="16"/>
      <c r="D46" s="16"/>
      <c r="E46" s="16"/>
      <c r="F46" s="16"/>
      <c r="G46" s="16"/>
      <c r="H46" s="16"/>
      <c r="I46" s="9"/>
      <c r="J46" s="5"/>
      <c r="M46" s="31"/>
      <c r="O46" s="4"/>
    </row>
    <row r="47" spans="1:15" x14ac:dyDescent="0.25">
      <c r="A47" s="5"/>
      <c r="B47" s="90" t="s">
        <v>114</v>
      </c>
      <c r="C47" s="16"/>
      <c r="D47" s="16"/>
      <c r="E47" s="16"/>
      <c r="F47" s="16"/>
      <c r="G47" s="16"/>
      <c r="H47" s="16"/>
      <c r="I47" s="9"/>
      <c r="J47" s="5"/>
      <c r="M47" s="31"/>
      <c r="O47" s="4"/>
    </row>
    <row r="48" spans="1:15" x14ac:dyDescent="0.25">
      <c r="A48" s="17"/>
      <c r="B48" s="90" t="s">
        <v>120</v>
      </c>
      <c r="C48" s="18"/>
      <c r="D48" s="18"/>
      <c r="E48" s="18"/>
      <c r="F48" s="18"/>
      <c r="G48" s="18"/>
      <c r="H48" s="18"/>
      <c r="I48" s="21"/>
      <c r="J48" s="5"/>
      <c r="M48" s="31"/>
      <c r="O48" s="4"/>
    </row>
    <row r="49" spans="1:15" x14ac:dyDescent="0.25">
      <c r="A49" s="25"/>
      <c r="B49" s="25"/>
      <c r="C49" s="25"/>
      <c r="D49" s="25"/>
      <c r="E49" s="25"/>
      <c r="F49" s="25"/>
      <c r="G49" s="25"/>
      <c r="H49" s="25"/>
      <c r="I49" s="25"/>
      <c r="M49" s="31"/>
      <c r="O49" s="4"/>
    </row>
    <row r="50" spans="1:15" x14ac:dyDescent="0.25">
      <c r="M50" s="31"/>
      <c r="O50" s="4"/>
    </row>
    <row r="51" spans="1:15" x14ac:dyDescent="0.25">
      <c r="M51" s="31"/>
      <c r="O51" s="4"/>
    </row>
    <row r="52" spans="1:15" x14ac:dyDescent="0.25">
      <c r="M52" s="31"/>
      <c r="O52" s="4"/>
    </row>
    <row r="53" spans="1:15" x14ac:dyDescent="0.25">
      <c r="M53" s="31"/>
      <c r="O53" s="4"/>
    </row>
    <row r="54" spans="1:15" x14ac:dyDescent="0.25">
      <c r="M54" s="31"/>
      <c r="O54" s="4"/>
    </row>
    <row r="55" spans="1:15" x14ac:dyDescent="0.25">
      <c r="M55" s="31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3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47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117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3" t="s">
        <v>74</v>
      </c>
      <c r="D9" s="103"/>
      <c r="E9" s="103"/>
      <c r="F9" s="103"/>
      <c r="G9" s="103"/>
      <c r="H9" s="103"/>
      <c r="I9" s="9"/>
      <c r="J9" s="5"/>
    </row>
    <row r="10" spans="1:18" x14ac:dyDescent="0.25">
      <c r="A10" s="5"/>
      <c r="B10" s="55"/>
      <c r="D10" s="55"/>
      <c r="E10" s="55"/>
      <c r="F10" s="69"/>
      <c r="G10" s="69"/>
      <c r="H10" s="69"/>
      <c r="I10" s="9"/>
      <c r="J10" s="5"/>
    </row>
    <row r="11" spans="1:18" ht="15.75" customHeight="1" x14ac:dyDescent="0.25">
      <c r="A11" s="5"/>
      <c r="B11" s="7"/>
      <c r="C11" s="7"/>
      <c r="E11" s="111" t="s">
        <v>4</v>
      </c>
      <c r="F11" s="111"/>
      <c r="G11" s="7"/>
      <c r="H11" s="7"/>
      <c r="I11" s="9"/>
      <c r="J11" s="5"/>
    </row>
    <row r="12" spans="1:18" ht="31.5" x14ac:dyDescent="0.25">
      <c r="A12" s="5"/>
      <c r="B12" s="7"/>
      <c r="C12" s="7"/>
      <c r="E12" s="55" t="s">
        <v>63</v>
      </c>
      <c r="F12" s="94" t="s">
        <v>64</v>
      </c>
      <c r="G12" s="7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7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D14" s="60" t="s">
        <v>6</v>
      </c>
      <c r="E14" s="29">
        <v>3.4882162747496004</v>
      </c>
      <c r="F14" s="29">
        <v>11.856115107913666</v>
      </c>
      <c r="G14" s="7"/>
      <c r="H14" s="7"/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D15" s="60" t="s">
        <v>12</v>
      </c>
      <c r="E15" s="29">
        <v>12.519978395626152</v>
      </c>
      <c r="F15" s="29">
        <v>21.843003412969274</v>
      </c>
      <c r="G15" s="7"/>
      <c r="H15" s="7"/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D16" s="60" t="s">
        <v>33</v>
      </c>
      <c r="E16" s="29">
        <v>3.8978578924738994</v>
      </c>
      <c r="F16" s="29">
        <v>41.511972020446585</v>
      </c>
      <c r="G16" s="7"/>
      <c r="H16" s="7"/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D17" s="60" t="s">
        <v>66</v>
      </c>
      <c r="E17" s="51">
        <v>10.868777615182502</v>
      </c>
      <c r="F17" s="51">
        <v>33.828601751127628</v>
      </c>
      <c r="G17" s="7"/>
      <c r="H17" s="7"/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L19" s="27"/>
      <c r="M19" s="32"/>
      <c r="N19" s="32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32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7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32"/>
      <c r="N24" s="32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32"/>
      <c r="M25" s="32"/>
      <c r="N25" s="32"/>
    </row>
    <row r="26" spans="1:18" x14ac:dyDescent="0.25">
      <c r="A26" s="5"/>
      <c r="B26" s="16"/>
      <c r="C26" s="16"/>
      <c r="D26" s="16"/>
      <c r="E26" s="16"/>
      <c r="F26" s="16"/>
      <c r="G26" s="16"/>
      <c r="H26" s="16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7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32"/>
      <c r="M29" s="32"/>
      <c r="N29" s="32"/>
      <c r="O29" s="4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31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ht="48.75" customHeight="1" x14ac:dyDescent="0.25">
      <c r="A34" s="5"/>
      <c r="B34" s="16"/>
      <c r="D34" s="112" t="s">
        <v>119</v>
      </c>
      <c r="E34" s="112"/>
      <c r="F34" s="112"/>
      <c r="G34" s="112"/>
      <c r="H34" s="16"/>
      <c r="I34" s="9"/>
      <c r="J34" s="5"/>
      <c r="M34" s="31"/>
      <c r="O34" s="4"/>
    </row>
    <row r="35" spans="1:15" ht="6" customHeight="1" x14ac:dyDescent="0.25">
      <c r="A35" s="5"/>
      <c r="B35" s="16"/>
      <c r="D35" s="57"/>
      <c r="E35" s="57"/>
      <c r="F35" s="57"/>
      <c r="G35" s="57"/>
      <c r="H35" s="16"/>
      <c r="I35" s="9"/>
      <c r="J35" s="5"/>
      <c r="M35" s="31"/>
      <c r="O35" s="4"/>
    </row>
    <row r="36" spans="1:15" x14ac:dyDescent="0.25">
      <c r="A36" s="5"/>
      <c r="B36" s="16"/>
      <c r="C36" s="7"/>
      <c r="D36" s="60" t="s">
        <v>6</v>
      </c>
      <c r="E36" s="60" t="s">
        <v>12</v>
      </c>
      <c r="F36" s="60" t="s">
        <v>33</v>
      </c>
      <c r="G36" s="60" t="s">
        <v>66</v>
      </c>
      <c r="H36" s="16"/>
      <c r="I36" s="9"/>
      <c r="J36" s="5"/>
      <c r="M36" s="31"/>
      <c r="O36" s="4"/>
    </row>
    <row r="37" spans="1:15" ht="6" customHeight="1" x14ac:dyDescent="0.25">
      <c r="A37" s="5"/>
      <c r="B37" s="16"/>
      <c r="C37" s="7"/>
      <c r="D37" s="40"/>
      <c r="E37" s="40"/>
      <c r="F37" s="16"/>
      <c r="H37" s="16"/>
      <c r="I37" s="9"/>
      <c r="J37" s="5"/>
      <c r="M37" s="31"/>
      <c r="O37" s="4"/>
    </row>
    <row r="38" spans="1:15" x14ac:dyDescent="0.25">
      <c r="A38" s="5"/>
      <c r="B38" s="16"/>
      <c r="C38" s="79" t="s">
        <v>69</v>
      </c>
      <c r="D38" s="29">
        <v>15.849182515849192</v>
      </c>
      <c r="E38" s="29">
        <v>24.372523117569344</v>
      </c>
      <c r="F38" s="29">
        <v>44.718962322421248</v>
      </c>
      <c r="G38" s="51">
        <v>37.771655953474138</v>
      </c>
      <c r="H38" s="16"/>
      <c r="I38" s="9"/>
      <c r="J38" s="5"/>
      <c r="M38" s="31"/>
      <c r="O38" s="4"/>
    </row>
    <row r="39" spans="1:15" x14ac:dyDescent="0.25">
      <c r="A39" s="5"/>
      <c r="B39" s="16"/>
      <c r="C39" s="79" t="s">
        <v>70</v>
      </c>
      <c r="D39" s="29">
        <v>-13.179916317991635</v>
      </c>
      <c r="E39" s="29">
        <v>6.1475409836065475</v>
      </c>
      <c r="F39" s="29">
        <v>19.832985386221292</v>
      </c>
      <c r="G39" s="51">
        <v>8.1673306772908294</v>
      </c>
      <c r="H39" s="16"/>
      <c r="I39" s="9"/>
      <c r="J39" s="5"/>
      <c r="M39" s="31"/>
      <c r="O39" s="4"/>
    </row>
    <row r="40" spans="1:15" x14ac:dyDescent="0.25">
      <c r="A40" s="5"/>
      <c r="B40" s="16"/>
      <c r="C40" s="79" t="s">
        <v>72</v>
      </c>
      <c r="D40" s="29">
        <v>2.5071633237822244</v>
      </c>
      <c r="E40" s="29">
        <v>-13.159797541576278</v>
      </c>
      <c r="F40" s="29">
        <v>-23.578468536770281</v>
      </c>
      <c r="G40" s="51">
        <v>-25.905292479108631</v>
      </c>
      <c r="H40" s="16"/>
      <c r="I40" s="9"/>
      <c r="J40" s="5"/>
      <c r="M40" s="31"/>
      <c r="O40" s="4"/>
    </row>
    <row r="41" spans="1:15" x14ac:dyDescent="0.25">
      <c r="A41" s="5"/>
      <c r="B41" s="16"/>
      <c r="C41" s="78" t="s">
        <v>73</v>
      </c>
      <c r="D41" s="92">
        <v>11.856115107913666</v>
      </c>
      <c r="E41" s="92">
        <v>21.843003412969274</v>
      </c>
      <c r="F41" s="92">
        <v>41.511972020446585</v>
      </c>
      <c r="G41" s="51">
        <v>33.828601751127628</v>
      </c>
      <c r="H41" s="16"/>
      <c r="I41" s="9"/>
      <c r="J41" s="5"/>
      <c r="M41" s="31"/>
      <c r="O41" s="4"/>
    </row>
    <row r="42" spans="1:15" x14ac:dyDescent="0.25">
      <c r="A42" s="5"/>
      <c r="B42" s="16"/>
      <c r="C42" s="78"/>
      <c r="D42" s="95"/>
      <c r="E42" s="95"/>
      <c r="F42" s="95"/>
      <c r="G42" s="95"/>
      <c r="H42" s="16"/>
      <c r="I42" s="9"/>
      <c r="J42" s="5"/>
      <c r="M42" s="31"/>
      <c r="O42" s="4"/>
    </row>
    <row r="43" spans="1:15" x14ac:dyDescent="0.25">
      <c r="A43" s="5"/>
      <c r="B43" s="16"/>
      <c r="C43" s="78"/>
      <c r="D43" s="95"/>
      <c r="E43" s="95"/>
      <c r="F43" s="95"/>
      <c r="G43" s="95"/>
      <c r="H43" s="16"/>
      <c r="I43" s="9"/>
      <c r="J43" s="5"/>
      <c r="M43" s="31"/>
      <c r="O43" s="4"/>
    </row>
    <row r="44" spans="1:15" x14ac:dyDescent="0.25">
      <c r="A44" s="5"/>
      <c r="B44" s="16" t="str">
        <f>Índice!B35</f>
        <v>Fuente: Departamento Administrativo Nacional de Estadistica, Dane abril 2014</v>
      </c>
      <c r="C44" s="16"/>
      <c r="D44" s="16"/>
      <c r="E44" s="16"/>
      <c r="F44" s="16"/>
      <c r="G44" s="16"/>
      <c r="H44" s="16"/>
      <c r="I44" s="9"/>
      <c r="J44" s="5"/>
      <c r="M44" s="31"/>
      <c r="O44" s="4"/>
    </row>
    <row r="45" spans="1:15" x14ac:dyDescent="0.25">
      <c r="A45" s="5"/>
      <c r="B45" s="90" t="s">
        <v>118</v>
      </c>
      <c r="C45" s="16"/>
      <c r="D45" s="16"/>
      <c r="E45" s="16"/>
      <c r="F45" s="16"/>
      <c r="G45" s="16"/>
      <c r="H45" s="16"/>
      <c r="I45" s="9"/>
      <c r="J45" s="5"/>
      <c r="M45" s="31"/>
      <c r="O45" s="4"/>
    </row>
    <row r="46" spans="1:15" x14ac:dyDescent="0.25">
      <c r="A46" s="17"/>
      <c r="B46" s="90" t="s">
        <v>120</v>
      </c>
      <c r="C46" s="18"/>
      <c r="D46" s="18"/>
      <c r="E46" s="18"/>
      <c r="F46" s="18"/>
      <c r="G46" s="18"/>
      <c r="H46" s="18"/>
      <c r="I46" s="21"/>
      <c r="J46" s="5"/>
      <c r="M46" s="31"/>
      <c r="O46" s="4"/>
    </row>
    <row r="47" spans="1:15" x14ac:dyDescent="0.25">
      <c r="A47" s="25"/>
      <c r="B47" s="25"/>
      <c r="C47" s="25"/>
      <c r="D47" s="25"/>
      <c r="E47" s="25"/>
      <c r="F47" s="25"/>
      <c r="G47" s="25"/>
      <c r="H47" s="25"/>
      <c r="I47" s="25"/>
      <c r="M47" s="31"/>
      <c r="O47" s="4"/>
    </row>
    <row r="48" spans="1:15" x14ac:dyDescent="0.25">
      <c r="M48" s="31"/>
      <c r="O48" s="4"/>
    </row>
    <row r="49" spans="13:15" x14ac:dyDescent="0.25">
      <c r="M49" s="31"/>
      <c r="O49" s="4"/>
    </row>
    <row r="50" spans="13:15" x14ac:dyDescent="0.25">
      <c r="M50" s="31"/>
      <c r="O50" s="4"/>
    </row>
    <row r="51" spans="13:15" x14ac:dyDescent="0.25">
      <c r="M51" s="31"/>
      <c r="O51" s="4"/>
    </row>
    <row r="52" spans="13:15" x14ac:dyDescent="0.25">
      <c r="M52" s="31"/>
      <c r="O52" s="4"/>
    </row>
    <row r="53" spans="13:15" x14ac:dyDescent="0.25">
      <c r="M53" s="31"/>
      <c r="O53" s="4"/>
    </row>
  </sheetData>
  <mergeCells count="5">
    <mergeCell ref="D34:G34"/>
    <mergeCell ref="C7:H7"/>
    <mergeCell ref="C8:H8"/>
    <mergeCell ref="E11:F11"/>
    <mergeCell ref="C9:H9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36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76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4.6455821146798693</v>
      </c>
      <c r="E14" s="29">
        <v>7.5540000000000003</v>
      </c>
      <c r="F14" s="30"/>
      <c r="G14" s="29">
        <v>7.9186750262747907</v>
      </c>
      <c r="H14" s="29">
        <v>11.482799999999999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8.0434040463792442</v>
      </c>
      <c r="E15" s="29">
        <v>10.3104</v>
      </c>
      <c r="F15" s="7"/>
      <c r="G15" s="29">
        <v>7.5484111883635352</v>
      </c>
      <c r="H15" s="29">
        <v>9.6963000000000008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10.941466238625154</v>
      </c>
      <c r="E16" s="29">
        <v>10.3683</v>
      </c>
      <c r="F16" s="7"/>
      <c r="G16" s="29">
        <v>8.3966219807476428</v>
      </c>
      <c r="H16" s="29">
        <v>8.4856999999999996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12.131523349198092</v>
      </c>
      <c r="E17" s="51">
        <v>11.054</v>
      </c>
      <c r="F17" s="30"/>
      <c r="G17" s="51">
        <v>9.3430000264599364</v>
      </c>
      <c r="H17" s="51">
        <v>8.3376999999999999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20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ht="29.25" customHeight="1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ht="15.75" customHeight="1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ht="12" customHeight="1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8.8998346283068575</v>
      </c>
      <c r="E14" s="29">
        <v>7.0369000000000002</v>
      </c>
      <c r="F14" s="30"/>
      <c r="G14" s="29">
        <v>-5.9944058641975273</v>
      </c>
      <c r="H14" s="29">
        <v>3.1331000000000002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10.034386889471447</v>
      </c>
      <c r="E15" s="29">
        <v>7.4659000000000004</v>
      </c>
      <c r="F15" s="7"/>
      <c r="G15" s="29">
        <v>-4.0791100123609425</v>
      </c>
      <c r="H15" s="29">
        <v>0.8175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10.262066649788615</v>
      </c>
      <c r="E16" s="29">
        <v>7.9481999999999999</v>
      </c>
      <c r="F16" s="7"/>
      <c r="G16" s="29">
        <v>-1.9122072380467148</v>
      </c>
      <c r="H16" s="29">
        <v>0.46850000000000003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10.269762110805347</v>
      </c>
      <c r="E17" s="51">
        <v>8.5498999999999992</v>
      </c>
      <c r="F17" s="30"/>
      <c r="G17" s="51">
        <v>-0.64829239065308242</v>
      </c>
      <c r="H17" s="51">
        <v>0.45850000000000002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37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4.0731127985393911</v>
      </c>
      <c r="E14" s="29">
        <v>1.3729</v>
      </c>
      <c r="F14" s="30"/>
      <c r="G14" s="29">
        <v>21.517217269708098</v>
      </c>
      <c r="H14" s="29">
        <v>16.841999999999999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9.6101864129078951</v>
      </c>
      <c r="E15" s="29">
        <v>5.6272000000000002</v>
      </c>
      <c r="F15" s="7"/>
      <c r="G15" s="29">
        <v>18.41250854408749</v>
      </c>
      <c r="H15" s="29">
        <v>16.9925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11.701644655379395</v>
      </c>
      <c r="E16" s="29">
        <v>7.9482999999999997</v>
      </c>
      <c r="F16" s="7"/>
      <c r="G16" s="29">
        <v>22.661850514031666</v>
      </c>
      <c r="H16" s="29">
        <v>17.370999999999999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13.274849734314031</v>
      </c>
      <c r="E17" s="51">
        <v>9.5601000000000003</v>
      </c>
      <c r="F17" s="30"/>
      <c r="G17" s="51">
        <v>27.758641650119543</v>
      </c>
      <c r="H17" s="51">
        <v>20.6965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38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1.7854807133987904</v>
      </c>
      <c r="E14" s="29">
        <v>2.5539000000000001</v>
      </c>
      <c r="F14" s="30"/>
      <c r="G14" s="29">
        <v>11.591622148732306</v>
      </c>
      <c r="H14" s="29">
        <v>13.715400000000001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1.4206470749188016</v>
      </c>
      <c r="E15" s="29">
        <v>3.1040999999999999</v>
      </c>
      <c r="F15" s="7"/>
      <c r="G15" s="29">
        <v>11.552528692142761</v>
      </c>
      <c r="H15" s="29">
        <v>13.417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0.69518568338042819</v>
      </c>
      <c r="E16" s="29">
        <v>2.9455</v>
      </c>
      <c r="F16" s="7"/>
      <c r="G16" s="29">
        <v>10.376786009819616</v>
      </c>
      <c r="H16" s="29">
        <v>12.941599999999999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0.21623858155224163</v>
      </c>
      <c r="E17" s="51">
        <v>2.7911999999999999</v>
      </c>
      <c r="F17" s="30"/>
      <c r="G17" s="51">
        <v>9.5944186803352149</v>
      </c>
      <c r="H17" s="51">
        <v>12.1142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39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-6.6807114765851434</v>
      </c>
      <c r="E14" s="29">
        <v>3.9176000000000002</v>
      </c>
      <c r="F14" s="30"/>
      <c r="G14" s="29">
        <v>-0.60047179927085192</v>
      </c>
      <c r="H14" s="29">
        <v>3.9599000000000002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-5.003976313042191</v>
      </c>
      <c r="E15" s="29">
        <v>2.2892000000000001</v>
      </c>
      <c r="F15" s="7"/>
      <c r="G15" s="29">
        <v>-1.2766406414855491</v>
      </c>
      <c r="H15" s="29">
        <v>3.8877000000000002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-3.7664343271807676</v>
      </c>
      <c r="E16" s="29">
        <v>0.61280000000000001</v>
      </c>
      <c r="F16" s="7"/>
      <c r="G16" s="29">
        <v>0.49701789264413598</v>
      </c>
      <c r="H16" s="29">
        <v>4.9409999999999998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-2.8918390243462211</v>
      </c>
      <c r="E17" s="51">
        <v>4.0773999999999999</v>
      </c>
      <c r="F17" s="30"/>
      <c r="G17" s="51">
        <v>0.88931237097029658</v>
      </c>
      <c r="H17" s="51">
        <v>5.2614999999999998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43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13.512025851125454</v>
      </c>
      <c r="E14" s="29">
        <v>9.3364999999999991</v>
      </c>
      <c r="F14" s="30"/>
      <c r="G14" s="29">
        <v>10.926234054353845</v>
      </c>
      <c r="H14" s="29">
        <v>9.2239000000000004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17.872908070908224</v>
      </c>
      <c r="E15" s="29">
        <v>13.589499999999999</v>
      </c>
      <c r="F15" s="7"/>
      <c r="G15" s="29">
        <v>8.6998996673179452</v>
      </c>
      <c r="H15" s="29">
        <v>6.0541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20.279542320837397</v>
      </c>
      <c r="E16" s="29">
        <v>15.6257</v>
      </c>
      <c r="F16" s="7"/>
      <c r="G16" s="29">
        <v>7.7349010493215298</v>
      </c>
      <c r="H16" s="29">
        <v>5.4794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18.687756746450358</v>
      </c>
      <c r="E17" s="51">
        <v>14.688599999999999</v>
      </c>
      <c r="F17" s="30"/>
      <c r="G17" s="51">
        <v>7.686897989425967</v>
      </c>
      <c r="H17" s="51">
        <v>5.6642000000000001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23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-2.9833276400198505</v>
      </c>
      <c r="E14" s="29">
        <v>3.1890000000000001</v>
      </c>
      <c r="F14" s="30"/>
      <c r="G14" s="29">
        <v>1.2176814011676473</v>
      </c>
      <c r="H14" s="29">
        <v>4.0505000000000004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-1.3441463715419655</v>
      </c>
      <c r="E15" s="29">
        <v>4.0254000000000003</v>
      </c>
      <c r="F15" s="7"/>
      <c r="G15" s="29">
        <v>-1.6621185809972738</v>
      </c>
      <c r="H15" s="29">
        <v>-0.42280000000000001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-1.4976687720092752</v>
      </c>
      <c r="E16" s="29">
        <v>3.1852</v>
      </c>
      <c r="F16" s="7"/>
      <c r="G16" s="29">
        <v>-1.5738169144475345</v>
      </c>
      <c r="H16" s="29">
        <v>-4.0578000000000003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0.33593228567325717</v>
      </c>
      <c r="E17" s="51">
        <v>3.7791000000000001</v>
      </c>
      <c r="F17" s="30"/>
      <c r="G17" s="51">
        <v>-1.2214851965701379</v>
      </c>
      <c r="H17" s="51">
        <v>-4.8404999999999996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31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-8.7032238203961221</v>
      </c>
      <c r="E14" s="29">
        <v>1.7145999999999999</v>
      </c>
      <c r="F14" s="30"/>
      <c r="G14" s="29">
        <v>-4.9585404334571042</v>
      </c>
      <c r="H14" s="29">
        <v>2.1368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-6.6391544520295609</v>
      </c>
      <c r="E15" s="29">
        <v>3.8424</v>
      </c>
      <c r="F15" s="7"/>
      <c r="G15" s="29">
        <v>-4.7162241677513705</v>
      </c>
      <c r="H15" s="29">
        <v>2.9428999999999998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-5.3556509827141223</v>
      </c>
      <c r="E16" s="29">
        <v>4.3160999999999996</v>
      </c>
      <c r="F16" s="7"/>
      <c r="G16" s="29">
        <v>-4.7987084499425681</v>
      </c>
      <c r="H16" s="29">
        <v>3.3052000000000001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-2.9202764064313103</v>
      </c>
      <c r="E17" s="51">
        <v>5.6668000000000003</v>
      </c>
      <c r="F17" s="30"/>
      <c r="G17" s="51">
        <v>-3.721783737622375</v>
      </c>
      <c r="H17" s="51">
        <v>3.7458999999999998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46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4.934247310152351</v>
      </c>
      <c r="E14" s="29">
        <v>1.0552999999999999</v>
      </c>
      <c r="F14" s="30"/>
      <c r="G14" s="29">
        <v>-3.8445319326228522</v>
      </c>
      <c r="H14" s="29">
        <v>-2.0760000000000001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4.0275036686279853</v>
      </c>
      <c r="E15" s="29">
        <v>0.80620000000000003</v>
      </c>
      <c r="F15" s="7"/>
      <c r="G15" s="29">
        <v>-3.0238910280212195</v>
      </c>
      <c r="H15" s="29">
        <v>-2.3210999999999999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2.9221563567148445</v>
      </c>
      <c r="E16" s="29">
        <v>0.73540000000000005</v>
      </c>
      <c r="F16" s="7"/>
      <c r="G16" s="29">
        <v>-3.2531859732526147</v>
      </c>
      <c r="H16" s="29">
        <v>-2.3075000000000001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3.0576878826506837</v>
      </c>
      <c r="E17" s="51">
        <v>0.95350000000000001</v>
      </c>
      <c r="F17" s="30"/>
      <c r="G17" s="51">
        <v>-3.8997987590139171</v>
      </c>
      <c r="H17" s="51">
        <v>-1.8408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0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47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45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ht="15.75" customHeight="1" x14ac:dyDescent="0.25">
      <c r="A11" s="5"/>
      <c r="B11" s="7"/>
      <c r="C11" s="7"/>
      <c r="E11" s="111" t="s">
        <v>10</v>
      </c>
      <c r="F11" s="111"/>
      <c r="G11" s="7"/>
      <c r="H11" s="7"/>
      <c r="I11" s="9"/>
      <c r="J11" s="5"/>
    </row>
    <row r="12" spans="1:18" x14ac:dyDescent="0.25">
      <c r="A12" s="5"/>
      <c r="B12" s="7"/>
      <c r="C12" s="7"/>
      <c r="E12" s="55" t="s">
        <v>4</v>
      </c>
      <c r="F12" s="55" t="s">
        <v>5</v>
      </c>
      <c r="G12" s="7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7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D14" s="60" t="s">
        <v>6</v>
      </c>
      <c r="E14" s="29">
        <v>8.3042487059818768</v>
      </c>
      <c r="F14" s="29">
        <v>5.4478999999999997</v>
      </c>
      <c r="G14" s="7"/>
      <c r="H14" s="7"/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D15" s="60" t="s">
        <v>12</v>
      </c>
      <c r="E15" s="29">
        <v>14.068683627097499</v>
      </c>
      <c r="F15" s="29">
        <v>8.5664999999999996</v>
      </c>
      <c r="G15" s="7"/>
      <c r="H15" s="7"/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D16" s="60" t="s">
        <v>33</v>
      </c>
      <c r="E16" s="29">
        <v>13.747138275660165</v>
      </c>
      <c r="F16" s="29">
        <v>8.9525000000000006</v>
      </c>
      <c r="G16" s="7"/>
      <c r="H16" s="7"/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D17" s="60" t="s">
        <v>66</v>
      </c>
      <c r="E17" s="51">
        <v>12.848186345418888</v>
      </c>
      <c r="F17" s="51">
        <v>9.4377999999999993</v>
      </c>
      <c r="G17" s="7"/>
      <c r="H17" s="7"/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L19" s="27"/>
      <c r="M19" s="32"/>
      <c r="N19" s="32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32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7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32"/>
      <c r="N24" s="32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32"/>
      <c r="M25" s="32"/>
      <c r="N25" s="32"/>
    </row>
    <row r="26" spans="1:18" x14ac:dyDescent="0.25">
      <c r="A26" s="5"/>
      <c r="B26" s="16"/>
      <c r="C26" s="16"/>
      <c r="D26" s="16"/>
      <c r="E26" s="16"/>
      <c r="F26" s="16"/>
      <c r="G26" s="16"/>
      <c r="H26" s="16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7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32"/>
      <c r="M29" s="32"/>
      <c r="N29" s="32"/>
      <c r="O29" s="4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31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17"/>
      <c r="B33" s="16" t="str">
        <f>Índice!B35</f>
        <v>Fuente: Departamento Administrativo Nacional de Estadistica, Dane abril 2014</v>
      </c>
      <c r="C33" s="18"/>
      <c r="D33" s="18"/>
      <c r="E33" s="18"/>
      <c r="F33" s="18"/>
      <c r="G33" s="18"/>
      <c r="H33" s="18"/>
      <c r="I33" s="21"/>
      <c r="J33" s="5"/>
      <c r="M33" s="31"/>
      <c r="O33" s="4"/>
    </row>
    <row r="34" spans="1:15" x14ac:dyDescent="0.25">
      <c r="A34" s="25"/>
      <c r="B34" s="25"/>
      <c r="C34" s="25"/>
      <c r="D34" s="25"/>
      <c r="E34" s="25"/>
      <c r="F34" s="25"/>
      <c r="G34" s="25"/>
      <c r="H34" s="25"/>
      <c r="I34" s="25"/>
      <c r="M34" s="31"/>
      <c r="O34" s="4"/>
    </row>
    <row r="35" spans="1:15" x14ac:dyDescent="0.25">
      <c r="M35" s="31"/>
      <c r="O35" s="4"/>
    </row>
    <row r="36" spans="1:15" x14ac:dyDescent="0.25">
      <c r="M36" s="31"/>
      <c r="O36" s="4"/>
    </row>
    <row r="37" spans="1:15" x14ac:dyDescent="0.25">
      <c r="M37" s="31"/>
      <c r="O37" s="4"/>
    </row>
    <row r="38" spans="1:15" x14ac:dyDescent="0.25">
      <c r="M38" s="31"/>
      <c r="O38" s="4"/>
    </row>
    <row r="39" spans="1:15" x14ac:dyDescent="0.25">
      <c r="M39" s="31"/>
      <c r="O39" s="4"/>
    </row>
    <row r="40" spans="1:15" x14ac:dyDescent="0.25">
      <c r="M40" s="31"/>
      <c r="O40" s="4"/>
    </row>
  </sheetData>
  <mergeCells count="4">
    <mergeCell ref="C7:H7"/>
    <mergeCell ref="C8:H8"/>
    <mergeCell ref="D9:G9"/>
    <mergeCell ref="E11:F11"/>
  </mergeCell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48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2.2852085085474538</v>
      </c>
      <c r="E14" s="29">
        <v>5.6706000000000003</v>
      </c>
      <c r="F14" s="30"/>
      <c r="G14" s="29">
        <v>-1.1155820729846</v>
      </c>
      <c r="H14" s="29">
        <v>4.8144999999999998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4.896294694738601</v>
      </c>
      <c r="E15" s="29">
        <v>8.0052000000000003</v>
      </c>
      <c r="F15" s="7"/>
      <c r="G15" s="29">
        <v>-1.7545301392940749</v>
      </c>
      <c r="H15" s="29">
        <v>4.0808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4.4328282507058558</v>
      </c>
      <c r="E16" s="29">
        <v>8.9108999999999998</v>
      </c>
      <c r="F16" s="7"/>
      <c r="G16" s="29">
        <v>-1.9237039452233429</v>
      </c>
      <c r="H16" s="29">
        <v>4.0102000000000002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3.5212303614155172</v>
      </c>
      <c r="E17" s="51">
        <v>9.1219000000000001</v>
      </c>
      <c r="F17" s="30"/>
      <c r="G17" s="51">
        <v>-1.5635787678187074</v>
      </c>
      <c r="H17" s="51">
        <v>4.1650999999999998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49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10.90228818992458</v>
      </c>
      <c r="E14" s="29">
        <v>12.253299999999999</v>
      </c>
      <c r="F14" s="30"/>
      <c r="G14" s="29">
        <v>-16.329904481998526</v>
      </c>
      <c r="H14" s="29">
        <v>1.5226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19.50553081655324</v>
      </c>
      <c r="E15" s="29">
        <v>18.464600000000001</v>
      </c>
      <c r="F15" s="7"/>
      <c r="G15" s="29">
        <v>-12.019668548533968</v>
      </c>
      <c r="H15" s="29">
        <v>2.4033000000000002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17.442812562812527</v>
      </c>
      <c r="E16" s="29">
        <v>17.419</v>
      </c>
      <c r="F16" s="7"/>
      <c r="G16" s="29">
        <v>-9.0109617885675402</v>
      </c>
      <c r="H16" s="29">
        <v>1.5305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13.191331538949802</v>
      </c>
      <c r="E17" s="51">
        <v>13.100099999999999</v>
      </c>
      <c r="F17" s="30"/>
      <c r="G17" s="51">
        <v>-6.977072642530957</v>
      </c>
      <c r="H17" s="51">
        <v>1.5746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29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51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x14ac:dyDescent="0.25">
      <c r="A11" s="5"/>
      <c r="B11" s="7"/>
      <c r="C11" s="7"/>
      <c r="D11" s="111" t="s">
        <v>10</v>
      </c>
      <c r="E11" s="111"/>
      <c r="F11" s="37"/>
      <c r="G11" s="111" t="s">
        <v>121</v>
      </c>
      <c r="H11" s="111"/>
      <c r="I11" s="9"/>
      <c r="J11" s="5"/>
    </row>
    <row r="12" spans="1:18" x14ac:dyDescent="0.25">
      <c r="A12" s="5"/>
      <c r="B12" s="7"/>
      <c r="C12" s="7"/>
      <c r="D12" s="55" t="s">
        <v>4</v>
      </c>
      <c r="E12" s="55" t="s">
        <v>5</v>
      </c>
      <c r="F12" s="60"/>
      <c r="G12" s="55" t="s">
        <v>4</v>
      </c>
      <c r="H12" s="55" t="s">
        <v>5</v>
      </c>
      <c r="I12" s="9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40"/>
      <c r="H13" s="40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0" t="s">
        <v>6</v>
      </c>
      <c r="D14" s="29">
        <v>10.317792215444177</v>
      </c>
      <c r="E14" s="29">
        <v>12.7773</v>
      </c>
      <c r="F14" s="30"/>
      <c r="G14" s="29">
        <v>0.70113935144608952</v>
      </c>
      <c r="H14" s="29">
        <v>1.55</v>
      </c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C15" s="60" t="s">
        <v>12</v>
      </c>
      <c r="D15" s="29">
        <v>12.818904247130124</v>
      </c>
      <c r="E15" s="29">
        <v>10.145</v>
      </c>
      <c r="F15" s="7"/>
      <c r="G15" s="29">
        <v>0.15587114651887113</v>
      </c>
      <c r="H15" s="29">
        <v>2.3186</v>
      </c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C16" s="60" t="s">
        <v>33</v>
      </c>
      <c r="D16" s="29">
        <v>11.948546113223291</v>
      </c>
      <c r="E16" s="29">
        <v>11.096500000000001</v>
      </c>
      <c r="F16" s="7"/>
      <c r="G16" s="29">
        <v>0.61905307806946475</v>
      </c>
      <c r="H16" s="29">
        <v>2.6890000000000001</v>
      </c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C17" s="60" t="s">
        <v>66</v>
      </c>
      <c r="D17" s="51">
        <v>11.21803564758579</v>
      </c>
      <c r="E17" s="51">
        <v>10.2553</v>
      </c>
      <c r="F17" s="30"/>
      <c r="G17" s="51">
        <v>-0.38986354775828458</v>
      </c>
      <c r="H17" s="51">
        <v>2.5211000000000001</v>
      </c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6"/>
      <c r="M19" s="46"/>
      <c r="N19" s="46"/>
      <c r="O19" s="4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7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32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7"/>
      <c r="M24" s="32"/>
      <c r="N24" s="32"/>
      <c r="Q24" s="35"/>
      <c r="R24" s="35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32"/>
      <c r="N25" s="32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32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7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32"/>
      <c r="N29" s="3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32"/>
      <c r="M30" s="32"/>
      <c r="N30" s="32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31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31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31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31"/>
      <c r="O36" s="4"/>
    </row>
    <row r="37" spans="1:15" x14ac:dyDescent="0.25">
      <c r="A37" s="5"/>
      <c r="B37" s="16" t="str">
        <f>Índice!B35</f>
        <v>Fuente: Departamento Administrativo Nacional de Estadistica, Dane abril 2014</v>
      </c>
      <c r="C37" s="16"/>
      <c r="D37" s="16"/>
      <c r="E37" s="16"/>
      <c r="F37" s="16"/>
      <c r="G37" s="16"/>
      <c r="H37" s="16"/>
      <c r="I37" s="9"/>
      <c r="J37" s="5"/>
      <c r="M37" s="31"/>
      <c r="O37" s="4"/>
    </row>
    <row r="38" spans="1:15" x14ac:dyDescent="0.25">
      <c r="A38" s="17"/>
      <c r="B38" s="90" t="s">
        <v>122</v>
      </c>
      <c r="C38" s="18"/>
      <c r="D38" s="18"/>
      <c r="E38" s="18"/>
      <c r="F38" s="18"/>
      <c r="G38" s="18"/>
      <c r="H38" s="18"/>
      <c r="I38" s="21"/>
      <c r="J38" s="5"/>
      <c r="M38" s="31"/>
      <c r="O38" s="4"/>
    </row>
    <row r="39" spans="1:15" x14ac:dyDescent="0.25">
      <c r="A39" s="25"/>
      <c r="B39" s="25"/>
      <c r="C39" s="25"/>
      <c r="D39" s="25"/>
      <c r="E39" s="25"/>
      <c r="F39" s="25"/>
      <c r="G39" s="25"/>
      <c r="H39" s="25"/>
      <c r="I39" s="25"/>
      <c r="M39" s="31"/>
      <c r="O39" s="4"/>
    </row>
    <row r="40" spans="1:15" x14ac:dyDescent="0.25">
      <c r="M40" s="31"/>
      <c r="O40" s="4"/>
    </row>
    <row r="41" spans="1:15" x14ac:dyDescent="0.25">
      <c r="M41" s="31"/>
      <c r="O41" s="4"/>
    </row>
    <row r="42" spans="1:15" x14ac:dyDescent="0.25">
      <c r="M42" s="31"/>
      <c r="O42" s="4"/>
    </row>
    <row r="43" spans="1:15" x14ac:dyDescent="0.25">
      <c r="M43" s="31"/>
      <c r="O43" s="4"/>
    </row>
    <row r="44" spans="1:15" x14ac:dyDescent="0.25">
      <c r="M44" s="31"/>
      <c r="O44" s="4"/>
    </row>
    <row r="45" spans="1:15" x14ac:dyDescent="0.25">
      <c r="M45" s="31"/>
      <c r="O45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0"/>
  <sheetViews>
    <sheetView zoomScale="85" zoomScaleNormal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2"/>
    </row>
    <row r="2" spans="1:18" x14ac:dyDescent="0.25">
      <c r="A2" s="5"/>
      <c r="B2" s="55"/>
      <c r="C2" s="55"/>
      <c r="D2" s="55"/>
      <c r="E2" s="55"/>
      <c r="F2" s="55"/>
      <c r="G2" s="55"/>
      <c r="H2" s="55"/>
      <c r="I2" s="56"/>
      <c r="J2" s="22"/>
    </row>
    <row r="3" spans="1:18" x14ac:dyDescent="0.25">
      <c r="A3" s="5"/>
      <c r="B3" s="55"/>
      <c r="C3" s="55"/>
      <c r="D3" s="55"/>
      <c r="E3" s="55"/>
      <c r="F3" s="55"/>
      <c r="G3" s="55"/>
      <c r="H3" s="55"/>
      <c r="I3" s="56"/>
      <c r="J3" s="22"/>
    </row>
    <row r="4" spans="1:18" x14ac:dyDescent="0.25">
      <c r="A4" s="5"/>
      <c r="B4" s="55"/>
      <c r="C4" s="55"/>
      <c r="D4" s="55"/>
      <c r="E4" s="55"/>
      <c r="F4" s="55"/>
      <c r="G4" s="55"/>
      <c r="H4" s="55"/>
      <c r="I4" s="9"/>
      <c r="J4" s="5"/>
    </row>
    <row r="5" spans="1:18" x14ac:dyDescent="0.25">
      <c r="A5" s="5"/>
      <c r="B5" s="55"/>
      <c r="C5" s="55"/>
      <c r="D5" s="55"/>
      <c r="E5" s="55"/>
      <c r="F5" s="55"/>
      <c r="G5" s="55"/>
      <c r="H5" s="55"/>
      <c r="I5" s="9"/>
      <c r="J5" s="5"/>
    </row>
    <row r="6" spans="1:18" x14ac:dyDescent="0.25">
      <c r="A6" s="5"/>
      <c r="B6" s="55"/>
      <c r="C6" s="55"/>
      <c r="D6" s="55"/>
      <c r="E6" s="55"/>
      <c r="F6" s="55"/>
      <c r="G6" s="55"/>
      <c r="H6" s="55"/>
      <c r="I6" s="9"/>
      <c r="J6" s="5"/>
    </row>
    <row r="7" spans="1:18" x14ac:dyDescent="0.25">
      <c r="A7" s="5"/>
      <c r="B7" s="55"/>
      <c r="C7" s="102" t="s">
        <v>47</v>
      </c>
      <c r="D7" s="102"/>
      <c r="E7" s="102"/>
      <c r="F7" s="102"/>
      <c r="G7" s="102"/>
      <c r="H7" s="102"/>
      <c r="I7" s="9"/>
      <c r="J7" s="5"/>
    </row>
    <row r="8" spans="1:18" x14ac:dyDescent="0.25">
      <c r="A8" s="5"/>
      <c r="B8" s="55"/>
      <c r="C8" s="102" t="s">
        <v>53</v>
      </c>
      <c r="D8" s="102"/>
      <c r="E8" s="102"/>
      <c r="F8" s="102"/>
      <c r="G8" s="102"/>
      <c r="H8" s="102"/>
      <c r="I8" s="59"/>
      <c r="J8" s="5"/>
    </row>
    <row r="9" spans="1:18" x14ac:dyDescent="0.25">
      <c r="A9" s="5"/>
      <c r="B9" s="55"/>
      <c r="C9" s="10"/>
      <c r="D9" s="103" t="s">
        <v>75</v>
      </c>
      <c r="E9" s="103"/>
      <c r="F9" s="103"/>
      <c r="G9" s="103"/>
      <c r="H9" s="73"/>
      <c r="I9" s="9"/>
      <c r="J9" s="5"/>
    </row>
    <row r="10" spans="1:18" x14ac:dyDescent="0.25">
      <c r="A10" s="5"/>
      <c r="B10" s="55"/>
      <c r="D10" s="55"/>
      <c r="E10" s="55"/>
      <c r="F10" s="73"/>
      <c r="G10" s="73"/>
      <c r="H10" s="73"/>
      <c r="I10" s="9"/>
      <c r="J10" s="5"/>
    </row>
    <row r="11" spans="1:18" ht="15.75" customHeight="1" x14ac:dyDescent="0.25">
      <c r="A11" s="5"/>
      <c r="B11" s="7"/>
      <c r="C11" s="7"/>
      <c r="E11" s="111" t="s">
        <v>4</v>
      </c>
      <c r="F11" s="111"/>
      <c r="G11" s="7"/>
      <c r="H11" s="7"/>
      <c r="I11" s="9"/>
      <c r="J11" s="5"/>
    </row>
    <row r="12" spans="1:18" ht="31.5" x14ac:dyDescent="0.25">
      <c r="A12" s="5"/>
      <c r="B12" s="7"/>
      <c r="C12" s="7"/>
      <c r="E12" s="55" t="s">
        <v>63</v>
      </c>
      <c r="F12" s="94" t="s">
        <v>64</v>
      </c>
      <c r="G12" s="7"/>
      <c r="J12" s="5"/>
      <c r="K12" s="4"/>
      <c r="L12" s="4"/>
      <c r="M12" s="4"/>
      <c r="N12" s="4"/>
      <c r="O12" s="4"/>
      <c r="P12" s="46"/>
    </row>
    <row r="13" spans="1:18" x14ac:dyDescent="0.25">
      <c r="A13" s="5"/>
      <c r="B13" s="7"/>
      <c r="C13" s="7"/>
      <c r="D13" s="40"/>
      <c r="E13" s="40"/>
      <c r="F13" s="60"/>
      <c r="G13" s="7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D14" s="60" t="s">
        <v>6</v>
      </c>
      <c r="E14" s="29">
        <v>3.4882162747496004</v>
      </c>
      <c r="F14" s="29">
        <v>11.856115107913666</v>
      </c>
      <c r="G14" s="7"/>
      <c r="H14" s="7"/>
      <c r="I14" s="9"/>
      <c r="J14" s="5"/>
      <c r="K14" s="4"/>
      <c r="L14" s="46"/>
      <c r="M14" s="46"/>
      <c r="N14" s="46"/>
      <c r="O14" s="46"/>
      <c r="Q14" s="35"/>
      <c r="R14" s="35"/>
    </row>
    <row r="15" spans="1:18" x14ac:dyDescent="0.25">
      <c r="A15" s="5"/>
      <c r="B15" s="7"/>
      <c r="D15" s="60" t="s">
        <v>12</v>
      </c>
      <c r="E15" s="29">
        <v>7.9898990686469107</v>
      </c>
      <c r="F15" s="29">
        <v>16.878844228293509</v>
      </c>
      <c r="G15" s="7"/>
      <c r="H15" s="7"/>
      <c r="I15" s="9"/>
      <c r="J15" s="5"/>
      <c r="K15" s="4"/>
      <c r="L15" s="46"/>
      <c r="M15" s="46"/>
      <c r="N15" s="46"/>
      <c r="O15" s="46"/>
      <c r="Q15" s="35"/>
      <c r="R15" s="35"/>
    </row>
    <row r="16" spans="1:18" x14ac:dyDescent="0.25">
      <c r="A16" s="5"/>
      <c r="B16" s="7"/>
      <c r="D16" s="60" t="s">
        <v>33</v>
      </c>
      <c r="E16" s="29">
        <v>6.563985433022701</v>
      </c>
      <c r="F16" s="29">
        <v>25.429585356742624</v>
      </c>
      <c r="G16" s="7"/>
      <c r="H16" s="7"/>
      <c r="I16" s="9"/>
      <c r="J16" s="5"/>
      <c r="K16" s="4"/>
      <c r="L16" s="46"/>
      <c r="M16" s="46"/>
      <c r="N16" s="46"/>
      <c r="O16" s="46"/>
      <c r="P16" s="46"/>
      <c r="Q16" s="35"/>
      <c r="R16" s="35"/>
    </row>
    <row r="17" spans="1:18" x14ac:dyDescent="0.25">
      <c r="A17" s="5"/>
      <c r="B17" s="7"/>
      <c r="D17" s="60" t="s">
        <v>66</v>
      </c>
      <c r="E17" s="51">
        <v>7.6769429885426455</v>
      </c>
      <c r="F17" s="51">
        <v>27.616218829868068</v>
      </c>
      <c r="G17" s="7"/>
      <c r="H17" s="7"/>
      <c r="I17" s="9"/>
      <c r="J17" s="5"/>
      <c r="K17" s="4"/>
      <c r="L17" s="46"/>
      <c r="M17" s="46"/>
      <c r="N17" s="46"/>
      <c r="O17" s="46"/>
      <c r="P17" s="46"/>
      <c r="Q17" s="35"/>
      <c r="R17" s="35"/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6"/>
      <c r="M18" s="46"/>
      <c r="N18" s="46"/>
      <c r="O18" s="4"/>
      <c r="P18" s="46"/>
      <c r="Q18" s="35"/>
      <c r="R18" s="35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L19" s="27"/>
      <c r="M19" s="32"/>
      <c r="N19" s="32"/>
      <c r="Q19" s="35"/>
      <c r="R19" s="35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M20" s="32"/>
      <c r="N20" s="32"/>
      <c r="Q20" s="35"/>
      <c r="R20" s="35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32"/>
      <c r="M21" s="32"/>
      <c r="N21" s="32"/>
      <c r="Q21" s="35"/>
      <c r="R21" s="35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32"/>
      <c r="M22" s="32"/>
      <c r="N22" s="32"/>
      <c r="Q22" s="35"/>
      <c r="R22" s="35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7"/>
      <c r="M23" s="32"/>
      <c r="N23" s="32"/>
      <c r="Q23" s="35"/>
      <c r="R23" s="35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32"/>
      <c r="N24" s="32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32"/>
      <c r="M25" s="32"/>
      <c r="N25" s="32"/>
    </row>
    <row r="26" spans="1:18" x14ac:dyDescent="0.25">
      <c r="A26" s="5"/>
      <c r="B26" s="16"/>
      <c r="C26" s="16"/>
      <c r="D26" s="16"/>
      <c r="E26" s="16"/>
      <c r="F26" s="16"/>
      <c r="G26" s="16"/>
      <c r="H26" s="16"/>
      <c r="I26" s="9"/>
      <c r="J26" s="5"/>
      <c r="L26" s="32"/>
      <c r="M26" s="32"/>
      <c r="N26" s="32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7"/>
      <c r="M27" s="32"/>
      <c r="N27" s="32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M28" s="32"/>
      <c r="N28" s="32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32"/>
      <c r="M29" s="32"/>
      <c r="N29" s="32"/>
      <c r="O29" s="4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31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31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31"/>
      <c r="O32" s="4"/>
    </row>
    <row r="33" spans="1:15" x14ac:dyDescent="0.25">
      <c r="A33" s="17"/>
      <c r="B33" s="16" t="str">
        <f>Índice!B35</f>
        <v>Fuente: Departamento Administrativo Nacional de Estadistica, Dane abril 2014</v>
      </c>
      <c r="C33" s="18"/>
      <c r="D33" s="18"/>
      <c r="E33" s="18"/>
      <c r="F33" s="18"/>
      <c r="G33" s="18"/>
      <c r="H33" s="18"/>
      <c r="I33" s="21"/>
      <c r="J33" s="5"/>
      <c r="M33" s="31"/>
      <c r="O33" s="4"/>
    </row>
    <row r="34" spans="1:15" x14ac:dyDescent="0.25">
      <c r="A34" s="25"/>
      <c r="B34" s="25"/>
      <c r="C34" s="25"/>
      <c r="D34" s="25"/>
      <c r="E34" s="25"/>
      <c r="F34" s="25"/>
      <c r="G34" s="25"/>
      <c r="H34" s="25"/>
      <c r="I34" s="25"/>
      <c r="M34" s="31"/>
      <c r="O34" s="4"/>
    </row>
    <row r="35" spans="1:15" x14ac:dyDescent="0.25">
      <c r="M35" s="31"/>
      <c r="O35" s="4"/>
    </row>
    <row r="36" spans="1:15" x14ac:dyDescent="0.25">
      <c r="M36" s="31"/>
      <c r="O36" s="4"/>
    </row>
    <row r="37" spans="1:15" x14ac:dyDescent="0.25">
      <c r="M37" s="31"/>
      <c r="O37" s="4"/>
    </row>
    <row r="38" spans="1:15" x14ac:dyDescent="0.25">
      <c r="M38" s="31"/>
      <c r="O38" s="4"/>
    </row>
    <row r="39" spans="1:15" x14ac:dyDescent="0.25">
      <c r="M39" s="31"/>
      <c r="O39" s="4"/>
    </row>
    <row r="40" spans="1:15" x14ac:dyDescent="0.25">
      <c r="M40" s="31"/>
      <c r="O40" s="4"/>
    </row>
  </sheetData>
  <mergeCells count="4">
    <mergeCell ref="C7:H7"/>
    <mergeCell ref="C8:H8"/>
    <mergeCell ref="D9:G9"/>
    <mergeCell ref="E11:F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4</vt:i4>
      </vt:variant>
    </vt:vector>
  </HeadingPairs>
  <TitlesOfParts>
    <vt:vector size="37" baseType="lpstr">
      <vt:lpstr>Índice</vt:lpstr>
      <vt:lpstr>Princ resultados anual</vt:lpstr>
      <vt:lpstr>Princ result corrido</vt:lpstr>
      <vt:lpstr>Ing Actividad Anual</vt:lpstr>
      <vt:lpstr>Ing Actividad Corrida</vt:lpstr>
      <vt:lpstr>Restaurantes</vt:lpstr>
      <vt:lpstr>Telecomunicaciones</vt:lpstr>
      <vt:lpstr>Postales</vt:lpstr>
      <vt:lpstr>Aux Transporte</vt:lpstr>
      <vt:lpstr>Inmobiliarias</vt:lpstr>
      <vt:lpstr>Informatica</vt:lpstr>
      <vt:lpstr>Publicidad</vt:lpstr>
      <vt:lpstr>I &amp; D</vt:lpstr>
      <vt:lpstr>Suministro personal</vt:lpstr>
      <vt:lpstr>Educación</vt:lpstr>
      <vt:lpstr>Salud</vt:lpstr>
      <vt:lpstr>Radio</vt:lpstr>
      <vt:lpstr>Entretenimiento</vt:lpstr>
      <vt:lpstr>Deportes</vt:lpstr>
      <vt:lpstr>Restaurante Corr</vt:lpstr>
      <vt:lpstr>Telecomunica Corr</vt:lpstr>
      <vt:lpstr>Postales Corr</vt:lpstr>
      <vt:lpstr>Transporte Corr</vt:lpstr>
      <vt:lpstr>Inmobiliario Corr</vt:lpstr>
      <vt:lpstr>Informatica Corr</vt:lpstr>
      <vt:lpstr>Publicidad Corr</vt:lpstr>
      <vt:lpstr>I&amp;D Corr</vt:lpstr>
      <vt:lpstr>Suministro Corr</vt:lpstr>
      <vt:lpstr>Educación Corr</vt:lpstr>
      <vt:lpstr>Salud Corr</vt:lpstr>
      <vt:lpstr>Radio Corr</vt:lpstr>
      <vt:lpstr>Entretenim Corr</vt:lpstr>
      <vt:lpstr>Deportivas Corr</vt:lpstr>
      <vt:lpstr>Índice!Área_de_impresión</vt:lpstr>
      <vt:lpstr>'Ing Actividad Anual'!Área_de_impresión</vt:lpstr>
      <vt:lpstr>Restaurantes!Área_de_impresión</vt:lpstr>
      <vt:lpstr>Telecomunicaciones!Área_de_impresión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2014-04-11T18:06:11Z</cp:lastPrinted>
  <dcterms:created xsi:type="dcterms:W3CDTF">2010-10-05T21:06:03Z</dcterms:created>
  <dcterms:modified xsi:type="dcterms:W3CDTF">2014-04-30T15:30:38Z</dcterms:modified>
</cp:coreProperties>
</file>