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9.xml" ContentType="application/vnd.openxmlformats-officedocument.drawing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31.xml" ContentType="application/vnd.openxmlformats-officedocument.drawing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drawings/drawing32.xml" ContentType="application/vnd.openxmlformats-officedocument.drawing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drawings/drawing33.xml" ContentType="application/vnd.openxmlformats-officedocument.drawing+xml"/>
  <Override PartName="/xl/charts/chart5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88" windowWidth="10212" windowHeight="4836"/>
  </bookViews>
  <sheets>
    <sheet name="Índice" sheetId="2" r:id="rId1"/>
    <sheet name="Princ resultados anual" sheetId="68" r:id="rId2"/>
    <sheet name="Princ result corrido" sheetId="87" r:id="rId3"/>
    <sheet name="Ing Actividad Anual" sheetId="69" r:id="rId4"/>
    <sheet name="Ing Actividad Corrido" sheetId="88" r:id="rId5"/>
    <sheet name="Restaurantes" sheetId="74" r:id="rId6"/>
    <sheet name="Telecomunicaciones" sheetId="56" r:id="rId7"/>
    <sheet name="Postales" sheetId="75" r:id="rId8"/>
    <sheet name="Aux Transporte" sheetId="76" r:id="rId9"/>
    <sheet name="Inmobiliarias" sheetId="77" r:id="rId10"/>
    <sheet name="Informatica" sheetId="78" r:id="rId11"/>
    <sheet name="Publicidad" sheetId="79" r:id="rId12"/>
    <sheet name="I &amp; D" sheetId="80" r:id="rId13"/>
    <sheet name="Suministro personal" sheetId="81" r:id="rId14"/>
    <sheet name="Educación" sheetId="82" r:id="rId15"/>
    <sheet name="Salud" sheetId="83" r:id="rId16"/>
    <sheet name="Radio" sheetId="84" r:id="rId17"/>
    <sheet name="Entretenimiento" sheetId="85" r:id="rId18"/>
    <sheet name="Deportes" sheetId="86" r:id="rId19"/>
    <sheet name="Restaurante Corr" sheetId="89" r:id="rId20"/>
    <sheet name="Telecomunica Corr" sheetId="90" r:id="rId21"/>
    <sheet name="Postales Corr" sheetId="92" r:id="rId22"/>
    <sheet name="Transporte Corr" sheetId="93" r:id="rId23"/>
    <sheet name="Inmobiliario Corr" sheetId="94" r:id="rId24"/>
    <sheet name="Informatica Corr" sheetId="95" r:id="rId25"/>
    <sheet name="Publicidad Corr" sheetId="96" r:id="rId26"/>
    <sheet name="I&amp;D Corr" sheetId="97" r:id="rId27"/>
    <sheet name="Suministro Corr" sheetId="98" r:id="rId28"/>
    <sheet name="Educación Corr" sheetId="99" r:id="rId29"/>
    <sheet name="Salud Corr" sheetId="100" r:id="rId30"/>
    <sheet name="Radio Corr" sheetId="101" r:id="rId31"/>
    <sheet name="Entretenim Corr" sheetId="102" r:id="rId32"/>
    <sheet name="Deportivas Corr" sheetId="103" r:id="rId33"/>
  </sheets>
  <externalReferences>
    <externalReference r:id="rId34"/>
    <externalReference r:id="rId35"/>
    <externalReference r:id="rId3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0">Índice!$A$1:$J$35</definedName>
    <definedName name="_xlnm.Print_Area" localSheetId="3">'Ing Actividad Anual'!$A$1:$K$57</definedName>
    <definedName name="_xlnm.Print_Area" localSheetId="6">Telecomunicaciones!$A$1:$I$37</definedName>
    <definedName name="BASE" localSheetId="0">#REF!</definedName>
    <definedName name="_xlnm.Database" localSheetId="0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0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B33" i="103" l="1"/>
  <c r="B37" i="102"/>
  <c r="B37" i="101"/>
  <c r="B37" i="100"/>
  <c r="B33" i="99"/>
  <c r="B37" i="98"/>
  <c r="B37" i="97"/>
  <c r="B37" i="96"/>
  <c r="B37" i="95"/>
  <c r="B37" i="94"/>
  <c r="B37" i="93"/>
  <c r="B37" i="92"/>
  <c r="B37" i="90"/>
  <c r="B37" i="89"/>
  <c r="H14" i="69" l="1"/>
  <c r="P24" i="69" s="1"/>
  <c r="B57" i="88"/>
  <c r="O24" i="88"/>
  <c r="N24" i="88"/>
  <c r="P23" i="88"/>
  <c r="O23" i="88"/>
  <c r="N23" i="88"/>
  <c r="P22" i="88"/>
  <c r="O22" i="88"/>
  <c r="N22" i="88"/>
  <c r="P21" i="88"/>
  <c r="O21" i="88"/>
  <c r="N21" i="88"/>
  <c r="P20" i="88"/>
  <c r="O20" i="88"/>
  <c r="N20" i="88"/>
  <c r="P19" i="88"/>
  <c r="O19" i="88"/>
  <c r="N19" i="88"/>
  <c r="P18" i="88"/>
  <c r="O18" i="88"/>
  <c r="N18" i="88"/>
  <c r="P17" i="88"/>
  <c r="O17" i="88"/>
  <c r="N17" i="88"/>
  <c r="H14" i="88"/>
  <c r="P24" i="88" s="1"/>
  <c r="O21" i="69"/>
  <c r="O24" i="69"/>
  <c r="N24" i="69"/>
  <c r="P22" i="69"/>
  <c r="O22" i="69"/>
  <c r="N22" i="69"/>
  <c r="P23" i="69"/>
  <c r="O23" i="69"/>
  <c r="N23" i="69"/>
  <c r="N19" i="69"/>
  <c r="N21" i="69"/>
  <c r="N20" i="69"/>
  <c r="N18" i="69"/>
  <c r="N17" i="69"/>
  <c r="P21" i="69"/>
  <c r="B34" i="87"/>
  <c r="B33" i="86" l="1"/>
  <c r="B37" i="85"/>
  <c r="B37" i="84" l="1"/>
  <c r="B37" i="83"/>
  <c r="B33" i="82" l="1"/>
  <c r="B37" i="81"/>
  <c r="B37" i="80" l="1"/>
  <c r="B37" i="79"/>
  <c r="B37" i="78"/>
  <c r="B37" i="77" l="1"/>
  <c r="B37" i="76"/>
  <c r="B37" i="75"/>
  <c r="B37" i="74"/>
  <c r="O19" i="69" l="1"/>
  <c r="O20" i="69"/>
  <c r="O18" i="69"/>
  <c r="O17" i="69"/>
  <c r="P19" i="69"/>
  <c r="P20" i="69"/>
  <c r="P18" i="69" l="1"/>
  <c r="P17" i="69"/>
  <c r="B57" i="69" l="1"/>
  <c r="B34" i="68" l="1"/>
  <c r="B37" i="56" l="1"/>
</calcChain>
</file>

<file path=xl/sharedStrings.xml><?xml version="1.0" encoding="utf-8"?>
<sst xmlns="http://schemas.openxmlformats.org/spreadsheetml/2006/main" count="431" uniqueCount="73">
  <si>
    <t xml:space="preserve"> </t>
  </si>
  <si>
    <t>Índice de cuadros y gráficas</t>
  </si>
  <si>
    <t>Total empleo</t>
  </si>
  <si>
    <t>Contribución</t>
  </si>
  <si>
    <t>Bogotá</t>
  </si>
  <si>
    <t>Colombia</t>
  </si>
  <si>
    <t>I Trim</t>
  </si>
  <si>
    <t>Ingresos operacionales nominales</t>
  </si>
  <si>
    <t>Educación superior privada</t>
  </si>
  <si>
    <t>Salud humana privada</t>
  </si>
  <si>
    <t>Ingresos operacionales</t>
  </si>
  <si>
    <t xml:space="preserve">Principales indicadores estadísticos: ingresos operacionales por </t>
  </si>
  <si>
    <t>II Trim</t>
  </si>
  <si>
    <t>Total Servicios Bogotá</t>
  </si>
  <si>
    <t xml:space="preserve">I Trim </t>
  </si>
  <si>
    <t>Principales resultados</t>
  </si>
  <si>
    <t>actividad económica - Bogotá</t>
  </si>
  <si>
    <t>Expendio de alimentos, bares y similares</t>
  </si>
  <si>
    <t>Actividades complementarias al transporte</t>
  </si>
  <si>
    <t>Postales nacionales; correo</t>
  </si>
  <si>
    <t>Telecomunicaciones</t>
  </si>
  <si>
    <t>Actividades inmobiliarias; Alq. Maq. Eqip.</t>
  </si>
  <si>
    <t>Informática y actividades conexas</t>
  </si>
  <si>
    <t>Publicidad</t>
  </si>
  <si>
    <t>Obtención y suministro de personal, act de inv. seg. limp</t>
  </si>
  <si>
    <t>Entretenimiento</t>
  </si>
  <si>
    <t>Deportivas y esparcimiento</t>
  </si>
  <si>
    <t>Investigación y desarrollo; Otras actividades empresariales</t>
  </si>
  <si>
    <t>Variación</t>
  </si>
  <si>
    <t xml:space="preserve">Telecomunicaciones </t>
  </si>
  <si>
    <t>Principales indicadores estadísticos: Ingresos operacionales y ocupación</t>
  </si>
  <si>
    <t>Actividades auxiliares al transporte</t>
  </si>
  <si>
    <t>Investigación y Desarrollo</t>
  </si>
  <si>
    <t>Suministro de personal</t>
  </si>
  <si>
    <t>Fuente: Departamento Administrativo Nacional de Estadistica, Dane enero 2014</t>
  </si>
  <si>
    <t>III Trim</t>
  </si>
  <si>
    <r>
      <rPr>
        <b/>
        <sz val="12"/>
        <color theme="6"/>
        <rFont val="Calibri"/>
        <family val="2"/>
        <scheme val="minor"/>
      </rPr>
      <t>2013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</si>
  <si>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theme="6"/>
        <rFont val="Calibri"/>
        <family val="2"/>
        <scheme val="minor"/>
      </rPr>
      <t>III trimestre de 2013</t>
    </r>
    <r>
      <rPr>
        <b/>
        <sz val="12"/>
        <rFont val="Calibri"/>
        <family val="2"/>
        <scheme val="minor"/>
      </rPr>
      <t xml:space="preserve">, variación anual % </t>
    </r>
  </si>
  <si>
    <t>n.d</t>
  </si>
  <si>
    <t>Personal  Ocupado</t>
  </si>
  <si>
    <t>Restaurantes y Bares</t>
  </si>
  <si>
    <t>Servicios Postales y Correo</t>
  </si>
  <si>
    <t>Actividades Auxiliares al Transporte</t>
  </si>
  <si>
    <t>Actividades Inmobiliarias y Empresariales</t>
  </si>
  <si>
    <t>Ingresos operacionales y empleo. Bogotá Vs Colombia (Variación anual %)</t>
  </si>
  <si>
    <t>Servicios postales y de correo</t>
  </si>
  <si>
    <t>Actividades inmobiliarias</t>
  </si>
  <si>
    <t>Informática y Actividades Conexas</t>
  </si>
  <si>
    <t>Educación superior</t>
  </si>
  <si>
    <t>Educación Superior Privada</t>
  </si>
  <si>
    <t>Suministro de Personal</t>
  </si>
  <si>
    <t xml:space="preserve">Principal indicador estadístico: Ingresos operacionales </t>
  </si>
  <si>
    <t>Salud Humana Privada</t>
  </si>
  <si>
    <t>Radio y Televisión</t>
  </si>
  <si>
    <t>Entretenimiento y Otros servicios</t>
  </si>
  <si>
    <t>Entretenimiento y Otros Servicios</t>
  </si>
  <si>
    <t>Actividades deportivas y de esparcimiento</t>
  </si>
  <si>
    <t>Actividades Deportivas y de Esparcimiento</t>
  </si>
  <si>
    <r>
      <rPr>
        <b/>
        <sz val="12"/>
        <color theme="6"/>
        <rFont val="Calibri"/>
        <family val="2"/>
        <scheme val="minor"/>
      </rPr>
      <t>2013</t>
    </r>
    <r>
      <rPr>
        <b/>
        <sz val="12"/>
        <rFont val="Calibri"/>
        <family val="2"/>
        <scheme val="minor"/>
      </rPr>
      <t xml:space="preserve">, variación año corrido % </t>
    </r>
  </si>
  <si>
    <t>Ingresos operacionales y empleo. Bogotá Vs Colombia (Variación año corrido %)</t>
  </si>
  <si>
    <t>Inmobiliarias, empresariales y de alquiler</t>
  </si>
  <si>
    <t>Radio, televisión, otros de entretenimiento</t>
  </si>
  <si>
    <t>Actividades de radio y TV</t>
  </si>
  <si>
    <t>Contrib</t>
  </si>
  <si>
    <t>Almacenamiento, correo y telecomunicaciones</t>
  </si>
  <si>
    <t>Principales indicadores estadísticos por actividad económica (Variación ano corrido %)</t>
  </si>
  <si>
    <t>Principales indicadores estadísticos por actividad económica (Variación anual %)</t>
  </si>
  <si>
    <t>Ingresos operacionales. Resultados geneales según grupo de actividad</t>
  </si>
  <si>
    <t xml:space="preserve">Resultados anuales </t>
  </si>
  <si>
    <t>Resultados año corrido</t>
  </si>
  <si>
    <r>
      <t>Variación año corrido,</t>
    </r>
    <r>
      <rPr>
        <b/>
        <sz val="12"/>
        <color theme="6" tint="-0.249977111117893"/>
        <rFont val="Calibri"/>
        <family val="2"/>
        <scheme val="minor"/>
      </rPr>
      <t xml:space="preserve"> III Trimestre</t>
    </r>
  </si>
  <si>
    <t>Ingresos</t>
  </si>
  <si>
    <t>Personal ocupado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</si>
</sst>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9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0" xfId="2" applyFont="1" applyFill="1" applyBorder="1" applyAlignment="1">
      <alignment horizontal="center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15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3" fontId="2" fillId="2" borderId="5" xfId="2" applyNumberFormat="1" applyFont="1" applyFill="1" applyBorder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0" fontId="5" fillId="2" borderId="0" xfId="1" applyFont="1" applyFill="1" applyBorder="1"/>
    <xf numFmtId="49" fontId="3" fillId="2" borderId="0" xfId="2" applyNumberFormat="1" applyFont="1" applyFill="1" applyBorder="1" applyAlignment="1">
      <alignment vertic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18" fillId="2" borderId="0" xfId="1" applyFont="1" applyFill="1" applyBorder="1"/>
    <xf numFmtId="0" fontId="18" fillId="2" borderId="5" xfId="1" applyFont="1" applyFill="1" applyBorder="1"/>
    <xf numFmtId="0" fontId="18" fillId="2" borderId="5" xfId="2" applyFont="1" applyFill="1" applyBorder="1" applyAlignment="1">
      <alignment horizontal="center"/>
    </xf>
    <xf numFmtId="3" fontId="18" fillId="2" borderId="5" xfId="2" applyNumberFormat="1" applyFont="1" applyFill="1" applyBorder="1"/>
    <xf numFmtId="0" fontId="19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20" fillId="2" borderId="0" xfId="2" applyFont="1" applyFill="1" applyBorder="1" applyAlignment="1">
      <alignment horizontal="center"/>
    </xf>
    <xf numFmtId="0" fontId="20" fillId="2" borderId="5" xfId="2" applyFont="1" applyFill="1" applyBorder="1" applyAlignment="1">
      <alignment horizontal="center"/>
    </xf>
    <xf numFmtId="0" fontId="20" fillId="2" borderId="0" xfId="2" applyFont="1" applyFill="1" applyBorder="1" applyAlignment="1"/>
    <xf numFmtId="0" fontId="20" fillId="2" borderId="5" xfId="2" applyFont="1" applyFill="1" applyBorder="1" applyAlignment="1"/>
    <xf numFmtId="164" fontId="15" fillId="3" borderId="12" xfId="2" applyNumberFormat="1" applyFont="1" applyFill="1" applyBorder="1"/>
    <xf numFmtId="164" fontId="15" fillId="3" borderId="9" xfId="2" applyNumberFormat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11" xfId="1" applyFont="1" applyFill="1" applyBorder="1" applyAlignment="1">
      <alignment horizontal="right"/>
    </xf>
    <xf numFmtId="167" fontId="5" fillId="2" borderId="0" xfId="1" applyNumberFormat="1" applyFont="1" applyFill="1" applyBorder="1"/>
    <xf numFmtId="167" fontId="5" fillId="2" borderId="0" xfId="2" applyNumberFormat="1" applyFont="1" applyFill="1" applyBorder="1"/>
    <xf numFmtId="0" fontId="3" fillId="2" borderId="5" xfId="1" applyFont="1" applyFill="1" applyBorder="1" applyAlignment="1"/>
    <xf numFmtId="0" fontId="19" fillId="2" borderId="0" xfId="2" applyFont="1" applyFill="1" applyBorder="1" applyAlignment="1">
      <alignment horizontal="center"/>
    </xf>
    <xf numFmtId="0" fontId="12" fillId="2" borderId="0" xfId="29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/>
    <xf numFmtId="167" fontId="2" fillId="0" borderId="12" xfId="2" applyNumberFormat="1" applyFont="1" applyFill="1" applyBorder="1"/>
    <xf numFmtId="164" fontId="5" fillId="2" borderId="0" xfId="2" applyNumberFormat="1" applyFont="1" applyFill="1" applyBorder="1"/>
    <xf numFmtId="167" fontId="2" fillId="2" borderId="9" xfId="2" applyNumberFormat="1" applyFont="1" applyFill="1" applyBorder="1" applyAlignment="1">
      <alignment horizontal="right"/>
    </xf>
    <xf numFmtId="0" fontId="12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3" fontId="12" fillId="2" borderId="0" xfId="29" applyNumberForma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6" fillId="2" borderId="0" xfId="1" applyFont="1" applyFill="1" applyBorder="1"/>
    <xf numFmtId="167" fontId="16" fillId="2" borderId="0" xfId="2" applyNumberFormat="1" applyFont="1" applyFill="1" applyBorder="1"/>
    <xf numFmtId="164" fontId="16" fillId="2" borderId="0" xfId="2" applyNumberFormat="1" applyFont="1" applyFill="1" applyBorder="1"/>
    <xf numFmtId="167" fontId="16" fillId="2" borderId="0" xfId="1" applyNumberFormat="1" applyFont="1" applyFill="1"/>
    <xf numFmtId="2" fontId="16" fillId="2" borderId="0" xfId="1" applyNumberFormat="1" applyFont="1" applyFill="1"/>
    <xf numFmtId="164" fontId="16" fillId="2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342520636263512E-2"/>
          <c:y val="3.3964427234297663E-2"/>
          <c:w val="0.88219357303072132"/>
          <c:h val="0.64829844801911429"/>
        </c:manualLayout>
      </c:layout>
      <c:lineChart>
        <c:grouping val="standard"/>
        <c:varyColors val="0"/>
        <c:ser>
          <c:idx val="0"/>
          <c:order val="0"/>
          <c:tx>
            <c:strRef>
              <c:f>'Princ resultados anual'!$B$10:$D$10</c:f>
              <c:strCache>
                <c:ptCount val="1"/>
                <c:pt idx="0">
                  <c:v>Ingresos operacionales nominales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4477849904299842E-2"/>
                  <c:y val="-3.9114300567887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3981268174780076E-2"/>
                  <c:y val="-6.1222039232940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4536640896020149E-2"/>
                  <c:y val="-8.905023888427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'Princ resultados anual'!$B$13:$B$15</c:f>
              <c:strCache>
                <c:ptCount val="3"/>
                <c:pt idx="0">
                  <c:v>I Trim 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'Princ resultados anual'!$C$13:$C$15</c:f>
              <c:numCache>
                <c:formatCode>#,##0.0</c:formatCode>
                <c:ptCount val="3"/>
                <c:pt idx="0">
                  <c:v>5.928798013276726</c:v>
                </c:pt>
                <c:pt idx="1">
                  <c:v>6.5862154065765344</c:v>
                </c:pt>
                <c:pt idx="2">
                  <c:v>6.8677607026755405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'Princ resultados anual'!$G$10:$H$10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9.2937067731761441E-2"/>
                  <c:y val="3.8959590978961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5.2873853481225912E-2"/>
                  <c:y val="4.4293182449709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7.0188966766649187E-3"/>
                  <c:y val="6.0297846209161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'Princ resultados anual'!$B$13:$B$15</c:f>
              <c:strCache>
                <c:ptCount val="3"/>
                <c:pt idx="0">
                  <c:v>I Trim 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'Princ resultados anual'!$G$13:$G$15</c:f>
              <c:numCache>
                <c:formatCode>#,##0.0</c:formatCode>
                <c:ptCount val="3"/>
                <c:pt idx="0">
                  <c:v>-1.1000000000000001</c:v>
                </c:pt>
                <c:pt idx="1">
                  <c:v>-2.2999999999999998</c:v>
                </c:pt>
                <c:pt idx="2">
                  <c:v>-2.9832333508417852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798400"/>
        <c:axId val="219533696"/>
      </c:lineChart>
      <c:catAx>
        <c:axId val="26779840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219533696"/>
        <c:crosses val="autoZero"/>
        <c:auto val="1"/>
        <c:lblAlgn val="ctr"/>
        <c:lblOffset val="100"/>
        <c:noMultiLvlLbl val="0"/>
      </c:catAx>
      <c:valAx>
        <c:axId val="219533696"/>
        <c:scaling>
          <c:orientation val="minMax"/>
          <c:max val="10"/>
        </c:scaling>
        <c:delete val="0"/>
        <c:axPos val="l"/>
        <c:numFmt formatCode="#,##0" sourceLinked="0"/>
        <c:majorTickMark val="out"/>
        <c:minorTickMark val="none"/>
        <c:tickLblPos val="nextTo"/>
        <c:crossAx val="2677984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9834307715582224E-2"/>
          <c:y val="0.84336360983023473"/>
          <c:w val="0.91747314583524409"/>
          <c:h val="0.15663639016976516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342520636263512E-2"/>
          <c:y val="3.3964427234297663E-2"/>
          <c:w val="0.88219357303072132"/>
          <c:h val="0.64829844801911429"/>
        </c:manualLayout>
      </c:layout>
      <c:lineChart>
        <c:grouping val="standard"/>
        <c:varyColors val="0"/>
        <c:ser>
          <c:idx val="0"/>
          <c:order val="0"/>
          <c:tx>
            <c:strRef>
              <c:f>'Princ result corrido'!$B$10:$D$10</c:f>
              <c:strCache>
                <c:ptCount val="1"/>
                <c:pt idx="0">
                  <c:v>Ingresos operacionales nominales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5991660493886786E-2"/>
                  <c:y val="-4.45584537560922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2.3981268174780076E-2"/>
                  <c:y val="-6.1222039232940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4536640896020149E-2"/>
                  <c:y val="-8.905023888427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'Princ result corrido'!$B$13:$B$15</c:f>
              <c:strCache>
                <c:ptCount val="3"/>
                <c:pt idx="0">
                  <c:v>I Trim 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'Princ result corrido'!$C$13:$C$15</c:f>
              <c:numCache>
                <c:formatCode>#,##0.0</c:formatCode>
                <c:ptCount val="3"/>
                <c:pt idx="0">
                  <c:v>5.9</c:v>
                </c:pt>
                <c:pt idx="1">
                  <c:v>6.3</c:v>
                </c:pt>
                <c:pt idx="2">
                  <c:v>6.5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'Princ result corrido'!$G$10:$H$10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5332184713348974E-2"/>
                  <c:y val="-2.1898703738231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5.6493628229998399E-2"/>
                  <c:y val="4.4425586489185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5583885540192032E-2"/>
                  <c:y val="2.23617788356820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'Princ result corrido'!$B$13:$B$15</c:f>
              <c:strCache>
                <c:ptCount val="3"/>
                <c:pt idx="0">
                  <c:v>I Trim 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'Princ result corrido'!$G$13:$G$15</c:f>
              <c:numCache>
                <c:formatCode>#,##0.0</c:formatCode>
                <c:ptCount val="3"/>
                <c:pt idx="0">
                  <c:v>1.1000000000000001</c:v>
                </c:pt>
                <c:pt idx="1">
                  <c:v>-0.6</c:v>
                </c:pt>
                <c:pt idx="2">
                  <c:v>-1.4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9827200"/>
        <c:axId val="219853568"/>
      </c:lineChart>
      <c:catAx>
        <c:axId val="21982720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219853568"/>
        <c:crosses val="autoZero"/>
        <c:auto val="1"/>
        <c:lblAlgn val="ctr"/>
        <c:lblOffset val="100"/>
        <c:noMultiLvlLbl val="0"/>
      </c:catAx>
      <c:valAx>
        <c:axId val="219853568"/>
        <c:scaling>
          <c:orientation val="minMax"/>
          <c:max val="10"/>
        </c:scaling>
        <c:delete val="0"/>
        <c:axPos val="l"/>
        <c:numFmt formatCode="#,##0" sourceLinked="0"/>
        <c:majorTickMark val="out"/>
        <c:minorTickMark val="none"/>
        <c:tickLblPos val="nextTo"/>
        <c:crossAx val="2198272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9834307715582224E-2"/>
          <c:y val="0.84336360983023473"/>
          <c:w val="0.91747314583524409"/>
          <c:h val="0.15663639016976516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608090730510623"/>
          <c:y val="1.3043433359381186E-2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'Ing Actividad Anual'!$N$17:$N$24</c:f>
              <c:strCache>
                <c:ptCount val="8"/>
                <c:pt idx="0">
                  <c:v>Obtención y suministro de personal, act de inv. seg. limp</c:v>
                </c:pt>
                <c:pt idx="1">
                  <c:v>Salud humana privada</c:v>
                </c:pt>
                <c:pt idx="2">
                  <c:v>Educación superior privada</c:v>
                </c:pt>
                <c:pt idx="3">
                  <c:v>Expendio de alimentos, bares y similares</c:v>
                </c:pt>
                <c:pt idx="4">
                  <c:v>Radio, televisión, otros de entretenimiento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Anual'!$O$17:$O$24</c:f>
              <c:numCache>
                <c:formatCode>0.0</c:formatCode>
                <c:ptCount val="8"/>
                <c:pt idx="0">
                  <c:v>1.3046644804894258</c:v>
                </c:pt>
                <c:pt idx="1">
                  <c:v>2.1190405498352716</c:v>
                </c:pt>
                <c:pt idx="2">
                  <c:v>13.098921004821706</c:v>
                </c:pt>
                <c:pt idx="3">
                  <c:v>14.451671867190118</c:v>
                </c:pt>
                <c:pt idx="4">
                  <c:v>10.475658589963288</c:v>
                </c:pt>
                <c:pt idx="5">
                  <c:v>5.1054486720234271</c:v>
                </c:pt>
                <c:pt idx="6">
                  <c:v>9.4</c:v>
                </c:pt>
                <c:pt idx="7">
                  <c:v>6.8677607026755405</c:v>
                </c:pt>
              </c:numCache>
            </c:numRef>
          </c:val>
        </c:ser>
        <c:ser>
          <c:idx val="1"/>
          <c:order val="1"/>
          <c:tx>
            <c:strRef>
              <c:f>'Ing Actividad Anual'!$H$11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cat>
            <c:strRef>
              <c:f>'Ing Actividad Anual'!$N$17:$N$24</c:f>
              <c:strCache>
                <c:ptCount val="8"/>
                <c:pt idx="0">
                  <c:v>Obtención y suministro de personal, act de inv. seg. limp</c:v>
                </c:pt>
                <c:pt idx="1">
                  <c:v>Salud humana privada</c:v>
                </c:pt>
                <c:pt idx="2">
                  <c:v>Educación superior privada</c:v>
                </c:pt>
                <c:pt idx="3">
                  <c:v>Expendio de alimentos, bares y similares</c:v>
                </c:pt>
                <c:pt idx="4">
                  <c:v>Radio, televisión, otros de entretenimiento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Anual'!$P$17:$P$24</c:f>
              <c:numCache>
                <c:formatCode>0.0</c:formatCode>
                <c:ptCount val="8"/>
                <c:pt idx="0">
                  <c:v>0.18300279897923241</c:v>
                </c:pt>
                <c:pt idx="1">
                  <c:v>0.21824016203522464</c:v>
                </c:pt>
                <c:pt idx="2">
                  <c:v>0.72081362012011208</c:v>
                </c:pt>
                <c:pt idx="3">
                  <c:v>0.69124943272797168</c:v>
                </c:pt>
                <c:pt idx="4">
                  <c:v>0.8</c:v>
                </c:pt>
                <c:pt idx="5">
                  <c:v>1.44</c:v>
                </c:pt>
                <c:pt idx="6">
                  <c:v>2.8</c:v>
                </c:pt>
                <c:pt idx="7">
                  <c:v>6.8533060138625395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19995520"/>
        <c:axId val="224203904"/>
      </c:barChart>
      <c:catAx>
        <c:axId val="2199955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203904"/>
        <c:crosses val="autoZero"/>
        <c:auto val="1"/>
        <c:lblAlgn val="ctr"/>
        <c:lblOffset val="100"/>
        <c:tickMarkSkip val="1"/>
        <c:noMultiLvlLbl val="0"/>
      </c:catAx>
      <c:valAx>
        <c:axId val="22420390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995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12708773379479"/>
          <c:y val="9.4310614151160016E-2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608090730510623"/>
          <c:y val="1.3043433359381186E-2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Corrido'!$O$13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'Ing Actividad Corrido'!$N$17:$N$24</c:f>
              <c:strCache>
                <c:ptCount val="8"/>
                <c:pt idx="0">
                  <c:v>Obtención y suministro de personal, act de inv. seg. limp</c:v>
                </c:pt>
                <c:pt idx="1">
                  <c:v>Salud humana privada</c:v>
                </c:pt>
                <c:pt idx="2">
                  <c:v>Educación superior privada</c:v>
                </c:pt>
                <c:pt idx="3">
                  <c:v>Expendio de alimentos, bares y similares</c:v>
                </c:pt>
                <c:pt idx="4">
                  <c:v>Radio, televisión, otros de entretenimiento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Corrido'!$O$17:$O$24</c:f>
              <c:numCache>
                <c:formatCode>0.0</c:formatCode>
                <c:ptCount val="8"/>
                <c:pt idx="0">
                  <c:v>3.4188865438830707</c:v>
                </c:pt>
                <c:pt idx="1">
                  <c:v>4.3788933116503115</c:v>
                </c:pt>
                <c:pt idx="2">
                  <c:v>10.901830472607777</c:v>
                </c:pt>
                <c:pt idx="3">
                  <c:v>10.190659911527744</c:v>
                </c:pt>
                <c:pt idx="4">
                  <c:v>12.242825186395766</c:v>
                </c:pt>
                <c:pt idx="5">
                  <c:v>3.1601253718828159</c:v>
                </c:pt>
                <c:pt idx="6">
                  <c:v>8.7203612647432251</c:v>
                </c:pt>
                <c:pt idx="7">
                  <c:v>6.4781263306500136</c:v>
                </c:pt>
              </c:numCache>
            </c:numRef>
          </c:val>
        </c:ser>
        <c:ser>
          <c:idx val="1"/>
          <c:order val="1"/>
          <c:tx>
            <c:strRef>
              <c:f>'Ing Actividad Corrido'!$H$11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cat>
            <c:strRef>
              <c:f>'Ing Actividad Corrido'!$N$17:$N$24</c:f>
              <c:strCache>
                <c:ptCount val="8"/>
                <c:pt idx="0">
                  <c:v>Obtención y suministro de personal, act de inv. seg. limp</c:v>
                </c:pt>
                <c:pt idx="1">
                  <c:v>Salud humana privada</c:v>
                </c:pt>
                <c:pt idx="2">
                  <c:v>Educación superior privada</c:v>
                </c:pt>
                <c:pt idx="3">
                  <c:v>Expendio de alimentos, bares y similares</c:v>
                </c:pt>
                <c:pt idx="4">
                  <c:v>Radio, televisión, otros de entretenimiento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Corrido'!$P$17:$P$24</c:f>
              <c:numCache>
                <c:formatCode>0.0</c:formatCode>
                <c:ptCount val="8"/>
                <c:pt idx="0">
                  <c:v>0.5</c:v>
                </c:pt>
                <c:pt idx="1">
                  <c:v>0.5</c:v>
                </c:pt>
                <c:pt idx="2">
                  <c:v>0.6</c:v>
                </c:pt>
                <c:pt idx="3">
                  <c:v>0.5</c:v>
                </c:pt>
                <c:pt idx="4">
                  <c:v>0.9</c:v>
                </c:pt>
                <c:pt idx="5">
                  <c:v>0.84</c:v>
                </c:pt>
                <c:pt idx="6">
                  <c:v>2.7</c:v>
                </c:pt>
                <c:pt idx="7">
                  <c:v>6.54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24251904"/>
        <c:axId val="224253440"/>
      </c:barChart>
      <c:catAx>
        <c:axId val="2242519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4253440"/>
        <c:crosses val="autoZero"/>
        <c:auto val="1"/>
        <c:lblAlgn val="ctr"/>
        <c:lblOffset val="100"/>
        <c:tickMarkSkip val="1"/>
        <c:noMultiLvlLbl val="0"/>
      </c:catAx>
      <c:valAx>
        <c:axId val="22425344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4251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12708773379479"/>
          <c:y val="9.4310614151160016E-2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Restaurantes!$C$14:$C$16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Restaurantes!$D$14:$D$16</c:f>
              <c:numCache>
                <c:formatCode>0.0</c:formatCode>
                <c:ptCount val="3"/>
                <c:pt idx="0">
                  <c:v>4.8106438388225259</c:v>
                </c:pt>
                <c:pt idx="1">
                  <c:v>11.103466463786926</c:v>
                </c:pt>
                <c:pt idx="2" formatCode="#,##0.0">
                  <c:v>14.451671867190118</c:v>
                </c:pt>
              </c:numCache>
            </c:numRef>
          </c:val>
        </c:ser>
        <c:ser>
          <c:idx val="0"/>
          <c:order val="1"/>
          <c:tx>
            <c:strRef>
              <c:f>Restaurantes!$E$12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Restaurantes!$C$14:$C$16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Restaurantes!$E$14:$E$16</c:f>
              <c:numCache>
                <c:formatCode>0.0</c:formatCode>
                <c:ptCount val="3"/>
                <c:pt idx="0">
                  <c:v>7.553992631837203</c:v>
                </c:pt>
                <c:pt idx="1">
                  <c:v>16.58073429123197</c:v>
                </c:pt>
                <c:pt idx="2" formatCode="#,##0.0">
                  <c:v>21.805198620875199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1439360"/>
        <c:axId val="291440896"/>
      </c:barChart>
      <c:catAx>
        <c:axId val="291439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440896"/>
        <c:crosses val="autoZero"/>
        <c:auto val="1"/>
        <c:lblAlgn val="ctr"/>
        <c:lblOffset val="100"/>
        <c:noMultiLvlLbl val="0"/>
      </c:catAx>
      <c:valAx>
        <c:axId val="291440896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1439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Restaurantes!$C$14:$C$16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Restaurantes!$G$14:$G$16</c:f>
              <c:numCache>
                <c:formatCode>0.0</c:formatCode>
                <c:ptCount val="3"/>
                <c:pt idx="0">
                  <c:v>6.8489531735024034</c:v>
                </c:pt>
                <c:pt idx="1">
                  <c:v>3.943177474837567</c:v>
                </c:pt>
                <c:pt idx="2" formatCode="#,##0.0">
                  <c:v>5.8898643256185101</c:v>
                </c:pt>
              </c:numCache>
            </c:numRef>
          </c:val>
        </c:ser>
        <c:ser>
          <c:idx val="0"/>
          <c:order val="1"/>
          <c:tx>
            <c:strRef>
              <c:f>Restaurantes!$E$12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Restaurantes!$C$14:$C$16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Restaurantes!$H$14:$H$16</c:f>
              <c:numCache>
                <c:formatCode>0.0</c:formatCode>
                <c:ptCount val="3"/>
                <c:pt idx="0">
                  <c:v>11.482690150335939</c:v>
                </c:pt>
                <c:pt idx="1">
                  <c:v>7.9818039736937241</c:v>
                </c:pt>
                <c:pt idx="2" formatCode="#,##0.0">
                  <c:v>6.2315570673715515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2566144"/>
        <c:axId val="292567680"/>
      </c:barChart>
      <c:catAx>
        <c:axId val="292566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2567680"/>
        <c:crosses val="autoZero"/>
        <c:auto val="1"/>
        <c:lblAlgn val="ctr"/>
        <c:lblOffset val="100"/>
        <c:noMultiLvlLbl val="0"/>
      </c:catAx>
      <c:valAx>
        <c:axId val="292567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2566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Telecomunicaciones!$C$14:$C$16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Telecomunicaciones!$D$14:$D$16</c:f>
              <c:numCache>
                <c:formatCode>0.0</c:formatCode>
                <c:ptCount val="3"/>
                <c:pt idx="0">
                  <c:v>9.1158994866856968</c:v>
                </c:pt>
                <c:pt idx="1">
                  <c:v>8.6998436691175574</c:v>
                </c:pt>
                <c:pt idx="2" formatCode="#,##0.0">
                  <c:v>10.582803811148423</c:v>
                </c:pt>
              </c:numCache>
            </c:numRef>
          </c:val>
        </c:ser>
        <c:ser>
          <c:idx val="0"/>
          <c:order val="1"/>
          <c:tx>
            <c:strRef>
              <c:f>Telecomunicaciones!$E$12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Telecomunicaciones!$C$14:$C$16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Telecomunicaciones!$E$14:$E$16</c:f>
              <c:numCache>
                <c:formatCode>0.0</c:formatCode>
                <c:ptCount val="3"/>
                <c:pt idx="0">
                  <c:v>6.9539666993144067</c:v>
                </c:pt>
                <c:pt idx="1">
                  <c:v>7.8972407231208575</c:v>
                </c:pt>
                <c:pt idx="2" formatCode="#,##0.0">
                  <c:v>8.8512241054613749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2694272"/>
        <c:axId val="292712448"/>
      </c:barChart>
      <c:catAx>
        <c:axId val="292694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2712448"/>
        <c:crosses val="autoZero"/>
        <c:auto val="1"/>
        <c:lblAlgn val="ctr"/>
        <c:lblOffset val="100"/>
        <c:noMultiLvlLbl val="0"/>
      </c:catAx>
      <c:valAx>
        <c:axId val="292712448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2694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8362956856172209"/>
          <c:y val="0.9015659342365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Telecomunicaciones!$C$14:$C$16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Telecomunicaciones!$G$14:$G$16</c:f>
              <c:numCache>
                <c:formatCode>0.0</c:formatCode>
                <c:ptCount val="3"/>
                <c:pt idx="0">
                  <c:v>0.75454214515007223</c:v>
                </c:pt>
                <c:pt idx="1">
                  <c:v>-5.1046663066611657</c:v>
                </c:pt>
                <c:pt idx="2" formatCode="#,##0.0">
                  <c:v>0.31600670708114009</c:v>
                </c:pt>
              </c:numCache>
            </c:numRef>
          </c:val>
        </c:ser>
        <c:ser>
          <c:idx val="0"/>
          <c:order val="1"/>
          <c:tx>
            <c:strRef>
              <c:f>Telecomunicaciones!$E$12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Telecomunicaciones!$C$14:$C$16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Telecomunicaciones!$H$14:$H$16</c:f>
              <c:numCache>
                <c:formatCode>0.0</c:formatCode>
                <c:ptCount val="3"/>
                <c:pt idx="0">
                  <c:v>3.1331048607457834</c:v>
                </c:pt>
                <c:pt idx="1">
                  <c:v>-1.4314824956149885</c:v>
                </c:pt>
                <c:pt idx="2" formatCode="#,##0.0">
                  <c:v>-0.23662254118207438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2734848"/>
        <c:axId val="292736384"/>
      </c:barChart>
      <c:catAx>
        <c:axId val="292734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2736384"/>
        <c:crosses val="autoZero"/>
        <c:auto val="1"/>
        <c:lblAlgn val="ctr"/>
        <c:lblOffset val="100"/>
        <c:noMultiLvlLbl val="0"/>
      </c:catAx>
      <c:valAx>
        <c:axId val="292736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27348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Postales!$C$14:$C$16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Postales!$D$14:$D$16</c:f>
              <c:numCache>
                <c:formatCode>0.0</c:formatCode>
                <c:ptCount val="3"/>
                <c:pt idx="0">
                  <c:v>4.074137290847113</c:v>
                </c:pt>
                <c:pt idx="1">
                  <c:v>14.573381649684736</c:v>
                </c:pt>
                <c:pt idx="2" formatCode="#,##0.0">
                  <c:v>15.892374963316747</c:v>
                </c:pt>
              </c:numCache>
            </c:numRef>
          </c:val>
        </c:ser>
        <c:ser>
          <c:idx val="0"/>
          <c:order val="1"/>
          <c:tx>
            <c:strRef>
              <c:f>Postales!$E$12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Postales!$C$14:$C$16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Postales!$E$14:$E$16</c:f>
              <c:numCache>
                <c:formatCode>0.0</c:formatCode>
                <c:ptCount val="3"/>
                <c:pt idx="0">
                  <c:v>1.3727973791870074</c:v>
                </c:pt>
                <c:pt idx="1">
                  <c:v>9.5912506828483188</c:v>
                </c:pt>
                <c:pt idx="2" formatCode="#,##0.0">
                  <c:v>12.541808233267716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3510144"/>
        <c:axId val="293524224"/>
      </c:barChart>
      <c:catAx>
        <c:axId val="29351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524224"/>
        <c:crosses val="autoZero"/>
        <c:auto val="1"/>
        <c:lblAlgn val="ctr"/>
        <c:lblOffset val="100"/>
        <c:noMultiLvlLbl val="0"/>
      </c:catAx>
      <c:valAx>
        <c:axId val="293524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510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Postales!$C$14:$C$16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Postales!$G$14:$G$16</c:f>
              <c:numCache>
                <c:formatCode>0.0</c:formatCode>
                <c:ptCount val="3"/>
                <c:pt idx="0">
                  <c:v>8.6889194769442568</c:v>
                </c:pt>
                <c:pt idx="1">
                  <c:v>-6.3397519582245376</c:v>
                </c:pt>
                <c:pt idx="2" formatCode="#,##0.0">
                  <c:v>12.422309453712788</c:v>
                </c:pt>
              </c:numCache>
            </c:numRef>
          </c:val>
        </c:ser>
        <c:ser>
          <c:idx val="0"/>
          <c:order val="1"/>
          <c:tx>
            <c:strRef>
              <c:f>Postales!$E$12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Postales!$C$14:$C$16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Postales!$H$14:$H$16</c:f>
              <c:numCache>
                <c:formatCode>0.0</c:formatCode>
                <c:ptCount val="3"/>
                <c:pt idx="0">
                  <c:v>16.84191971826252</c:v>
                </c:pt>
                <c:pt idx="1">
                  <c:v>17.142453632158848</c:v>
                </c:pt>
                <c:pt idx="2" formatCode="#,##0.0">
                  <c:v>17.973871933982121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3632640"/>
        <c:axId val="293654912"/>
      </c:barChart>
      <c:catAx>
        <c:axId val="293632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654912"/>
        <c:crosses val="autoZero"/>
        <c:auto val="1"/>
        <c:lblAlgn val="ctr"/>
        <c:lblOffset val="100"/>
        <c:noMultiLvlLbl val="0"/>
      </c:catAx>
      <c:valAx>
        <c:axId val="293654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6326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'Aux Transporte'!$C$14:$C$16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'Aux Transporte'!$D$14:$D$16</c:f>
              <c:numCache>
                <c:formatCode>0.0</c:formatCode>
                <c:ptCount val="3"/>
                <c:pt idx="0">
                  <c:v>5.2923187896759094</c:v>
                </c:pt>
                <c:pt idx="1">
                  <c:v>2.8897380885480883</c:v>
                </c:pt>
                <c:pt idx="2" formatCode="#,##0.0">
                  <c:v>-0.98908616218690293</c:v>
                </c:pt>
              </c:numCache>
            </c:numRef>
          </c:val>
        </c:ser>
        <c:ser>
          <c:idx val="0"/>
          <c:order val="1"/>
          <c:tx>
            <c:strRef>
              <c:f>'Aux Transporte'!$E$12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'Aux Transporte'!$C$14:$C$16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'Aux Transporte'!$E$14:$E$16</c:f>
              <c:numCache>
                <c:formatCode>0.0</c:formatCode>
                <c:ptCount val="3"/>
                <c:pt idx="0">
                  <c:v>2.6599705037013255</c:v>
                </c:pt>
                <c:pt idx="1">
                  <c:v>3.7848617108721117</c:v>
                </c:pt>
                <c:pt idx="2" formatCode="#,##0.0">
                  <c:v>2.8896583470289006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3998976"/>
        <c:axId val="464000512"/>
      </c:barChart>
      <c:catAx>
        <c:axId val="4639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4000512"/>
        <c:crosses val="autoZero"/>
        <c:auto val="1"/>
        <c:lblAlgn val="ctr"/>
        <c:lblOffset val="100"/>
        <c:noMultiLvlLbl val="0"/>
      </c:catAx>
      <c:valAx>
        <c:axId val="464000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3998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'Aux Transporte'!$C$14:$C$16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'Aux Transporte'!$G$14:$G$16</c:f>
              <c:numCache>
                <c:formatCode>0.0</c:formatCode>
                <c:ptCount val="3"/>
                <c:pt idx="0">
                  <c:v>7.8696439348219682</c:v>
                </c:pt>
                <c:pt idx="1">
                  <c:v>4.0785498489426031</c:v>
                </c:pt>
                <c:pt idx="2" formatCode="#,##0.0">
                  <c:v>-1.2212803925942484</c:v>
                </c:pt>
              </c:numCache>
            </c:numRef>
          </c:val>
        </c:ser>
        <c:ser>
          <c:idx val="0"/>
          <c:order val="1"/>
          <c:tx>
            <c:strRef>
              <c:f>'Aux Transporte'!$E$12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'Aux Transporte'!$C$14:$C$16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'Aux Transporte'!$H$14:$H$16</c:f>
              <c:numCache>
                <c:formatCode>0.0</c:formatCode>
                <c:ptCount val="3"/>
                <c:pt idx="0">
                  <c:v>13.913484748208926</c:v>
                </c:pt>
                <c:pt idx="1">
                  <c:v>13.543719448512249</c:v>
                </c:pt>
                <c:pt idx="2" formatCode="#,##0.0">
                  <c:v>12.650211460756044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4031104"/>
        <c:axId val="464036992"/>
      </c:barChart>
      <c:catAx>
        <c:axId val="464031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4036992"/>
        <c:crosses val="autoZero"/>
        <c:auto val="1"/>
        <c:lblAlgn val="ctr"/>
        <c:lblOffset val="100"/>
        <c:noMultiLvlLbl val="0"/>
      </c:catAx>
      <c:valAx>
        <c:axId val="464036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40311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Inmobiliarias!$C$14:$C$16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Inmobiliarias!$D$14:$D$16</c:f>
              <c:numCache>
                <c:formatCode>0.0</c:formatCode>
                <c:ptCount val="3"/>
                <c:pt idx="0">
                  <c:v>-7.8993710128516419</c:v>
                </c:pt>
                <c:pt idx="1">
                  <c:v>-7.8518058775956412</c:v>
                </c:pt>
                <c:pt idx="2" formatCode="#,##0.0">
                  <c:v>-2.2822557960368584</c:v>
                </c:pt>
              </c:numCache>
            </c:numRef>
          </c:val>
        </c:ser>
        <c:ser>
          <c:idx val="0"/>
          <c:order val="1"/>
          <c:tx>
            <c:strRef>
              <c:f>Inmobiliarias!$E$12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Inmobiliarias!$C$14:$C$16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Inmobiliarias!$E$14:$E$16</c:f>
              <c:numCache>
                <c:formatCode>0.0</c:formatCode>
                <c:ptCount val="3"/>
                <c:pt idx="0">
                  <c:v>3.9175815322628482</c:v>
                </c:pt>
                <c:pt idx="1">
                  <c:v>-4.3303103821809907</c:v>
                </c:pt>
                <c:pt idx="2" formatCode="#,##0.0">
                  <c:v>-3.1477479236092787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1414784"/>
        <c:axId val="291416320"/>
      </c:barChart>
      <c:catAx>
        <c:axId val="29141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416320"/>
        <c:crosses val="autoZero"/>
        <c:auto val="1"/>
        <c:lblAlgn val="ctr"/>
        <c:lblOffset val="100"/>
        <c:noMultiLvlLbl val="0"/>
      </c:catAx>
      <c:valAx>
        <c:axId val="291416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14147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Inmobiliarias!$C$14:$C$16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Inmobiliarias!$G$14:$G$16</c:f>
              <c:numCache>
                <c:formatCode>0.0</c:formatCode>
                <c:ptCount val="3"/>
                <c:pt idx="0">
                  <c:v>-2.3641102010424464</c:v>
                </c:pt>
                <c:pt idx="1">
                  <c:v>-6.467750580668219</c:v>
                </c:pt>
                <c:pt idx="2" formatCode="#,##0.0">
                  <c:v>-8.3970890091434995</c:v>
                </c:pt>
              </c:numCache>
            </c:numRef>
          </c:val>
        </c:ser>
        <c:ser>
          <c:idx val="0"/>
          <c:order val="1"/>
          <c:tx>
            <c:strRef>
              <c:f>Inmobiliarias!$E$12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Inmobiliarias!$C$14:$C$16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Inmobiliarias!$H$14:$H$16</c:f>
              <c:numCache>
                <c:formatCode>0.0</c:formatCode>
                <c:ptCount val="3"/>
                <c:pt idx="0">
                  <c:v>3.9599000000000002</c:v>
                </c:pt>
                <c:pt idx="1">
                  <c:v>3.7719</c:v>
                </c:pt>
                <c:pt idx="2" formatCode="#,##0.0">
                  <c:v>7.0933000000000002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2643200"/>
        <c:axId val="292644736"/>
      </c:barChart>
      <c:catAx>
        <c:axId val="29264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2644736"/>
        <c:crosses val="autoZero"/>
        <c:auto val="1"/>
        <c:lblAlgn val="ctr"/>
        <c:lblOffset val="100"/>
        <c:noMultiLvlLbl val="0"/>
      </c:catAx>
      <c:valAx>
        <c:axId val="292644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26432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Informatica!$C$14:$C$16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Informatica!$D$14:$D$16</c:f>
              <c:numCache>
                <c:formatCode>0.0</c:formatCode>
                <c:ptCount val="3"/>
                <c:pt idx="0">
                  <c:v>17.288301096827908</c:v>
                </c:pt>
                <c:pt idx="1">
                  <c:v>20.305871131488541</c:v>
                </c:pt>
                <c:pt idx="2" formatCode="#,##0.0">
                  <c:v>36.403765442534407</c:v>
                </c:pt>
              </c:numCache>
            </c:numRef>
          </c:val>
        </c:ser>
        <c:ser>
          <c:idx val="0"/>
          <c:order val="1"/>
          <c:tx>
            <c:strRef>
              <c:f>Informatica!$E$12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Informatica!$C$14:$C$16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Informatica!$E$14:$E$16</c:f>
              <c:numCache>
                <c:formatCode>0.0</c:formatCode>
                <c:ptCount val="3"/>
                <c:pt idx="0">
                  <c:v>9.3091709648211349</c:v>
                </c:pt>
                <c:pt idx="1">
                  <c:v>17.185760459687561</c:v>
                </c:pt>
                <c:pt idx="2" formatCode="#,##0.0">
                  <c:v>29.488398302404505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2849152"/>
        <c:axId val="292850688"/>
      </c:barChart>
      <c:catAx>
        <c:axId val="292849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2850688"/>
        <c:crosses val="autoZero"/>
        <c:auto val="1"/>
        <c:lblAlgn val="ctr"/>
        <c:lblOffset val="100"/>
        <c:noMultiLvlLbl val="0"/>
      </c:catAx>
      <c:valAx>
        <c:axId val="292850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284915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Informatica!$C$14:$C$16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Informatica!$G$14:$G$16</c:f>
              <c:numCache>
                <c:formatCode>0.0</c:formatCode>
                <c:ptCount val="3"/>
                <c:pt idx="0">
                  <c:v>11.468138596556066</c:v>
                </c:pt>
                <c:pt idx="1">
                  <c:v>2.9510071246371616</c:v>
                </c:pt>
                <c:pt idx="2" formatCode="#,##0.0">
                  <c:v>3.6893545830765095</c:v>
                </c:pt>
              </c:numCache>
            </c:numRef>
          </c:val>
        </c:ser>
        <c:ser>
          <c:idx val="0"/>
          <c:order val="1"/>
          <c:tx>
            <c:strRef>
              <c:f>Informatica!$E$12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Informatica!$C$14:$C$16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Informatica!$H$14:$H$16</c:f>
              <c:numCache>
                <c:formatCode>0.0</c:formatCode>
                <c:ptCount val="3"/>
                <c:pt idx="0">
                  <c:v>9.2088102166031796</c:v>
                </c:pt>
                <c:pt idx="1">
                  <c:v>3.2418510562866043</c:v>
                </c:pt>
                <c:pt idx="2" formatCode="#,##0.0">
                  <c:v>4.5301498058566869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2893824"/>
        <c:axId val="292895360"/>
      </c:barChart>
      <c:catAx>
        <c:axId val="29289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2895360"/>
        <c:crosses val="autoZero"/>
        <c:auto val="1"/>
        <c:lblAlgn val="ctr"/>
        <c:lblOffset val="100"/>
        <c:noMultiLvlLbl val="0"/>
      </c:catAx>
      <c:valAx>
        <c:axId val="292895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28938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Publicidad!$C$14:$C$16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Publicidad!$D$14:$D$16</c:f>
              <c:numCache>
                <c:formatCode>0.0</c:formatCode>
                <c:ptCount val="3"/>
                <c:pt idx="0">
                  <c:v>-3.2037019741943618</c:v>
                </c:pt>
                <c:pt idx="1">
                  <c:v>1.8965437445702671</c:v>
                </c:pt>
                <c:pt idx="2" formatCode="#,##0.0">
                  <c:v>-1.7989780800826138</c:v>
                </c:pt>
              </c:numCache>
            </c:numRef>
          </c:val>
        </c:ser>
        <c:ser>
          <c:idx val="0"/>
          <c:order val="1"/>
          <c:tx>
            <c:strRef>
              <c:f>Publicidad!$E$12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Publicidad!$C$14:$C$16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Publicidad!$E$14:$E$16</c:f>
              <c:numCache>
                <c:formatCode>0.0</c:formatCode>
                <c:ptCount val="3"/>
                <c:pt idx="0">
                  <c:v>3.1888930213111344</c:v>
                </c:pt>
                <c:pt idx="1">
                  <c:v>4.6882283821008341</c:v>
                </c:pt>
                <c:pt idx="2" formatCode="#,##0.0">
                  <c:v>1.7332055667598878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0585216"/>
        <c:axId val="290856960"/>
      </c:barChart>
      <c:catAx>
        <c:axId val="460585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856960"/>
        <c:crosses val="autoZero"/>
        <c:auto val="1"/>
        <c:lblAlgn val="ctr"/>
        <c:lblOffset val="100"/>
        <c:noMultiLvlLbl val="0"/>
      </c:catAx>
      <c:valAx>
        <c:axId val="29085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058521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Publicidad!$C$14:$C$16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Publicidad!$G$14:$G$16</c:f>
              <c:numCache>
                <c:formatCode>0.0</c:formatCode>
                <c:ptCount val="3"/>
                <c:pt idx="0">
                  <c:v>1.2253024965538373</c:v>
                </c:pt>
                <c:pt idx="1">
                  <c:v>-0.10569228446323242</c:v>
                </c:pt>
                <c:pt idx="2" formatCode="#,##0.0">
                  <c:v>-1.5709881074732035</c:v>
                </c:pt>
              </c:numCache>
            </c:numRef>
          </c:val>
        </c:ser>
        <c:ser>
          <c:idx val="0"/>
          <c:order val="1"/>
          <c:tx>
            <c:strRef>
              <c:f>Publicidad!$E$12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Publicidad!$C$14:$C$16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Publicidad!$H$14:$H$16</c:f>
              <c:numCache>
                <c:formatCode>0.0</c:formatCode>
                <c:ptCount val="3"/>
                <c:pt idx="0">
                  <c:v>4.0504318094167324</c:v>
                </c:pt>
                <c:pt idx="1">
                  <c:v>-4.7612297582726999</c:v>
                </c:pt>
                <c:pt idx="2" formatCode="#,##0.0">
                  <c:v>-10.870089953816187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69252864"/>
        <c:axId val="290910208"/>
      </c:barChart>
      <c:catAx>
        <c:axId val="269252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10208"/>
        <c:crosses val="autoZero"/>
        <c:auto val="1"/>
        <c:lblAlgn val="ctr"/>
        <c:lblOffset val="100"/>
        <c:noMultiLvlLbl val="0"/>
      </c:catAx>
      <c:valAx>
        <c:axId val="290910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6925286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 &amp; D'!$C$14:$C$16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 &amp; D'!$D$14:$D$16</c:f>
              <c:numCache>
                <c:formatCode>0.0</c:formatCode>
                <c:ptCount val="3"/>
                <c:pt idx="0">
                  <c:v>-0.44856397092428724</c:v>
                </c:pt>
                <c:pt idx="1">
                  <c:v>-6.1075038228696643</c:v>
                </c:pt>
                <c:pt idx="2" formatCode="#,##0.0">
                  <c:v>-5.5812088758816047</c:v>
                </c:pt>
              </c:numCache>
            </c:numRef>
          </c:val>
        </c:ser>
        <c:ser>
          <c:idx val="0"/>
          <c:order val="1"/>
          <c:tx>
            <c:strRef>
              <c:f>'I &amp; D'!$E$12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 &amp; D'!$C$14:$C$16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 &amp; D'!$E$14:$E$16</c:f>
              <c:numCache>
                <c:formatCode>0.0</c:formatCode>
                <c:ptCount val="3"/>
                <c:pt idx="0">
                  <c:v>1.7249482446748843</c:v>
                </c:pt>
                <c:pt idx="1">
                  <c:v>6.1847819107094137</c:v>
                </c:pt>
                <c:pt idx="2" formatCode="#,##0.0">
                  <c:v>5.3435004772437233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966912"/>
        <c:axId val="290976896"/>
      </c:barChart>
      <c:catAx>
        <c:axId val="2909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976896"/>
        <c:crosses val="autoZero"/>
        <c:auto val="1"/>
        <c:lblAlgn val="ctr"/>
        <c:lblOffset val="100"/>
        <c:noMultiLvlLbl val="0"/>
      </c:catAx>
      <c:valAx>
        <c:axId val="290976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96691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 &amp; D'!$C$14:$C$16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 &amp; D'!$G$14:$G$16</c:f>
              <c:numCache>
                <c:formatCode>0.0</c:formatCode>
                <c:ptCount val="3"/>
                <c:pt idx="0">
                  <c:v>-5.3721214818110985</c:v>
                </c:pt>
                <c:pt idx="1">
                  <c:v>-6.4504324683965386</c:v>
                </c:pt>
                <c:pt idx="2" formatCode="#,##0.0">
                  <c:v>-8.9669943434565358</c:v>
                </c:pt>
              </c:numCache>
            </c:numRef>
          </c:val>
        </c:ser>
        <c:ser>
          <c:idx val="0"/>
          <c:order val="1"/>
          <c:tx>
            <c:strRef>
              <c:f>'I &amp; D'!$E$12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 &amp; D'!$C$14:$C$16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 &amp; D'!$H$14:$H$16</c:f>
              <c:numCache>
                <c:formatCode>0.0</c:formatCode>
                <c:ptCount val="3"/>
                <c:pt idx="0">
                  <c:v>2.0688453085837555</c:v>
                </c:pt>
                <c:pt idx="1">
                  <c:v>2.7822532783543519</c:v>
                </c:pt>
                <c:pt idx="2" formatCode="#,##0.0">
                  <c:v>3.1533110168501688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1007488"/>
        <c:axId val="291242752"/>
      </c:barChart>
      <c:catAx>
        <c:axId val="29100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1242752"/>
        <c:crosses val="autoZero"/>
        <c:auto val="1"/>
        <c:lblAlgn val="ctr"/>
        <c:lblOffset val="100"/>
        <c:noMultiLvlLbl val="0"/>
      </c:catAx>
      <c:valAx>
        <c:axId val="291242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10074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'Suministro personal'!$C$14:$C$16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'Suministro personal'!$D$14:$D$16</c:f>
              <c:numCache>
                <c:formatCode>0.0</c:formatCode>
                <c:ptCount val="3"/>
                <c:pt idx="0">
                  <c:v>6.013536697152011</c:v>
                </c:pt>
                <c:pt idx="1">
                  <c:v>3.1210767455720489</c:v>
                </c:pt>
                <c:pt idx="2" formatCode="#,##0.0">
                  <c:v>1.3046644804894258</c:v>
                </c:pt>
              </c:numCache>
            </c:numRef>
          </c:val>
        </c:ser>
        <c:ser>
          <c:idx val="0"/>
          <c:order val="1"/>
          <c:tx>
            <c:strRef>
              <c:f>'Suministro personal'!$E$12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'Suministro personal'!$C$14:$C$16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'Suministro personal'!$E$14:$E$16</c:f>
              <c:numCache>
                <c:formatCode>0.0</c:formatCode>
                <c:ptCount val="3"/>
                <c:pt idx="0">
                  <c:v>1.0673779205764289</c:v>
                </c:pt>
                <c:pt idx="1">
                  <c:v>0.84593513275816878</c:v>
                </c:pt>
                <c:pt idx="2" formatCode="#,##0.0">
                  <c:v>0.96630559984349773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3949824"/>
        <c:axId val="293951360"/>
      </c:barChart>
      <c:catAx>
        <c:axId val="293949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951360"/>
        <c:crosses val="autoZero"/>
        <c:auto val="1"/>
        <c:lblAlgn val="ctr"/>
        <c:lblOffset val="100"/>
        <c:noMultiLvlLbl val="0"/>
      </c:catAx>
      <c:valAx>
        <c:axId val="29395136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9498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'Suministro personal'!$C$14:$C$16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'Suministro personal'!$G$14:$G$16</c:f>
              <c:numCache>
                <c:formatCode>0.0</c:formatCode>
                <c:ptCount val="3"/>
                <c:pt idx="0">
                  <c:v>-4.0827848263878312</c:v>
                </c:pt>
                <c:pt idx="1">
                  <c:v>-2.8068559733947285</c:v>
                </c:pt>
                <c:pt idx="2" formatCode="#,##0.0">
                  <c:v>-4.4374722890669123</c:v>
                </c:pt>
              </c:numCache>
            </c:numRef>
          </c:val>
        </c:ser>
        <c:ser>
          <c:idx val="0"/>
          <c:order val="1"/>
          <c:tx>
            <c:strRef>
              <c:f>'Suministro personal'!$E$12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'Suministro personal'!$C$14:$C$16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'Suministro personal'!$H$14:$H$16</c:f>
              <c:numCache>
                <c:formatCode>0.0</c:formatCode>
                <c:ptCount val="3"/>
                <c:pt idx="0">
                  <c:v>-2.0854291146522486</c:v>
                </c:pt>
                <c:pt idx="1">
                  <c:v>-2.4313351036335806</c:v>
                </c:pt>
                <c:pt idx="2" formatCode="#,##0.0">
                  <c:v>-2.2173721032478722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3671296"/>
        <c:axId val="293672448"/>
      </c:barChart>
      <c:catAx>
        <c:axId val="293671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672448"/>
        <c:crosses val="autoZero"/>
        <c:auto val="1"/>
        <c:lblAlgn val="ctr"/>
        <c:lblOffset val="100"/>
        <c:noMultiLvlLbl val="0"/>
      </c:catAx>
      <c:valAx>
        <c:axId val="293672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6712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Educación!$E$12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Educación!$D$14:$D$16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Educación!$E$14:$E$16</c:f>
              <c:numCache>
                <c:formatCode>0.0</c:formatCode>
                <c:ptCount val="3"/>
                <c:pt idx="0">
                  <c:v>7.3413134049557849</c:v>
                </c:pt>
                <c:pt idx="1">
                  <c:v>11.993825915675394</c:v>
                </c:pt>
                <c:pt idx="2" formatCode="#,##0.0">
                  <c:v>13.098921004821706</c:v>
                </c:pt>
              </c:numCache>
            </c:numRef>
          </c:val>
        </c:ser>
        <c:ser>
          <c:idx val="0"/>
          <c:order val="1"/>
          <c:tx>
            <c:strRef>
              <c:f>Educación!$F$12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Educación!$D$14:$D$16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Educación!$F$14:$F$16</c:f>
              <c:numCache>
                <c:formatCode>0.0</c:formatCode>
                <c:ptCount val="3"/>
                <c:pt idx="0">
                  <c:v>5.2956931962641507</c:v>
                </c:pt>
                <c:pt idx="1">
                  <c:v>11.552490056553211</c:v>
                </c:pt>
                <c:pt idx="2" formatCode="#,##0.0">
                  <c:v>9.5623611094219019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3820288"/>
        <c:axId val="293821824"/>
      </c:barChart>
      <c:catAx>
        <c:axId val="293820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821824"/>
        <c:crosses val="autoZero"/>
        <c:auto val="1"/>
        <c:lblAlgn val="ctr"/>
        <c:lblOffset val="100"/>
        <c:noMultiLvlLbl val="0"/>
      </c:catAx>
      <c:valAx>
        <c:axId val="293821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8202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Salud!$C$14:$C$16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Salud!$D$14:$D$16</c:f>
              <c:numCache>
                <c:formatCode>0.0</c:formatCode>
                <c:ptCount val="3"/>
                <c:pt idx="0">
                  <c:v>2.8834788671733724</c:v>
                </c:pt>
                <c:pt idx="1">
                  <c:v>8.1428009880377239</c:v>
                </c:pt>
                <c:pt idx="2" formatCode="#,##0.0">
                  <c:v>2.1190405498352716</c:v>
                </c:pt>
              </c:numCache>
            </c:numRef>
          </c:val>
        </c:ser>
        <c:ser>
          <c:idx val="0"/>
          <c:order val="1"/>
          <c:tx>
            <c:strRef>
              <c:f>Salud!$E$12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Salud!$C$14:$C$16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Salud!$E$14:$E$16</c:f>
              <c:numCache>
                <c:formatCode>0.0</c:formatCode>
                <c:ptCount val="3"/>
                <c:pt idx="0">
                  <c:v>5.6042934025704261</c:v>
                </c:pt>
                <c:pt idx="1">
                  <c:v>9.9899778209539427</c:v>
                </c:pt>
                <c:pt idx="2" formatCode="#,##0.0">
                  <c:v>11.26385682480182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858048"/>
        <c:axId val="155859584"/>
      </c:barChart>
      <c:catAx>
        <c:axId val="155858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859584"/>
        <c:crosses val="autoZero"/>
        <c:auto val="1"/>
        <c:lblAlgn val="ctr"/>
        <c:lblOffset val="100"/>
        <c:noMultiLvlLbl val="0"/>
      </c:catAx>
      <c:valAx>
        <c:axId val="155859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8580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Salud!$C$14:$C$16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Salud!$G$14:$G$16</c:f>
              <c:numCache>
                <c:formatCode>0.0</c:formatCode>
                <c:ptCount val="3"/>
                <c:pt idx="0">
                  <c:v>4.3218308439886277</c:v>
                </c:pt>
                <c:pt idx="1">
                  <c:v>-2.3011063425995792</c:v>
                </c:pt>
                <c:pt idx="2" formatCode="#,##0.0">
                  <c:v>-2.1026936747890912</c:v>
                </c:pt>
              </c:numCache>
            </c:numRef>
          </c:val>
        </c:ser>
        <c:ser>
          <c:idx val="0"/>
          <c:order val="1"/>
          <c:tx>
            <c:strRef>
              <c:f>Salud!$E$12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Salud!$C$14:$C$16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Salud!$H$14:$H$16</c:f>
              <c:numCache>
                <c:formatCode>0.0</c:formatCode>
                <c:ptCount val="3"/>
                <c:pt idx="0">
                  <c:v>4.7462806071799424</c:v>
                </c:pt>
                <c:pt idx="1">
                  <c:v>3.205116253053153</c:v>
                </c:pt>
                <c:pt idx="2" formatCode="#,##0.0">
                  <c:v>3.7588115020419144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5906816"/>
        <c:axId val="155908352"/>
      </c:barChart>
      <c:catAx>
        <c:axId val="155906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5908352"/>
        <c:crosses val="autoZero"/>
        <c:auto val="1"/>
        <c:lblAlgn val="ctr"/>
        <c:lblOffset val="100"/>
        <c:noMultiLvlLbl val="0"/>
      </c:catAx>
      <c:valAx>
        <c:axId val="155908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59068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Radio!$C$14:$C$16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Radio!$D$14:$D$16</c:f>
              <c:numCache>
                <c:formatCode>0.0</c:formatCode>
                <c:ptCount val="3"/>
                <c:pt idx="0">
                  <c:v>7.9252549637973679</c:v>
                </c:pt>
                <c:pt idx="1">
                  <c:v>18.140254016392142</c:v>
                </c:pt>
                <c:pt idx="2" formatCode="#,##0.0">
                  <c:v>10.475658589963288</c:v>
                </c:pt>
              </c:numCache>
            </c:numRef>
          </c:val>
        </c:ser>
        <c:ser>
          <c:idx val="0"/>
          <c:order val="1"/>
          <c:tx>
            <c:strRef>
              <c:f>Radio!$E$12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Radio!$C$14:$C$16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Radio!$E$14:$E$16</c:f>
              <c:numCache>
                <c:formatCode>0.0</c:formatCode>
                <c:ptCount val="3"/>
                <c:pt idx="0">
                  <c:v>12.229267939797662</c:v>
                </c:pt>
                <c:pt idx="1">
                  <c:v>23.507085250371105</c:v>
                </c:pt>
                <c:pt idx="2" formatCode="#,##0.0">
                  <c:v>15.344109222127145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3201792"/>
        <c:axId val="293203328"/>
      </c:barChart>
      <c:catAx>
        <c:axId val="29320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203328"/>
        <c:crosses val="autoZero"/>
        <c:auto val="1"/>
        <c:lblAlgn val="ctr"/>
        <c:lblOffset val="100"/>
        <c:noMultiLvlLbl val="0"/>
      </c:catAx>
      <c:valAx>
        <c:axId val="29320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2017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Radio!$C$14:$C$16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Radio!$G$14:$G$16</c:f>
              <c:numCache>
                <c:formatCode>0.0</c:formatCode>
                <c:ptCount val="3"/>
                <c:pt idx="0">
                  <c:v>0.35635499745461097</c:v>
                </c:pt>
                <c:pt idx="1">
                  <c:v>0.82322594808188487</c:v>
                </c:pt>
                <c:pt idx="2" formatCode="#,##0.0">
                  <c:v>8.0697508113757532</c:v>
                </c:pt>
              </c:numCache>
            </c:numRef>
          </c:val>
        </c:ser>
        <c:ser>
          <c:idx val="0"/>
          <c:order val="1"/>
          <c:tx>
            <c:strRef>
              <c:f>Radio!$E$12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Radio!$C$14:$C$16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Radio!$H$14:$H$16</c:f>
              <c:numCache>
                <c:formatCode>0.0</c:formatCode>
                <c:ptCount val="3"/>
                <c:pt idx="0">
                  <c:v>1.5491469905042132</c:v>
                </c:pt>
                <c:pt idx="1">
                  <c:v>3.3275668688097726</c:v>
                </c:pt>
                <c:pt idx="2" formatCode="#,##0.0">
                  <c:v>-8.4220233120868571E-2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3328000"/>
        <c:axId val="293329536"/>
      </c:barChart>
      <c:catAx>
        <c:axId val="293328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3329536"/>
        <c:crosses val="autoZero"/>
        <c:auto val="1"/>
        <c:lblAlgn val="ctr"/>
        <c:lblOffset val="100"/>
        <c:noMultiLvlLbl val="0"/>
      </c:catAx>
      <c:valAx>
        <c:axId val="29332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33280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Entretenimiento!$C$14:$C$16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Entretenimiento!$D$14:$D$16</c:f>
              <c:numCache>
                <c:formatCode>0.0</c:formatCode>
                <c:ptCount val="3"/>
                <c:pt idx="0">
                  <c:v>13.070259557738218</c:v>
                </c:pt>
                <c:pt idx="1">
                  <c:v>15.9822347208755</c:v>
                </c:pt>
                <c:pt idx="2" formatCode="#,##0.0">
                  <c:v>15.313157232944574</c:v>
                </c:pt>
              </c:numCache>
            </c:numRef>
          </c:val>
        </c:ser>
        <c:ser>
          <c:idx val="0"/>
          <c:order val="1"/>
          <c:tx>
            <c:strRef>
              <c:f>Entretenimiento!$E$12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Entretenimiento!$C$14:$C$16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Entretenimiento!$E$14:$E$16</c:f>
              <c:numCache>
                <c:formatCode>0.0</c:formatCode>
                <c:ptCount val="3"/>
                <c:pt idx="0">
                  <c:v>12.777384330901032</c:v>
                </c:pt>
                <c:pt idx="1">
                  <c:v>7.8777431909370588</c:v>
                </c:pt>
                <c:pt idx="2" formatCode="#,##0.0">
                  <c:v>14.484804464583911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19232"/>
        <c:axId val="1941504"/>
      </c:barChart>
      <c:catAx>
        <c:axId val="1919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41504"/>
        <c:crosses val="autoZero"/>
        <c:auto val="1"/>
        <c:lblAlgn val="ctr"/>
        <c:lblOffset val="100"/>
        <c:noMultiLvlLbl val="0"/>
      </c:catAx>
      <c:valAx>
        <c:axId val="1941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192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Entretenimiento!$C$14:$C$16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Entretenimiento!$G$14:$G$16</c:f>
              <c:numCache>
                <c:formatCode>0.0</c:formatCode>
                <c:ptCount val="3"/>
                <c:pt idx="0">
                  <c:v>0.7827499630778334</c:v>
                </c:pt>
                <c:pt idx="1">
                  <c:v>2.1832806664751514</c:v>
                </c:pt>
                <c:pt idx="2" formatCode="#,##0.0">
                  <c:v>5.8773903262092198</c:v>
                </c:pt>
              </c:numCache>
            </c:numRef>
          </c:val>
        </c:ser>
        <c:ser>
          <c:idx val="0"/>
          <c:order val="1"/>
          <c:tx>
            <c:strRef>
              <c:f>Entretenimiento!$E$12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Entretenimiento!$C$14:$C$16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Entretenimiento!$H$14:$H$16</c:f>
              <c:numCache>
                <c:formatCode>0.0</c:formatCode>
                <c:ptCount val="3"/>
                <c:pt idx="0">
                  <c:v>1.5500748997706593</c:v>
                </c:pt>
                <c:pt idx="1">
                  <c:v>3.0743791188021286</c:v>
                </c:pt>
                <c:pt idx="2" formatCode="#,##0.0">
                  <c:v>4.1760289261534522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004608"/>
        <c:axId val="294006144"/>
      </c:barChart>
      <c:catAx>
        <c:axId val="294004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4006144"/>
        <c:crosses val="autoZero"/>
        <c:auto val="1"/>
        <c:lblAlgn val="ctr"/>
        <c:lblOffset val="100"/>
        <c:noMultiLvlLbl val="0"/>
      </c:catAx>
      <c:valAx>
        <c:axId val="294006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0046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Deportes!$E$12</c:f>
              <c:strCache>
                <c:ptCount val="1"/>
                <c:pt idx="0">
                  <c:v>Ingresos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Deportes!$D$14:$D$16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Deportes!$E$14:$E$16</c:f>
              <c:numCache>
                <c:formatCode>0.0</c:formatCode>
                <c:ptCount val="3"/>
                <c:pt idx="0">
                  <c:v>-0.32797295825023332</c:v>
                </c:pt>
                <c:pt idx="1">
                  <c:v>8.164249990995188</c:v>
                </c:pt>
                <c:pt idx="2" formatCode="#,##0.0">
                  <c:v>4.2566426039194249</c:v>
                </c:pt>
              </c:numCache>
            </c:numRef>
          </c:val>
        </c:ser>
        <c:ser>
          <c:idx val="0"/>
          <c:order val="1"/>
          <c:tx>
            <c:strRef>
              <c:f>Deportes!$F$12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Deportes!$D$14:$D$16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Deportes!$F$14:$F$16</c:f>
              <c:numCache>
                <c:formatCode>0.0</c:formatCode>
                <c:ptCount val="3"/>
                <c:pt idx="0">
                  <c:v>8.9977454396392709</c:v>
                </c:pt>
                <c:pt idx="1">
                  <c:v>11.656816792337477</c:v>
                </c:pt>
                <c:pt idx="2" formatCode="#,##0.0">
                  <c:v>25.284829102538488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4561152"/>
        <c:axId val="304567040"/>
      </c:barChart>
      <c:catAx>
        <c:axId val="304561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4567040"/>
        <c:crosses val="autoZero"/>
        <c:auto val="1"/>
        <c:lblAlgn val="ctr"/>
        <c:lblOffset val="100"/>
        <c:noMultiLvlLbl val="0"/>
      </c:catAx>
      <c:valAx>
        <c:axId val="304567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45611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'Restaurante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'Restaurante Corr'!$D$14:$D$16</c:f>
              <c:numCache>
                <c:formatCode>0.0</c:formatCode>
                <c:ptCount val="3"/>
                <c:pt idx="0">
                  <c:v>4.8106438388225259</c:v>
                </c:pt>
                <c:pt idx="1">
                  <c:v>7.9964617671658189</c:v>
                </c:pt>
                <c:pt idx="2" formatCode="#,##0.0">
                  <c:v>10.190659911527744</c:v>
                </c:pt>
              </c:numCache>
            </c:numRef>
          </c:val>
        </c:ser>
        <c:ser>
          <c:idx val="0"/>
          <c:order val="1"/>
          <c:tx>
            <c:strRef>
              <c:f>'Restaurante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'Restaurante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'Restaurante Corr'!$E$14:$E$16</c:f>
              <c:numCache>
                <c:formatCode>0.0</c:formatCode>
                <c:ptCount val="3"/>
                <c:pt idx="0">
                  <c:v>7.553992631837203</c:v>
                </c:pt>
                <c:pt idx="1">
                  <c:v>12.231593908841498</c:v>
                </c:pt>
                <c:pt idx="2" formatCode="#,##0.0">
                  <c:v>15.574169886496204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529280"/>
        <c:axId val="290530816"/>
      </c:barChart>
      <c:catAx>
        <c:axId val="290529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530816"/>
        <c:crosses val="autoZero"/>
        <c:auto val="1"/>
        <c:lblAlgn val="ctr"/>
        <c:lblOffset val="100"/>
        <c:noMultiLvlLbl val="0"/>
      </c:catAx>
      <c:valAx>
        <c:axId val="290530816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5292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'Restaurante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'Restaurante Corr'!$G$14:$G$16</c:f>
              <c:numCache>
                <c:formatCode>0.0</c:formatCode>
                <c:ptCount val="3"/>
                <c:pt idx="0">
                  <c:v>8.9217494401264688</c:v>
                </c:pt>
                <c:pt idx="1">
                  <c:v>4.6268267119914164</c:v>
                </c:pt>
                <c:pt idx="2" formatCode="#,##0.0">
                  <c:v>5.0471625393767372</c:v>
                </c:pt>
              </c:numCache>
            </c:numRef>
          </c:val>
        </c:ser>
        <c:ser>
          <c:idx val="0"/>
          <c:order val="1"/>
          <c:tx>
            <c:strRef>
              <c:f>'Restaurante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'Restaurante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'Restaurante Corr'!$H$14:$H$16</c:f>
              <c:numCache>
                <c:formatCode>0.0</c:formatCode>
                <c:ptCount val="3"/>
                <c:pt idx="0">
                  <c:v>11.482690150335939</c:v>
                </c:pt>
                <c:pt idx="1">
                  <c:v>9.7019225902379436</c:v>
                </c:pt>
                <c:pt idx="2" formatCode="#,##0.0">
                  <c:v>8.5065533608196233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4333824"/>
        <c:axId val="304608384"/>
      </c:barChart>
      <c:catAx>
        <c:axId val="29433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4608384"/>
        <c:crosses val="autoZero"/>
        <c:auto val="1"/>
        <c:lblAlgn val="ctr"/>
        <c:lblOffset val="100"/>
        <c:noMultiLvlLbl val="0"/>
      </c:catAx>
      <c:valAx>
        <c:axId val="304608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43338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'Telecomunica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'Telecomunica Corr'!$D$14:$D$16</c:f>
              <c:numCache>
                <c:formatCode>0.0</c:formatCode>
                <c:ptCount val="3"/>
                <c:pt idx="0">
                  <c:v>9.1158994866856968</c:v>
                </c:pt>
                <c:pt idx="1">
                  <c:v>8.9033694527565608</c:v>
                </c:pt>
                <c:pt idx="2" formatCode="#,##0.0">
                  <c:v>9.4784768691039254</c:v>
                </c:pt>
              </c:numCache>
            </c:numRef>
          </c:val>
        </c:ser>
        <c:ser>
          <c:idx val="0"/>
          <c:order val="1"/>
          <c:tx>
            <c:strRef>
              <c:f>'Telecomunica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'Telecomunica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'Telecomunica Corr'!$E$14:$E$16</c:f>
              <c:numCache>
                <c:formatCode>0.0</c:formatCode>
                <c:ptCount val="3"/>
                <c:pt idx="0">
                  <c:v>7.0369000000000002</c:v>
                </c:pt>
                <c:pt idx="1">
                  <c:v>7.4686000000000003</c:v>
                </c:pt>
                <c:pt idx="2" formatCode="#,##0.0">
                  <c:v>7.9541000000000004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5480448"/>
        <c:axId val="305481984"/>
      </c:barChart>
      <c:catAx>
        <c:axId val="305480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5481984"/>
        <c:crosses val="autoZero"/>
        <c:auto val="1"/>
        <c:lblAlgn val="ctr"/>
        <c:lblOffset val="100"/>
        <c:noMultiLvlLbl val="0"/>
      </c:catAx>
      <c:valAx>
        <c:axId val="305481984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54804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8362956856172209"/>
          <c:y val="0.9015659342365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'Telecomunica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'Telecomunica Corr'!$G$14:$G$16</c:f>
              <c:numCache>
                <c:formatCode>0.0</c:formatCode>
                <c:ptCount val="3"/>
                <c:pt idx="0">
                  <c:v>-0.75541376143706263</c:v>
                </c:pt>
                <c:pt idx="1">
                  <c:v>-1.2446992943860091</c:v>
                </c:pt>
                <c:pt idx="2" formatCode="#,##0.0">
                  <c:v>-0.71013562481228032</c:v>
                </c:pt>
              </c:numCache>
            </c:numRef>
          </c:val>
        </c:ser>
        <c:ser>
          <c:idx val="0"/>
          <c:order val="1"/>
          <c:tx>
            <c:strRef>
              <c:f>'Telecomunica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'Telecomunica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'Telecomunica Corr'!$H$14:$H$16</c:f>
              <c:numCache>
                <c:formatCode>0.0</c:formatCode>
                <c:ptCount val="3"/>
                <c:pt idx="0">
                  <c:v>3.1331000000000002</c:v>
                </c:pt>
                <c:pt idx="1">
                  <c:v>0.8175</c:v>
                </c:pt>
                <c:pt idx="2" formatCode="#,##0.0">
                  <c:v>0.46129999999999999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5516928"/>
        <c:axId val="305518464"/>
      </c:barChart>
      <c:catAx>
        <c:axId val="305516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5518464"/>
        <c:crosses val="autoZero"/>
        <c:auto val="1"/>
        <c:lblAlgn val="ctr"/>
        <c:lblOffset val="100"/>
        <c:noMultiLvlLbl val="0"/>
      </c:catAx>
      <c:valAx>
        <c:axId val="305518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55169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'Postales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'Postales Corr'!$D$14:$D$16</c:f>
              <c:numCache>
                <c:formatCode>0.0</c:formatCode>
                <c:ptCount val="3"/>
                <c:pt idx="0">
                  <c:v>4.074137290847113</c:v>
                </c:pt>
                <c:pt idx="1">
                  <c:v>9.6193342790841463</c:v>
                </c:pt>
                <c:pt idx="2" formatCode="#,##0.0">
                  <c:v>11.756247633414517</c:v>
                </c:pt>
              </c:numCache>
            </c:numRef>
          </c:val>
        </c:ser>
        <c:ser>
          <c:idx val="0"/>
          <c:order val="1"/>
          <c:tx>
            <c:strRef>
              <c:f>'Postales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'Postales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'Postales Corr'!$E$14:$E$16</c:f>
              <c:numCache>
                <c:formatCode>0.0</c:formatCode>
                <c:ptCount val="3"/>
                <c:pt idx="0">
                  <c:v>1.3729</c:v>
                </c:pt>
                <c:pt idx="1">
                  <c:v>5.6272000000000002</c:v>
                </c:pt>
                <c:pt idx="2" formatCode="#,##0.0">
                  <c:v>7.9482999999999997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5628672"/>
        <c:axId val="305630208"/>
      </c:barChart>
      <c:catAx>
        <c:axId val="305628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5630208"/>
        <c:crosses val="autoZero"/>
        <c:auto val="1"/>
        <c:lblAlgn val="ctr"/>
        <c:lblOffset val="100"/>
        <c:noMultiLvlLbl val="0"/>
      </c:catAx>
      <c:valAx>
        <c:axId val="305630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56286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'Postales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'Postales Corr'!$G$14:$G$16</c:f>
              <c:numCache>
                <c:formatCode>0.0</c:formatCode>
                <c:ptCount val="3"/>
                <c:pt idx="0">
                  <c:v>12.547792839763638</c:v>
                </c:pt>
                <c:pt idx="1">
                  <c:v>3.7497876677424768</c:v>
                </c:pt>
                <c:pt idx="2" formatCode="#,##0.0">
                  <c:v>6.7139982110912433</c:v>
                </c:pt>
              </c:numCache>
            </c:numRef>
          </c:val>
        </c:ser>
        <c:ser>
          <c:idx val="0"/>
          <c:order val="1"/>
          <c:tx>
            <c:strRef>
              <c:f>'Postales Corr'!$H$12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'Postales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'Postales Corr'!$H$14:$H$16</c:f>
              <c:numCache>
                <c:formatCode>0.0</c:formatCode>
                <c:ptCount val="3"/>
                <c:pt idx="0">
                  <c:v>16.841999999999999</c:v>
                </c:pt>
                <c:pt idx="1">
                  <c:v>16.9925</c:v>
                </c:pt>
                <c:pt idx="2" formatCode="#,##0.0">
                  <c:v>17.331499999999998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6005888"/>
        <c:axId val="306007424"/>
      </c:barChart>
      <c:catAx>
        <c:axId val="306005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6007424"/>
        <c:crosses val="autoZero"/>
        <c:auto val="1"/>
        <c:lblAlgn val="ctr"/>
        <c:lblOffset val="100"/>
        <c:noMultiLvlLbl val="0"/>
      </c:catAx>
      <c:valAx>
        <c:axId val="306007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60058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'Transporte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'Transporte Corr'!$D$14:$D$16</c:f>
              <c:numCache>
                <c:formatCode>0.0</c:formatCode>
                <c:ptCount val="3"/>
                <c:pt idx="0">
                  <c:v>5.2923187896759094</c:v>
                </c:pt>
                <c:pt idx="1">
                  <c:v>4.0671812672166796</c:v>
                </c:pt>
                <c:pt idx="2" formatCode="#,##0.0">
                  <c:v>2.3153793103556364</c:v>
                </c:pt>
              </c:numCache>
            </c:numRef>
          </c:val>
        </c:ser>
        <c:ser>
          <c:idx val="0"/>
          <c:order val="1"/>
          <c:tx>
            <c:strRef>
              <c:f>'Transporte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'Transporte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'Transporte Corr'!$E$14:$E$16</c:f>
              <c:numCache>
                <c:formatCode>0.0</c:formatCode>
                <c:ptCount val="3"/>
                <c:pt idx="0">
                  <c:v>2.66</c:v>
                </c:pt>
                <c:pt idx="1">
                  <c:v>3.238</c:v>
                </c:pt>
                <c:pt idx="2" formatCode="#,##0.0">
                  <c:v>3.1164000000000001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7137536"/>
        <c:axId val="307151616"/>
      </c:barChart>
      <c:catAx>
        <c:axId val="307137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7151616"/>
        <c:crosses val="autoZero"/>
        <c:auto val="1"/>
        <c:lblAlgn val="ctr"/>
        <c:lblOffset val="100"/>
        <c:noMultiLvlLbl val="0"/>
      </c:catAx>
      <c:valAx>
        <c:axId val="30715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71375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'Transporte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'Transporte Corr'!$G$14:$G$16</c:f>
              <c:numCache>
                <c:formatCode>0.0</c:formatCode>
                <c:ptCount val="3"/>
                <c:pt idx="0">
                  <c:v>8.2239405382724904</c:v>
                </c:pt>
                <c:pt idx="1">
                  <c:v>5.8192371962123568</c:v>
                </c:pt>
                <c:pt idx="2" formatCode="#,##0.0">
                  <c:v>3.3933478085429458</c:v>
                </c:pt>
              </c:numCache>
            </c:numRef>
          </c:val>
        </c:ser>
        <c:ser>
          <c:idx val="0"/>
          <c:order val="1"/>
          <c:tx>
            <c:strRef>
              <c:f>'Transporte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'Transporte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'Transporte Corr'!$H$14:$H$16</c:f>
              <c:numCache>
                <c:formatCode>0.0</c:formatCode>
                <c:ptCount val="3"/>
                <c:pt idx="0">
                  <c:v>13.913500000000001</c:v>
                </c:pt>
                <c:pt idx="1">
                  <c:v>13.725899999999999</c:v>
                </c:pt>
                <c:pt idx="2" formatCode="#,##0.0">
                  <c:v>13.3558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7186304"/>
        <c:axId val="307208576"/>
      </c:barChart>
      <c:catAx>
        <c:axId val="307186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7208576"/>
        <c:crosses val="autoZero"/>
        <c:auto val="1"/>
        <c:lblAlgn val="ctr"/>
        <c:lblOffset val="100"/>
        <c:noMultiLvlLbl val="0"/>
      </c:catAx>
      <c:valAx>
        <c:axId val="307208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71863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'Inmobiliario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'Inmobiliario Corr'!$D$14:$D$16</c:f>
              <c:numCache>
                <c:formatCode>0.0</c:formatCode>
                <c:ptCount val="3"/>
                <c:pt idx="0">
                  <c:v>-7.8993710128516419</c:v>
                </c:pt>
                <c:pt idx="1">
                  <c:v>-7.8741956603848635</c:v>
                </c:pt>
                <c:pt idx="2" formatCode="#,##0.0">
                  <c:v>-6.016919538901055</c:v>
                </c:pt>
              </c:numCache>
            </c:numRef>
          </c:val>
        </c:ser>
        <c:ser>
          <c:idx val="0"/>
          <c:order val="1"/>
          <c:tx>
            <c:strRef>
              <c:f>'Inmobiliario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'Inmobiliario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'Inmobiliario Corr'!$E$14:$E$16</c:f>
              <c:numCache>
                <c:formatCode>0.0</c:formatCode>
                <c:ptCount val="3"/>
                <c:pt idx="0">
                  <c:v>3.9176000000000002</c:v>
                </c:pt>
                <c:pt idx="1">
                  <c:v>-0.31190000000000001</c:v>
                </c:pt>
                <c:pt idx="2" formatCode="#,##0.0">
                  <c:v>-1.2494000000000001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7630080"/>
        <c:axId val="307631616"/>
      </c:barChart>
      <c:catAx>
        <c:axId val="307630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7631616"/>
        <c:crosses val="autoZero"/>
        <c:auto val="1"/>
        <c:lblAlgn val="ctr"/>
        <c:lblOffset val="100"/>
        <c:noMultiLvlLbl val="0"/>
      </c:catAx>
      <c:valAx>
        <c:axId val="30763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76300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'Inmobiliario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'Inmobiliario Corr'!$G$14:$G$16</c:f>
              <c:numCache>
                <c:formatCode>0.0</c:formatCode>
                <c:ptCount val="3"/>
                <c:pt idx="0">
                  <c:v>-2.3641102010424464</c:v>
                </c:pt>
                <c:pt idx="1">
                  <c:v>-4.4580180508706384</c:v>
                </c:pt>
                <c:pt idx="2" formatCode="#,##0.0">
                  <c:v>-5.7508574228319453</c:v>
                </c:pt>
              </c:numCache>
            </c:numRef>
          </c:val>
        </c:ser>
        <c:ser>
          <c:idx val="0"/>
          <c:order val="1"/>
          <c:tx>
            <c:strRef>
              <c:f>'Inmobiliario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'Inmobiliario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'Inmobiliario Corr'!$H$14:$H$16</c:f>
              <c:numCache>
                <c:formatCode>0.0</c:formatCode>
                <c:ptCount val="3"/>
                <c:pt idx="0">
                  <c:v>3.9599000000000002</c:v>
                </c:pt>
                <c:pt idx="1">
                  <c:v>3.8645</c:v>
                </c:pt>
                <c:pt idx="2" formatCode="#,##0.0">
                  <c:v>4.9253999999999998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7686784"/>
        <c:axId val="307709056"/>
      </c:barChart>
      <c:catAx>
        <c:axId val="307686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7709056"/>
        <c:crosses val="autoZero"/>
        <c:auto val="1"/>
        <c:lblAlgn val="ctr"/>
        <c:lblOffset val="100"/>
        <c:noMultiLvlLbl val="0"/>
      </c:catAx>
      <c:valAx>
        <c:axId val="307709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76867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'Informatica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'Informatica Corr'!$D$14:$D$16</c:f>
              <c:numCache>
                <c:formatCode>0.0</c:formatCode>
                <c:ptCount val="3"/>
                <c:pt idx="0">
                  <c:v>17.288301096827908</c:v>
                </c:pt>
                <c:pt idx="1">
                  <c:v>18.926893564005386</c:v>
                </c:pt>
                <c:pt idx="2" formatCode="#,##0.0">
                  <c:v>25.052484659316242</c:v>
                </c:pt>
              </c:numCache>
            </c:numRef>
          </c:val>
        </c:ser>
        <c:ser>
          <c:idx val="0"/>
          <c:order val="1"/>
          <c:tx>
            <c:strRef>
              <c:f>'Informatica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'Informatica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'Informatica Corr'!$E$14:$E$16</c:f>
              <c:numCache>
                <c:formatCode>0.0</c:formatCode>
                <c:ptCount val="3"/>
                <c:pt idx="0">
                  <c:v>9.3092000000000006</c:v>
                </c:pt>
                <c:pt idx="1">
                  <c:v>13.576499999999999</c:v>
                </c:pt>
                <c:pt idx="2" formatCode="#,##0.0">
                  <c:v>19.029499999999999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7839744"/>
        <c:axId val="307841280"/>
      </c:barChart>
      <c:catAx>
        <c:axId val="30783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7841280"/>
        <c:crosses val="autoZero"/>
        <c:auto val="1"/>
        <c:lblAlgn val="ctr"/>
        <c:lblOffset val="100"/>
        <c:noMultiLvlLbl val="0"/>
      </c:catAx>
      <c:valAx>
        <c:axId val="307841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783974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'Informatica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'Informatica Corr'!$G$14:$G$16</c:f>
              <c:numCache>
                <c:formatCode>0.0</c:formatCode>
                <c:ptCount val="3"/>
                <c:pt idx="0">
                  <c:v>11.468138596556066</c:v>
                </c:pt>
                <c:pt idx="1">
                  <c:v>7.0720633643976738</c:v>
                </c:pt>
                <c:pt idx="2" formatCode="#,##0.0">
                  <c:v>5.9212813514022411</c:v>
                </c:pt>
              </c:numCache>
            </c:numRef>
          </c:val>
        </c:ser>
        <c:ser>
          <c:idx val="0"/>
          <c:order val="1"/>
          <c:tx>
            <c:strRef>
              <c:f>'Informatica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'Informatica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'Informatica Corr'!$H$14:$H$16</c:f>
              <c:numCache>
                <c:formatCode>0.0</c:formatCode>
                <c:ptCount val="3"/>
                <c:pt idx="0">
                  <c:v>9.2088000000000001</c:v>
                </c:pt>
                <c:pt idx="1">
                  <c:v>6.1288999999999998</c:v>
                </c:pt>
                <c:pt idx="2" formatCode="#,##0.0">
                  <c:v>5.5701000000000001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7892608"/>
        <c:axId val="307894144"/>
      </c:barChart>
      <c:catAx>
        <c:axId val="307892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7894144"/>
        <c:crosses val="autoZero"/>
        <c:auto val="1"/>
        <c:lblAlgn val="ctr"/>
        <c:lblOffset val="100"/>
        <c:noMultiLvlLbl val="0"/>
      </c:catAx>
      <c:valAx>
        <c:axId val="307894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78926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'Publicidad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'Publicidad Corr'!$D$14:$D$16</c:f>
              <c:numCache>
                <c:formatCode>0.0</c:formatCode>
                <c:ptCount val="3"/>
                <c:pt idx="0">
                  <c:v>-3.2037019741943618</c:v>
                </c:pt>
                <c:pt idx="1">
                  <c:v>-0.40998869361947854</c:v>
                </c:pt>
                <c:pt idx="2" formatCode="#,##0.0">
                  <c:v>-0.90838372489675523</c:v>
                </c:pt>
              </c:numCache>
            </c:numRef>
          </c:val>
        </c:ser>
        <c:ser>
          <c:idx val="0"/>
          <c:order val="1"/>
          <c:tx>
            <c:strRef>
              <c:f>'Publicidad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'Publicidad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'Publicidad Corr'!$E$14:$E$16</c:f>
              <c:numCache>
                <c:formatCode>0.0</c:formatCode>
                <c:ptCount val="3"/>
                <c:pt idx="0">
                  <c:v>3.1890000000000001</c:v>
                </c:pt>
                <c:pt idx="1">
                  <c:v>4.0254000000000003</c:v>
                </c:pt>
                <c:pt idx="2" formatCode="#,##0.0">
                  <c:v>3.1852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7344896"/>
        <c:axId val="307346432"/>
      </c:barChart>
      <c:catAx>
        <c:axId val="30734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7346432"/>
        <c:crosses val="autoZero"/>
        <c:auto val="1"/>
        <c:lblAlgn val="ctr"/>
        <c:lblOffset val="100"/>
        <c:noMultiLvlLbl val="0"/>
      </c:catAx>
      <c:valAx>
        <c:axId val="307346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7344896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'Publicidad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'Publicidad Corr'!$G$14:$G$16</c:f>
              <c:numCache>
                <c:formatCode>0.0</c:formatCode>
                <c:ptCount val="3"/>
                <c:pt idx="0">
                  <c:v>1.2253024965538373</c:v>
                </c:pt>
                <c:pt idx="1">
                  <c:v>0.55504866180049461</c:v>
                </c:pt>
                <c:pt idx="2" formatCode="#,##0.0">
                  <c:v>-0.17031508290337172</c:v>
                </c:pt>
              </c:numCache>
            </c:numRef>
          </c:val>
        </c:ser>
        <c:ser>
          <c:idx val="0"/>
          <c:order val="1"/>
          <c:tx>
            <c:strRef>
              <c:f>'Publicidad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'Publicidad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'Publicidad Corr'!$H$14:$H$16</c:f>
              <c:numCache>
                <c:formatCode>0.0</c:formatCode>
                <c:ptCount val="3"/>
                <c:pt idx="0">
                  <c:v>4.0505000000000004</c:v>
                </c:pt>
                <c:pt idx="1">
                  <c:v>-0.40329999999999999</c:v>
                </c:pt>
                <c:pt idx="2" formatCode="#,##0.0">
                  <c:v>-4.0323000000000002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7938432"/>
        <c:axId val="307939968"/>
      </c:barChart>
      <c:catAx>
        <c:axId val="307938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7939968"/>
        <c:crosses val="autoZero"/>
        <c:auto val="1"/>
        <c:lblAlgn val="ctr"/>
        <c:lblOffset val="100"/>
        <c:noMultiLvlLbl val="0"/>
      </c:catAx>
      <c:valAx>
        <c:axId val="307939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79384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'I&amp;D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'I&amp;D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'I&amp;D Corr'!$D$14:$D$16</c:f>
              <c:numCache>
                <c:formatCode>0.0</c:formatCode>
                <c:ptCount val="3"/>
                <c:pt idx="0">
                  <c:v>-0.44856397092428724</c:v>
                </c:pt>
                <c:pt idx="1">
                  <c:v>-3.5671972960017895</c:v>
                </c:pt>
                <c:pt idx="2" formatCode="#,##0.0">
                  <c:v>-4.3072880139299219</c:v>
                </c:pt>
              </c:numCache>
            </c:numRef>
          </c:val>
        </c:ser>
        <c:ser>
          <c:idx val="0"/>
          <c:order val="1"/>
          <c:tx>
            <c:strRef>
              <c:f>'I&amp;D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'I&amp;D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'I&amp;D Corr'!$E$14:$E$16</c:f>
              <c:numCache>
                <c:formatCode>0.0</c:formatCode>
                <c:ptCount val="3"/>
                <c:pt idx="0">
                  <c:v>1.7249000000000001</c:v>
                </c:pt>
                <c:pt idx="1">
                  <c:v>4.1031000000000004</c:v>
                </c:pt>
                <c:pt idx="2" formatCode="#,##0.0">
                  <c:v>4.5475000000000003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3016192"/>
        <c:axId val="303030272"/>
      </c:barChart>
      <c:catAx>
        <c:axId val="30301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3030272"/>
        <c:crosses val="autoZero"/>
        <c:auto val="1"/>
        <c:lblAlgn val="ctr"/>
        <c:lblOffset val="100"/>
        <c:noMultiLvlLbl val="0"/>
      </c:catAx>
      <c:valAx>
        <c:axId val="303030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301619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'I&amp;D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'I&amp;D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'I&amp;D Corr'!$G$14:$G$16</c:f>
              <c:numCache>
                <c:formatCode>0.0</c:formatCode>
                <c:ptCount val="3"/>
                <c:pt idx="0">
                  <c:v>-5.3721214818110985</c:v>
                </c:pt>
                <c:pt idx="1">
                  <c:v>-5.9121452768367888</c:v>
                </c:pt>
                <c:pt idx="2" formatCode="#,##0.0">
                  <c:v>-6.9380152333880503</c:v>
                </c:pt>
              </c:numCache>
            </c:numRef>
          </c:val>
        </c:ser>
        <c:ser>
          <c:idx val="0"/>
          <c:order val="1"/>
          <c:tx>
            <c:strRef>
              <c:f>'I&amp;D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'I&amp;D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'I&amp;D Corr'!$H$14:$H$16</c:f>
              <c:numCache>
                <c:formatCode>0.0</c:formatCode>
                <c:ptCount val="3"/>
                <c:pt idx="0">
                  <c:v>2.0688</c:v>
                </c:pt>
                <c:pt idx="1">
                  <c:v>2.4285999999999999</c:v>
                </c:pt>
                <c:pt idx="2" formatCode="#,##0.0">
                  <c:v>2.6755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3060864"/>
        <c:axId val="303062400"/>
      </c:barChart>
      <c:catAx>
        <c:axId val="30306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3062400"/>
        <c:crosses val="autoZero"/>
        <c:auto val="1"/>
        <c:lblAlgn val="ctr"/>
        <c:lblOffset val="100"/>
        <c:noMultiLvlLbl val="0"/>
      </c:catAx>
      <c:valAx>
        <c:axId val="303062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306086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'Suministro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'Suministro Corr'!$D$14:$D$16</c:f>
              <c:numCache>
                <c:formatCode>0.0</c:formatCode>
                <c:ptCount val="3"/>
                <c:pt idx="0">
                  <c:v>6.013536697152011</c:v>
                </c:pt>
                <c:pt idx="1">
                  <c:v>4.5048856757994304</c:v>
                </c:pt>
                <c:pt idx="2" formatCode="#,##0.0">
                  <c:v>3.4188865438830707</c:v>
                </c:pt>
              </c:numCache>
            </c:numRef>
          </c:val>
        </c:ser>
        <c:ser>
          <c:idx val="0"/>
          <c:order val="1"/>
          <c:tx>
            <c:strRef>
              <c:f>'Suministro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'Suministro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'Suministro Corr'!$E$14:$E$16</c:f>
              <c:numCache>
                <c:formatCode>0.0</c:formatCode>
                <c:ptCount val="3"/>
                <c:pt idx="0">
                  <c:v>1.0673999999999999</c:v>
                </c:pt>
                <c:pt idx="1">
                  <c:v>0.9536</c:v>
                </c:pt>
                <c:pt idx="2" formatCode="#,##0.0">
                  <c:v>0.95789999999999997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786304"/>
        <c:axId val="290796288"/>
      </c:barChart>
      <c:catAx>
        <c:axId val="290786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90796288"/>
        <c:crosses val="autoZero"/>
        <c:auto val="1"/>
        <c:lblAlgn val="ctr"/>
        <c:lblOffset val="100"/>
        <c:noMultiLvlLbl val="0"/>
      </c:catAx>
      <c:valAx>
        <c:axId val="290796288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7863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'Suministro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'Suministro Corr'!$G$14:$G$16</c:f>
              <c:numCache>
                <c:formatCode>0.0</c:formatCode>
                <c:ptCount val="3"/>
                <c:pt idx="0">
                  <c:v>0.71691842256642602</c:v>
                </c:pt>
                <c:pt idx="1">
                  <c:v>-0.93740692552474192</c:v>
                </c:pt>
                <c:pt idx="2" formatCode="#,##0.0">
                  <c:v>-2.1266148266210316</c:v>
                </c:pt>
              </c:numCache>
            </c:numRef>
          </c:val>
        </c:ser>
        <c:ser>
          <c:idx val="0"/>
          <c:order val="1"/>
          <c:tx>
            <c:strRef>
              <c:f>'Suministro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'Suministro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'Suministro Corr'!$H$14:$H$16</c:f>
              <c:numCache>
                <c:formatCode>0.0</c:formatCode>
                <c:ptCount val="3"/>
                <c:pt idx="0">
                  <c:v>-2.0855000000000001</c:v>
                </c:pt>
                <c:pt idx="1">
                  <c:v>-2.2593000000000001</c:v>
                </c:pt>
                <c:pt idx="2" formatCode="#,##0.0">
                  <c:v>-2.2452000000000001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90839168"/>
        <c:axId val="303112576"/>
      </c:barChart>
      <c:catAx>
        <c:axId val="290839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3112576"/>
        <c:crosses val="autoZero"/>
        <c:auto val="1"/>
        <c:lblAlgn val="ctr"/>
        <c:lblOffset val="100"/>
        <c:noMultiLvlLbl val="0"/>
      </c:catAx>
      <c:valAx>
        <c:axId val="30311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908391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Corr'!$E$12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'Educación Corr'!$D$14:$D$16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'Educación Corr'!$E$14:$E$16</c:f>
              <c:numCache>
                <c:formatCode>0.0</c:formatCode>
                <c:ptCount val="3"/>
                <c:pt idx="0">
                  <c:v>7.3413134049557849</c:v>
                </c:pt>
                <c:pt idx="1">
                  <c:v>9.7452759684002022</c:v>
                </c:pt>
                <c:pt idx="2" formatCode="#,##0.0">
                  <c:v>10.901830472607777</c:v>
                </c:pt>
              </c:numCache>
            </c:numRef>
          </c:val>
        </c:ser>
        <c:ser>
          <c:idx val="0"/>
          <c:order val="1"/>
          <c:tx>
            <c:strRef>
              <c:f>'Educación Corr'!$F$12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'Educación Corr'!$D$14:$D$16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'Educación Corr'!$F$14:$F$16</c:f>
              <c:numCache>
                <c:formatCode>0.0</c:formatCode>
                <c:ptCount val="3"/>
                <c:pt idx="0">
                  <c:v>5.2957000000000001</c:v>
                </c:pt>
                <c:pt idx="1">
                  <c:v>8.3922000000000008</c:v>
                </c:pt>
                <c:pt idx="2" formatCode="#,##0.0">
                  <c:v>8.7995999999999999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4572800"/>
        <c:axId val="314574336"/>
      </c:barChart>
      <c:catAx>
        <c:axId val="314572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14574336"/>
        <c:crosses val="autoZero"/>
        <c:auto val="1"/>
        <c:lblAlgn val="ctr"/>
        <c:lblOffset val="100"/>
        <c:noMultiLvlLbl val="0"/>
      </c:catAx>
      <c:valAx>
        <c:axId val="314574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45728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'Salud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'Salud Corr'!$D$14:$D$16</c:f>
              <c:numCache>
                <c:formatCode>0.0</c:formatCode>
                <c:ptCount val="3"/>
                <c:pt idx="0">
                  <c:v>2.8834788671733724</c:v>
                </c:pt>
                <c:pt idx="1">
                  <c:v>5.5610857931008839</c:v>
                </c:pt>
                <c:pt idx="2" formatCode="#,##0.0">
                  <c:v>4.3788933116503115</c:v>
                </c:pt>
              </c:numCache>
            </c:numRef>
          </c:val>
        </c:ser>
        <c:ser>
          <c:idx val="0"/>
          <c:order val="1"/>
          <c:tx>
            <c:strRef>
              <c:f>'Salud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'Salud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'Salud Corr'!$E$14:$E$16</c:f>
              <c:numCache>
                <c:formatCode>0.0</c:formatCode>
                <c:ptCount val="3"/>
                <c:pt idx="0">
                  <c:v>5.6043000000000003</c:v>
                </c:pt>
                <c:pt idx="1">
                  <c:v>7.8396999999999997</c:v>
                </c:pt>
                <c:pt idx="2" formatCode="#,##0.0">
                  <c:v>9.0050000000000008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3316096"/>
        <c:axId val="313317632"/>
      </c:barChart>
      <c:catAx>
        <c:axId val="313316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13317632"/>
        <c:crosses val="autoZero"/>
        <c:auto val="1"/>
        <c:lblAlgn val="ctr"/>
        <c:lblOffset val="100"/>
        <c:noMultiLvlLbl val="0"/>
      </c:catAx>
      <c:valAx>
        <c:axId val="31331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33160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'Salud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'Salud Corr'!$G$14:$G$16</c:f>
              <c:numCache>
                <c:formatCode>0.0</c:formatCode>
                <c:ptCount val="3"/>
                <c:pt idx="0">
                  <c:v>2.9722784435903815</c:v>
                </c:pt>
                <c:pt idx="1">
                  <c:v>1.039677487799695</c:v>
                </c:pt>
                <c:pt idx="2" formatCode="#,##0.0">
                  <c:v>-3.7431467386916939E-2</c:v>
                </c:pt>
              </c:numCache>
            </c:numRef>
          </c:val>
        </c:ser>
        <c:ser>
          <c:idx val="0"/>
          <c:order val="1"/>
          <c:tx>
            <c:strRef>
              <c:f>'Salud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'Salud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'Salud Corr'!$H$14:$H$16</c:f>
              <c:numCache>
                <c:formatCode>0.0</c:formatCode>
                <c:ptCount val="3"/>
                <c:pt idx="0">
                  <c:v>4.7462</c:v>
                </c:pt>
                <c:pt idx="1">
                  <c:v>3.9662000000000002</c:v>
                </c:pt>
                <c:pt idx="2" formatCode="#,##0.0">
                  <c:v>3.8957000000000002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3336192"/>
        <c:axId val="313337728"/>
      </c:barChart>
      <c:catAx>
        <c:axId val="31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13337728"/>
        <c:crosses val="autoZero"/>
        <c:auto val="1"/>
        <c:lblAlgn val="ctr"/>
        <c:lblOffset val="100"/>
        <c:noMultiLvlLbl val="0"/>
      </c:catAx>
      <c:valAx>
        <c:axId val="31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3336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'Radio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'Radio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'Radio Corr'!$D$14:$D$16</c:f>
              <c:numCache>
                <c:formatCode>0.0</c:formatCode>
                <c:ptCount val="3"/>
                <c:pt idx="0">
                  <c:v>11.173389077141561</c:v>
                </c:pt>
                <c:pt idx="1">
                  <c:v>24.35833715253888</c:v>
                </c:pt>
                <c:pt idx="2" formatCode="#,##0.0">
                  <c:v>11.893161994587853</c:v>
                </c:pt>
              </c:numCache>
            </c:numRef>
          </c:val>
        </c:ser>
        <c:ser>
          <c:idx val="0"/>
          <c:order val="1"/>
          <c:tx>
            <c:strRef>
              <c:f>'Radio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'Radio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'Radio Corr'!$E$14:$E$16</c:f>
              <c:numCache>
                <c:formatCode>0.0</c:formatCode>
                <c:ptCount val="3"/>
                <c:pt idx="0">
                  <c:v>12.229200000000001</c:v>
                </c:pt>
                <c:pt idx="1">
                  <c:v>18.3185</c:v>
                </c:pt>
                <c:pt idx="2" formatCode="#,##0.0">
                  <c:v>17.218699999999998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3434880"/>
        <c:axId val="313436416"/>
      </c:barChart>
      <c:catAx>
        <c:axId val="313434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13436416"/>
        <c:crosses val="autoZero"/>
        <c:auto val="1"/>
        <c:lblAlgn val="ctr"/>
        <c:lblOffset val="100"/>
        <c:noMultiLvlLbl val="0"/>
      </c:catAx>
      <c:valAx>
        <c:axId val="313436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34348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'Radio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'Radio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'Radio Corr'!$G$14:$G$16</c:f>
              <c:numCache>
                <c:formatCode>0.0</c:formatCode>
                <c:ptCount val="3"/>
                <c:pt idx="0">
                  <c:v>-6.1996779388083789</c:v>
                </c:pt>
                <c:pt idx="1">
                  <c:v>-13.808031049410364</c:v>
                </c:pt>
                <c:pt idx="2" formatCode="#,##0.0">
                  <c:v>-3.5620052770448551</c:v>
                </c:pt>
              </c:numCache>
            </c:numRef>
          </c:val>
        </c:ser>
        <c:ser>
          <c:idx val="0"/>
          <c:order val="1"/>
          <c:tx>
            <c:strRef>
              <c:f>'Radio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'Radio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'Radio Corr'!$H$14:$H$16</c:f>
              <c:numCache>
                <c:formatCode>0.0</c:formatCode>
                <c:ptCount val="3"/>
                <c:pt idx="0">
                  <c:v>1.5491999999999999</c:v>
                </c:pt>
                <c:pt idx="1">
                  <c:v>2.4424999999999999</c:v>
                </c:pt>
                <c:pt idx="2" formatCode="#,##0.0">
                  <c:v>1.5851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3487744"/>
        <c:axId val="313489280"/>
      </c:barChart>
      <c:catAx>
        <c:axId val="313487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13489280"/>
        <c:crosses val="autoZero"/>
        <c:auto val="1"/>
        <c:lblAlgn val="ctr"/>
        <c:lblOffset val="100"/>
        <c:noMultiLvlLbl val="0"/>
      </c:catAx>
      <c:valAx>
        <c:axId val="313489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348774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'Entretenim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'Entretenim Corr'!$D$14:$D$16</c:f>
              <c:numCache>
                <c:formatCode>0.0</c:formatCode>
                <c:ptCount val="3"/>
                <c:pt idx="0">
                  <c:v>13.070259557738218</c:v>
                </c:pt>
                <c:pt idx="1">
                  <c:v>14.584325039472223</c:v>
                </c:pt>
                <c:pt idx="2" formatCode="#,##0.0">
                  <c:v>14.833350246648425</c:v>
                </c:pt>
              </c:numCache>
            </c:numRef>
          </c:val>
        </c:ser>
        <c:ser>
          <c:idx val="0"/>
          <c:order val="1"/>
          <c:tx>
            <c:strRef>
              <c:f>'Entretenim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'Entretenim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'Entretenim Corr'!$E$14:$E$16</c:f>
              <c:numCache>
                <c:formatCode>0.0</c:formatCode>
                <c:ptCount val="3"/>
                <c:pt idx="0">
                  <c:v>12.7773</c:v>
                </c:pt>
                <c:pt idx="1">
                  <c:v>10.145</c:v>
                </c:pt>
                <c:pt idx="2" formatCode="#,##0.0">
                  <c:v>11.632099999999999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5049472"/>
        <c:axId val="315051008"/>
      </c:barChart>
      <c:catAx>
        <c:axId val="315049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15051008"/>
        <c:crosses val="autoZero"/>
        <c:auto val="1"/>
        <c:lblAlgn val="ctr"/>
        <c:lblOffset val="100"/>
        <c:noMultiLvlLbl val="0"/>
      </c:catAx>
      <c:valAx>
        <c:axId val="315051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50494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'Entretenim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'Entretenim Corr'!$G$14:$G$16</c:f>
              <c:numCache>
                <c:formatCode>0.0</c:formatCode>
                <c:ptCount val="3"/>
                <c:pt idx="0">
                  <c:v>0.13657056145675028</c:v>
                </c:pt>
                <c:pt idx="1">
                  <c:v>3.8773191972737653</c:v>
                </c:pt>
                <c:pt idx="2" formatCode="#,##0.0">
                  <c:v>4.5774474577939595</c:v>
                </c:pt>
              </c:numCache>
            </c:numRef>
          </c:val>
        </c:ser>
        <c:ser>
          <c:idx val="0"/>
          <c:order val="1"/>
          <c:tx>
            <c:strRef>
              <c:f>'Entretenim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'Entretenim Corr'!$C$14:$C$16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'Entretenim Corr'!$H$14:$H$16</c:f>
              <c:numCache>
                <c:formatCode>0.0</c:formatCode>
                <c:ptCount val="3"/>
                <c:pt idx="0">
                  <c:v>1.55</c:v>
                </c:pt>
                <c:pt idx="1">
                  <c:v>2.3186</c:v>
                </c:pt>
                <c:pt idx="2" formatCode="#,##0.0">
                  <c:v>2.9451000000000001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4979456"/>
        <c:axId val="314980992"/>
      </c:barChart>
      <c:catAx>
        <c:axId val="31497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14980992"/>
        <c:crosses val="autoZero"/>
        <c:auto val="1"/>
        <c:lblAlgn val="ctr"/>
        <c:lblOffset val="100"/>
        <c:noMultiLvlLbl val="0"/>
      </c:catAx>
      <c:valAx>
        <c:axId val="3149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4979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'Deportivas Corr'!$E$12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'Deportivas Corr'!$D$14:$D$16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'Deportivas Corr'!$E$14:$E$16</c:f>
              <c:numCache>
                <c:formatCode>0.0</c:formatCode>
                <c:ptCount val="3"/>
                <c:pt idx="0">
                  <c:v>-0.32797295825023332</c:v>
                </c:pt>
                <c:pt idx="1">
                  <c:v>3.9092106448859187</c:v>
                </c:pt>
                <c:pt idx="2" formatCode="#,##0.0">
                  <c:v>4.0270377230087417</c:v>
                </c:pt>
              </c:numCache>
            </c:numRef>
          </c:val>
        </c:ser>
        <c:ser>
          <c:idx val="0"/>
          <c:order val="1"/>
          <c:tx>
            <c:strRef>
              <c:f>'Deportivas Corr'!$F$12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'Deportivas Corr'!$D$14:$D$16</c:f>
              <c:strCache>
                <c:ptCount val="3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</c:strCache>
            </c:strRef>
          </c:cat>
          <c:val>
            <c:numRef>
              <c:f>'Deportivas Corr'!$F$14:$F$16</c:f>
              <c:numCache>
                <c:formatCode>0.0</c:formatCode>
                <c:ptCount val="3"/>
                <c:pt idx="0">
                  <c:v>8.9977454396392709</c:v>
                </c:pt>
                <c:pt idx="1">
                  <c:v>10.331085223789094</c:v>
                </c:pt>
                <c:pt idx="2" formatCode="#,##0.0">
                  <c:v>15.389816755696796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15107584"/>
        <c:axId val="315142144"/>
      </c:barChart>
      <c:catAx>
        <c:axId val="315107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15142144"/>
        <c:crosses val="autoZero"/>
        <c:auto val="1"/>
        <c:lblAlgn val="ctr"/>
        <c:lblOffset val="100"/>
        <c:noMultiLvlLbl val="0"/>
      </c:catAx>
      <c:valAx>
        <c:axId val="315142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51075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 result corrido'!A1"/><Relationship Id="rId4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 resultados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Ing Actividad Anual'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'Ing Actividad Corrido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3.xml"/><Relationship Id="rId5" Type="http://schemas.openxmlformats.org/officeDocument/2006/relationships/image" Target="../media/image3.png"/><Relationship Id="rId4" Type="http://schemas.openxmlformats.org/officeDocument/2006/relationships/hyperlink" Target="#'Princ result corrido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Restaurantes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4.xml"/><Relationship Id="rId5" Type="http://schemas.openxmlformats.org/officeDocument/2006/relationships/image" Target="../media/image3.png"/><Relationship Id="rId4" Type="http://schemas.openxmlformats.org/officeDocument/2006/relationships/hyperlink" Target="#'Ing Actividad Anual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Postales!A1"/><Relationship Id="rId5" Type="http://schemas.openxmlformats.org/officeDocument/2006/relationships/image" Target="../media/image3.png"/><Relationship Id="rId4" Type="http://schemas.openxmlformats.org/officeDocument/2006/relationships/hyperlink" Target="#'Ing Actividad Corrido'!A1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Restaurantes!A1"/><Relationship Id="rId5" Type="http://schemas.openxmlformats.org/officeDocument/2006/relationships/image" Target="../media/image3.png"/><Relationship Id="rId4" Type="http://schemas.openxmlformats.org/officeDocument/2006/relationships/hyperlink" Target="#'Ing Actividades Bgt&#225;'!A1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ux Transporte'!A1"/><Relationship Id="rId5" Type="http://schemas.openxmlformats.org/officeDocument/2006/relationships/image" Target="../media/image3.png"/><Relationship Id="rId4" Type="http://schemas.openxmlformats.org/officeDocument/2006/relationships/hyperlink" Target="#Restaurantes!A1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nmobiliarias!A1"/><Relationship Id="rId5" Type="http://schemas.openxmlformats.org/officeDocument/2006/relationships/image" Target="../media/image3.png"/><Relationship Id="rId4" Type="http://schemas.openxmlformats.org/officeDocument/2006/relationships/hyperlink" Target="#Postales!A1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nformatica!A1"/><Relationship Id="rId5" Type="http://schemas.openxmlformats.org/officeDocument/2006/relationships/image" Target="../media/image3.png"/><Relationship Id="rId4" Type="http://schemas.openxmlformats.org/officeDocument/2006/relationships/hyperlink" Target="#'Aux Transporte'!A1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Publicidad!A1"/><Relationship Id="rId5" Type="http://schemas.openxmlformats.org/officeDocument/2006/relationships/image" Target="../media/image3.png"/><Relationship Id="rId4" Type="http://schemas.openxmlformats.org/officeDocument/2006/relationships/hyperlink" Target="#'Aux Transporte'!A1"/><Relationship Id="rId9" Type="http://schemas.openxmlformats.org/officeDocument/2006/relationships/chart" Target="../charts/chart16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 &amp; D'!A1"/><Relationship Id="rId5" Type="http://schemas.openxmlformats.org/officeDocument/2006/relationships/image" Target="../media/image3.png"/><Relationship Id="rId4" Type="http://schemas.openxmlformats.org/officeDocument/2006/relationships/hyperlink" Target="#Informatica!A1"/><Relationship Id="rId9" Type="http://schemas.openxmlformats.org/officeDocument/2006/relationships/chart" Target="../charts/chart18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uministro personal'!A1"/><Relationship Id="rId5" Type="http://schemas.openxmlformats.org/officeDocument/2006/relationships/image" Target="../media/image3.png"/><Relationship Id="rId4" Type="http://schemas.openxmlformats.org/officeDocument/2006/relationships/hyperlink" Target="#Publicidad!A1"/><Relationship Id="rId9" Type="http://schemas.openxmlformats.org/officeDocument/2006/relationships/chart" Target="../charts/chart20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Educaci&#243;n!A1"/><Relationship Id="rId5" Type="http://schemas.openxmlformats.org/officeDocument/2006/relationships/image" Target="../media/image3.png"/><Relationship Id="rId4" Type="http://schemas.openxmlformats.org/officeDocument/2006/relationships/hyperlink" Target="#'I &amp; D'!A1"/><Relationship Id="rId9" Type="http://schemas.openxmlformats.org/officeDocument/2006/relationships/chart" Target="../charts/chart2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Salud!A1"/><Relationship Id="rId5" Type="http://schemas.openxmlformats.org/officeDocument/2006/relationships/image" Target="../media/image3.png"/><Relationship Id="rId4" Type="http://schemas.openxmlformats.org/officeDocument/2006/relationships/hyperlink" Target="#'Suministro personal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Radio!A1"/><Relationship Id="rId5" Type="http://schemas.openxmlformats.org/officeDocument/2006/relationships/image" Target="../media/image3.png"/><Relationship Id="rId4" Type="http://schemas.openxmlformats.org/officeDocument/2006/relationships/hyperlink" Target="#Educaci&#243;n!A1"/><Relationship Id="rId9" Type="http://schemas.openxmlformats.org/officeDocument/2006/relationships/chart" Target="../charts/chart2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Entretenimiento!A1"/><Relationship Id="rId5" Type="http://schemas.openxmlformats.org/officeDocument/2006/relationships/image" Target="../media/image3.png"/><Relationship Id="rId4" Type="http://schemas.openxmlformats.org/officeDocument/2006/relationships/hyperlink" Target="#Salud!A1"/><Relationship Id="rId9" Type="http://schemas.openxmlformats.org/officeDocument/2006/relationships/chart" Target="../charts/chart27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Deportes!A1"/><Relationship Id="rId5" Type="http://schemas.openxmlformats.org/officeDocument/2006/relationships/image" Target="../media/image3.png"/><Relationship Id="rId4" Type="http://schemas.openxmlformats.org/officeDocument/2006/relationships/hyperlink" Target="#Radio!A1"/><Relationship Id="rId9" Type="http://schemas.openxmlformats.org/officeDocument/2006/relationships/chart" Target="../charts/chart29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'Restaurante Corr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30.xml"/><Relationship Id="rId5" Type="http://schemas.openxmlformats.org/officeDocument/2006/relationships/image" Target="../media/image3.png"/><Relationship Id="rId4" Type="http://schemas.openxmlformats.org/officeDocument/2006/relationships/hyperlink" Target="#Entretenimiento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elecomunica Corr'!A1"/><Relationship Id="rId5" Type="http://schemas.openxmlformats.org/officeDocument/2006/relationships/image" Target="../media/image3.png"/><Relationship Id="rId4" Type="http://schemas.openxmlformats.org/officeDocument/2006/relationships/hyperlink" Target="#Deportes!A1"/><Relationship Id="rId9" Type="http://schemas.openxmlformats.org/officeDocument/2006/relationships/chart" Target="../charts/chart32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tales Corr'!A1"/><Relationship Id="rId5" Type="http://schemas.openxmlformats.org/officeDocument/2006/relationships/image" Target="../media/image3.png"/><Relationship Id="rId4" Type="http://schemas.openxmlformats.org/officeDocument/2006/relationships/hyperlink" Target="#'Restaurante Corr'!A1"/><Relationship Id="rId9" Type="http://schemas.openxmlformats.org/officeDocument/2006/relationships/chart" Target="../charts/chart3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ransporte Corr'!A1"/><Relationship Id="rId5" Type="http://schemas.openxmlformats.org/officeDocument/2006/relationships/image" Target="../media/image3.png"/><Relationship Id="rId4" Type="http://schemas.openxmlformats.org/officeDocument/2006/relationships/hyperlink" Target="#'Telecomunica Corr'!A1"/><Relationship Id="rId9" Type="http://schemas.openxmlformats.org/officeDocument/2006/relationships/chart" Target="../charts/chart3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mobiliario Corr'!A1"/><Relationship Id="rId5" Type="http://schemas.openxmlformats.org/officeDocument/2006/relationships/image" Target="../media/image3.png"/><Relationship Id="rId4" Type="http://schemas.openxmlformats.org/officeDocument/2006/relationships/hyperlink" Target="#'Postales Corr'!A1"/><Relationship Id="rId9" Type="http://schemas.openxmlformats.org/officeDocument/2006/relationships/chart" Target="../charts/chart3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tica Corr'!A1"/><Relationship Id="rId5" Type="http://schemas.openxmlformats.org/officeDocument/2006/relationships/image" Target="../media/image3.png"/><Relationship Id="rId4" Type="http://schemas.openxmlformats.org/officeDocument/2006/relationships/hyperlink" Target="#'Transporte Corr'!A1"/><Relationship Id="rId9" Type="http://schemas.openxmlformats.org/officeDocument/2006/relationships/chart" Target="../charts/chart4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ublicidad Corr'!A1"/><Relationship Id="rId5" Type="http://schemas.openxmlformats.org/officeDocument/2006/relationships/image" Target="../media/image3.png"/><Relationship Id="rId4" Type="http://schemas.openxmlformats.org/officeDocument/2006/relationships/hyperlink" Target="#'Inmobiliario Corr'!A1"/><Relationship Id="rId9" Type="http://schemas.openxmlformats.org/officeDocument/2006/relationships/chart" Target="../charts/chart4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&amp;D Corr'!A1"/><Relationship Id="rId5" Type="http://schemas.openxmlformats.org/officeDocument/2006/relationships/image" Target="../media/image3.png"/><Relationship Id="rId4" Type="http://schemas.openxmlformats.org/officeDocument/2006/relationships/hyperlink" Target="#'Informatica Corr'!A1"/><Relationship Id="rId9" Type="http://schemas.openxmlformats.org/officeDocument/2006/relationships/chart" Target="../charts/chart4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&amp;D Corr'!A1"/><Relationship Id="rId5" Type="http://schemas.openxmlformats.org/officeDocument/2006/relationships/image" Target="../media/image3.png"/><Relationship Id="rId4" Type="http://schemas.openxmlformats.org/officeDocument/2006/relationships/hyperlink" Target="#'Publicidad Corr'!A1"/><Relationship Id="rId9" Type="http://schemas.openxmlformats.org/officeDocument/2006/relationships/chart" Target="../charts/chart4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ducaci&#243;n Corr'!A1"/><Relationship Id="rId5" Type="http://schemas.openxmlformats.org/officeDocument/2006/relationships/image" Target="../media/image3.png"/><Relationship Id="rId4" Type="http://schemas.openxmlformats.org/officeDocument/2006/relationships/hyperlink" Target="#'I &amp; D'!A1"/><Relationship Id="rId9" Type="http://schemas.openxmlformats.org/officeDocument/2006/relationships/chart" Target="../charts/chart4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alud Corr'!A1"/><Relationship Id="rId5" Type="http://schemas.openxmlformats.org/officeDocument/2006/relationships/image" Target="../media/image3.png"/><Relationship Id="rId4" Type="http://schemas.openxmlformats.org/officeDocument/2006/relationships/hyperlink" Target="#'Suministro Corr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dio Corr'!A1"/><Relationship Id="rId5" Type="http://schemas.openxmlformats.org/officeDocument/2006/relationships/image" Target="../media/image3.png"/><Relationship Id="rId4" Type="http://schemas.openxmlformats.org/officeDocument/2006/relationships/hyperlink" Target="#'Educaci&#243;n Corr'!A1"/><Relationship Id="rId9" Type="http://schemas.openxmlformats.org/officeDocument/2006/relationships/chart" Target="../charts/chart51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ntretenim Corr'!A1"/><Relationship Id="rId5" Type="http://schemas.openxmlformats.org/officeDocument/2006/relationships/image" Target="../media/image3.png"/><Relationship Id="rId4" Type="http://schemas.openxmlformats.org/officeDocument/2006/relationships/hyperlink" Target="#'Salud Corr'!A1"/><Relationship Id="rId9" Type="http://schemas.openxmlformats.org/officeDocument/2006/relationships/chart" Target="../charts/chart5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portivas Corr'!A1"/><Relationship Id="rId5" Type="http://schemas.openxmlformats.org/officeDocument/2006/relationships/image" Target="../media/image3.png"/><Relationship Id="rId4" Type="http://schemas.openxmlformats.org/officeDocument/2006/relationships/hyperlink" Target="#'Radio Corr'!A1"/><Relationship Id="rId9" Type="http://schemas.openxmlformats.org/officeDocument/2006/relationships/chart" Target="../charts/chart55.xml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6.xml"/><Relationship Id="rId5" Type="http://schemas.openxmlformats.org/officeDocument/2006/relationships/image" Target="../media/image3.png"/><Relationship Id="rId4" Type="http://schemas.openxmlformats.org/officeDocument/2006/relationships/hyperlink" Target="#'Entretenim Corr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33616</xdr:colOff>
      <xdr:row>0</xdr:row>
      <xdr:rowOff>30207</xdr:rowOff>
    </xdr:from>
    <xdr:to>
      <xdr:col>10</xdr:col>
      <xdr:colOff>0</xdr:colOff>
      <xdr:row>5</xdr:row>
      <xdr:rowOff>25335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6" y="30207"/>
          <a:ext cx="7595909" cy="995253"/>
        </a:xfrm>
        <a:prstGeom prst="rect">
          <a:avLst/>
        </a:prstGeom>
      </xdr:spPr>
    </xdr:pic>
    <xdr:clientData/>
  </xdr:twoCellAnchor>
  <xdr:twoCellAnchor>
    <xdr:from>
      <xdr:col>5</xdr:col>
      <xdr:colOff>107770</xdr:colOff>
      <xdr:row>0</xdr:row>
      <xdr:rowOff>179758</xdr:rowOff>
    </xdr:from>
    <xdr:to>
      <xdr:col>7</xdr:col>
      <xdr:colOff>610721</xdr:colOff>
      <xdr:row>4</xdr:row>
      <xdr:rowOff>68916</xdr:rowOff>
    </xdr:to>
    <xdr:sp macro="" textlink="">
      <xdr:nvSpPr>
        <xdr:cNvPr id="5" name="3 CuadroTexto"/>
        <xdr:cNvSpPr txBox="1"/>
      </xdr:nvSpPr>
      <xdr:spPr>
        <a:xfrm>
          <a:off x="2336620" y="179758"/>
          <a:ext cx="3103276" cy="6892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1">
            <a:solidFill>
              <a:schemeClr val="bg1"/>
            </a:solidFill>
          </a:endParaRPr>
        </a:p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Servicios</a:t>
          </a:r>
        </a:p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no. 1 Febrero 2014</a:t>
          </a:r>
        </a:p>
        <a:p>
          <a:pPr algn="l"/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272143</xdr:colOff>
      <xdr:row>6</xdr:row>
      <xdr:rowOff>0</xdr:rowOff>
    </xdr:from>
    <xdr:to>
      <xdr:col>1</xdr:col>
      <xdr:colOff>57617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2143" y="1224643"/>
          <a:ext cx="275331" cy="279413"/>
        </a:xfrm>
        <a:prstGeom prst="rect">
          <a:avLst/>
        </a:prstGeom>
      </xdr:spPr>
    </xdr:pic>
    <xdr:clientData/>
  </xdr:twoCellAnchor>
  <xdr:twoCellAnchor editAs="oneCell">
    <xdr:from>
      <xdr:col>1</xdr:col>
      <xdr:colOff>100691</xdr:colOff>
      <xdr:row>5</xdr:row>
      <xdr:rowOff>200023</xdr:rowOff>
    </xdr:from>
    <xdr:to>
      <xdr:col>1</xdr:col>
      <xdr:colOff>378890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95991" y="12001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771525</xdr:colOff>
      <xdr:row>20</xdr:row>
      <xdr:rowOff>82550</xdr:rowOff>
    </xdr:from>
    <xdr:to>
      <xdr:col>4</xdr:col>
      <xdr:colOff>0</xdr:colOff>
      <xdr:row>23</xdr:row>
      <xdr:rowOff>82550</xdr:rowOff>
    </xdr:to>
    <xdr:sp macro="" textlink="">
      <xdr:nvSpPr>
        <xdr:cNvPr id="5" name="3 CuadroTexto"/>
        <xdr:cNvSpPr txBox="1"/>
      </xdr:nvSpPr>
      <xdr:spPr>
        <a:xfrm>
          <a:off x="981075" y="4635500"/>
          <a:ext cx="3143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60512</xdr:colOff>
      <xdr:row>0</xdr:row>
      <xdr:rowOff>38100</xdr:rowOff>
    </xdr:from>
    <xdr:to>
      <xdr:col>9</xdr:col>
      <xdr:colOff>22412</xdr:colOff>
      <xdr:row>4</xdr:row>
      <xdr:rowOff>142875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2" y="38100"/>
          <a:ext cx="5833782" cy="911599"/>
        </a:xfrm>
        <a:prstGeom prst="rect">
          <a:avLst/>
        </a:prstGeom>
      </xdr:spPr>
    </xdr:pic>
    <xdr:clientData/>
  </xdr:twoCellAnchor>
  <xdr:twoCellAnchor>
    <xdr:from>
      <xdr:col>2</xdr:col>
      <xdr:colOff>380998</xdr:colOff>
      <xdr:row>1</xdr:row>
      <xdr:rowOff>30337</xdr:rowOff>
    </xdr:from>
    <xdr:to>
      <xdr:col>5</xdr:col>
      <xdr:colOff>358587</xdr:colOff>
      <xdr:row>4</xdr:row>
      <xdr:rowOff>25294</xdr:rowOff>
    </xdr:to>
    <xdr:sp macro="" textlink="">
      <xdr:nvSpPr>
        <xdr:cNvPr id="8" name="3 CuadroTexto"/>
        <xdr:cNvSpPr txBox="1"/>
      </xdr:nvSpPr>
      <xdr:spPr>
        <a:xfrm>
          <a:off x="2218763" y="232043"/>
          <a:ext cx="21179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0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Servicios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1 Febrero de 2014</a:t>
          </a:r>
        </a:p>
        <a:p>
          <a:pPr algn="l"/>
          <a:r>
            <a:rPr lang="es-US" sz="1200" b="0" baseline="0">
              <a:solidFill>
                <a:schemeClr val="bg1"/>
              </a:solidFill>
            </a:rPr>
            <a:t> </a:t>
          </a:r>
          <a:endParaRPr lang="es-US" sz="12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688602</xdr:colOff>
      <xdr:row>17</xdr:row>
      <xdr:rowOff>79001</xdr:rowOff>
    </xdr:from>
    <xdr:to>
      <xdr:col>7</xdr:col>
      <xdr:colOff>460562</xdr:colOff>
      <xdr:row>20</xdr:row>
      <xdr:rowOff>88526</xdr:rowOff>
    </xdr:to>
    <xdr:sp macro="" textlink="">
      <xdr:nvSpPr>
        <xdr:cNvPr id="9" name="1 CuadroTexto"/>
        <xdr:cNvSpPr txBox="1"/>
      </xdr:nvSpPr>
      <xdr:spPr>
        <a:xfrm>
          <a:off x="1181661" y="3485589"/>
          <a:ext cx="3962960" cy="6146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 operacionales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nominales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y total empleo en Bogotá.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 del trimestre %)</a:t>
          </a:r>
        </a:p>
      </xdr:txBody>
    </xdr:sp>
    <xdr:clientData/>
  </xdr:twoCellAnchor>
  <xdr:twoCellAnchor editAs="oneCell">
    <xdr:from>
      <xdr:col>1</xdr:col>
      <xdr:colOff>428625</xdr:colOff>
      <xdr:row>6</xdr:row>
      <xdr:rowOff>8164</xdr:rowOff>
    </xdr:from>
    <xdr:to>
      <xdr:col>1</xdr:col>
      <xdr:colOff>706824</xdr:colOff>
      <xdr:row>7</xdr:row>
      <xdr:rowOff>86338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23925" y="1208314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472282</xdr:colOff>
      <xdr:row>20</xdr:row>
      <xdr:rowOff>197149</xdr:rowOff>
    </xdr:from>
    <xdr:to>
      <xdr:col>7</xdr:col>
      <xdr:colOff>490621</xdr:colOff>
      <xdr:row>32</xdr:row>
      <xdr:rowOff>90692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272143</xdr:colOff>
      <xdr:row>6</xdr:row>
      <xdr:rowOff>0</xdr:rowOff>
    </xdr:from>
    <xdr:to>
      <xdr:col>1</xdr:col>
      <xdr:colOff>95250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2143" y="1200150"/>
          <a:ext cx="318407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100691</xdr:colOff>
      <xdr:row>5</xdr:row>
      <xdr:rowOff>200023</xdr:rowOff>
    </xdr:from>
    <xdr:to>
      <xdr:col>1</xdr:col>
      <xdr:colOff>378890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5991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60513</xdr:colOff>
      <xdr:row>0</xdr:row>
      <xdr:rowOff>28575</xdr:rowOff>
    </xdr:from>
    <xdr:to>
      <xdr:col>8</xdr:col>
      <xdr:colOff>304801</xdr:colOff>
      <xdr:row>4</xdr:row>
      <xdr:rowOff>133350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3" y="28575"/>
          <a:ext cx="5502088" cy="904875"/>
        </a:xfrm>
        <a:prstGeom prst="rect">
          <a:avLst/>
        </a:prstGeom>
      </xdr:spPr>
    </xdr:pic>
    <xdr:clientData/>
  </xdr:twoCellAnchor>
  <xdr:twoCellAnchor>
    <xdr:from>
      <xdr:col>2</xdr:col>
      <xdr:colOff>380998</xdr:colOff>
      <xdr:row>1</xdr:row>
      <xdr:rowOff>30337</xdr:rowOff>
    </xdr:from>
    <xdr:to>
      <xdr:col>5</xdr:col>
      <xdr:colOff>358587</xdr:colOff>
      <xdr:row>4</xdr:row>
      <xdr:rowOff>25294</xdr:rowOff>
    </xdr:to>
    <xdr:sp macro="" textlink="">
      <xdr:nvSpPr>
        <xdr:cNvPr id="6" name="3 CuadroTexto"/>
        <xdr:cNvSpPr txBox="1"/>
      </xdr:nvSpPr>
      <xdr:spPr>
        <a:xfrm>
          <a:off x="1733548" y="230362"/>
          <a:ext cx="1844489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0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Servicios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1 Febrero de 2014</a:t>
          </a:r>
        </a:p>
        <a:p>
          <a:pPr algn="l"/>
          <a:r>
            <a:rPr lang="es-US" sz="1200" b="0" baseline="0">
              <a:solidFill>
                <a:schemeClr val="bg1"/>
              </a:solidFill>
            </a:rPr>
            <a:t> </a:t>
          </a:r>
          <a:endParaRPr lang="es-US" sz="12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532840</xdr:colOff>
      <xdr:row>17</xdr:row>
      <xdr:rowOff>104775</xdr:rowOff>
    </xdr:from>
    <xdr:to>
      <xdr:col>7</xdr:col>
      <xdr:colOff>304800</xdr:colOff>
      <xdr:row>20</xdr:row>
      <xdr:rowOff>114300</xdr:rowOff>
    </xdr:to>
    <xdr:sp macro="" textlink="">
      <xdr:nvSpPr>
        <xdr:cNvPr id="7" name="1 CuadroTexto"/>
        <xdr:cNvSpPr txBox="1"/>
      </xdr:nvSpPr>
      <xdr:spPr>
        <a:xfrm>
          <a:off x="1028140" y="3476625"/>
          <a:ext cx="379151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 operacionales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nominales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y total empleo en Bogotá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año corrido %, a septiembre)</a:t>
          </a:r>
        </a:p>
      </xdr:txBody>
    </xdr:sp>
    <xdr:clientData/>
  </xdr:twoCellAnchor>
  <xdr:twoCellAnchor editAs="oneCell">
    <xdr:from>
      <xdr:col>1</xdr:col>
      <xdr:colOff>409575</xdr:colOff>
      <xdr:row>5</xdr:row>
      <xdr:rowOff>198664</xdr:rowOff>
    </xdr:from>
    <xdr:to>
      <xdr:col>1</xdr:col>
      <xdr:colOff>687774</xdr:colOff>
      <xdr:row>7</xdr:row>
      <xdr:rowOff>76813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04875" y="1198789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433062</xdr:colOff>
      <xdr:row>21</xdr:row>
      <xdr:rowOff>22898</xdr:rowOff>
    </xdr:from>
    <xdr:to>
      <xdr:col>7</xdr:col>
      <xdr:colOff>451401</xdr:colOff>
      <xdr:row>32</xdr:row>
      <xdr:rowOff>118147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22412</xdr:colOff>
      <xdr:row>0</xdr:row>
      <xdr:rowOff>30256</xdr:rowOff>
    </xdr:from>
    <xdr:to>
      <xdr:col>10</xdr:col>
      <xdr:colOff>11206</xdr:colOff>
      <xdr:row>4</xdr:row>
      <xdr:rowOff>173131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2" y="30256"/>
          <a:ext cx="7126941" cy="9496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5</xdr:col>
      <xdr:colOff>627529</xdr:colOff>
      <xdr:row>4</xdr:row>
      <xdr:rowOff>38528</xdr:rowOff>
    </xdr:to>
    <xdr:sp macro="" textlink="">
      <xdr:nvSpPr>
        <xdr:cNvPr id="6" name="3 CuadroTexto"/>
        <xdr:cNvSpPr txBox="1"/>
      </xdr:nvSpPr>
      <xdr:spPr>
        <a:xfrm>
          <a:off x="1924691" y="154323"/>
          <a:ext cx="2882632" cy="6910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100854</xdr:colOff>
      <xdr:row>36</xdr:row>
      <xdr:rowOff>168089</xdr:rowOff>
    </xdr:from>
    <xdr:to>
      <xdr:col>8</xdr:col>
      <xdr:colOff>95251</xdr:colOff>
      <xdr:row>55</xdr:row>
      <xdr:rowOff>112060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862854</xdr:colOff>
      <xdr:row>33</xdr:row>
      <xdr:rowOff>148396</xdr:rowOff>
    </xdr:from>
    <xdr:to>
      <xdr:col>7</xdr:col>
      <xdr:colOff>172734</xdr:colOff>
      <xdr:row>36</xdr:row>
      <xdr:rowOff>37935</xdr:rowOff>
    </xdr:to>
    <xdr:sp macro="" textlink="">
      <xdr:nvSpPr>
        <xdr:cNvPr id="8" name="1 CuadroTexto"/>
        <xdr:cNvSpPr txBox="1"/>
      </xdr:nvSpPr>
      <xdr:spPr>
        <a:xfrm>
          <a:off x="1075766" y="5796161"/>
          <a:ext cx="5148144" cy="4946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2013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50987</xdr:colOff>
      <xdr:row>0</xdr:row>
      <xdr:rowOff>30256</xdr:rowOff>
    </xdr:from>
    <xdr:to>
      <xdr:col>10</xdr:col>
      <xdr:colOff>19050</xdr:colOff>
      <xdr:row>4</xdr:row>
      <xdr:rowOff>173131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987" y="30256"/>
          <a:ext cx="7102288" cy="9429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2</xdr:col>
      <xdr:colOff>9524</xdr:colOff>
      <xdr:row>5</xdr:row>
      <xdr:rowOff>200023</xdr:rowOff>
    </xdr:from>
    <xdr:to>
      <xdr:col>2</xdr:col>
      <xdr:colOff>257175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14349" y="1200148"/>
          <a:ext cx="247651" cy="268674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5</xdr:col>
      <xdr:colOff>627529</xdr:colOff>
      <xdr:row>4</xdr:row>
      <xdr:rowOff>38528</xdr:rowOff>
    </xdr:to>
    <xdr:sp macro="" textlink="">
      <xdr:nvSpPr>
        <xdr:cNvPr id="5" name="3 CuadroTexto"/>
        <xdr:cNvSpPr txBox="1"/>
      </xdr:nvSpPr>
      <xdr:spPr>
        <a:xfrm>
          <a:off x="1920769" y="154323"/>
          <a:ext cx="2878710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100854</xdr:colOff>
      <xdr:row>36</xdr:row>
      <xdr:rowOff>168089</xdr:rowOff>
    </xdr:from>
    <xdr:to>
      <xdr:col>8</xdr:col>
      <xdr:colOff>95251</xdr:colOff>
      <xdr:row>55</xdr:row>
      <xdr:rowOff>112060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862854</xdr:colOff>
      <xdr:row>33</xdr:row>
      <xdr:rowOff>148396</xdr:rowOff>
    </xdr:from>
    <xdr:to>
      <xdr:col>7</xdr:col>
      <xdr:colOff>172734</xdr:colOff>
      <xdr:row>36</xdr:row>
      <xdr:rowOff>37935</xdr:rowOff>
    </xdr:to>
    <xdr:sp macro="" textlink="">
      <xdr:nvSpPr>
        <xdr:cNvPr id="7" name="1 CuadroTexto"/>
        <xdr:cNvSpPr txBox="1"/>
      </xdr:nvSpPr>
      <xdr:spPr>
        <a:xfrm>
          <a:off x="500904" y="6749221"/>
          <a:ext cx="5310630" cy="48961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III trimestre 2013</a:t>
          </a:r>
        </a:p>
      </xdr:txBody>
    </xdr:sp>
    <xdr:clientData/>
  </xdr:twoCellAnchor>
  <xdr:twoCellAnchor editAs="oneCell">
    <xdr:from>
      <xdr:col>2</xdr:col>
      <xdr:colOff>280153</xdr:colOff>
      <xdr:row>6</xdr:row>
      <xdr:rowOff>1680</xdr:rowOff>
    </xdr:from>
    <xdr:to>
      <xdr:col>3</xdr:col>
      <xdr:colOff>190501</xdr:colOff>
      <xdr:row>7</xdr:row>
      <xdr:rowOff>78173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4978" y="1201830"/>
          <a:ext cx="253248" cy="27651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63497</xdr:colOff>
      <xdr:row>0</xdr:row>
      <xdr:rowOff>25401</xdr:rowOff>
    </xdr:from>
    <xdr:to>
      <xdr:col>8</xdr:col>
      <xdr:colOff>941294</xdr:colOff>
      <xdr:row>4</xdr:row>
      <xdr:rowOff>38101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7" y="25401"/>
          <a:ext cx="7287562" cy="8195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11320" y="168275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18</xdr:row>
      <xdr:rowOff>44824</xdr:rowOff>
    </xdr:from>
    <xdr:to>
      <xdr:col>8</xdr:col>
      <xdr:colOff>521074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63497</xdr:colOff>
      <xdr:row>0</xdr:row>
      <xdr:rowOff>25401</xdr:rowOff>
    </xdr:from>
    <xdr:to>
      <xdr:col>9</xdr:col>
      <xdr:colOff>22411</xdr:colOff>
      <xdr:row>4</xdr:row>
      <xdr:rowOff>76201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7" y="25401"/>
          <a:ext cx="7332385" cy="8576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2496485" y="168275"/>
          <a:ext cx="203069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18</xdr:row>
      <xdr:rowOff>44824</xdr:rowOff>
    </xdr:from>
    <xdr:to>
      <xdr:col>8</xdr:col>
      <xdr:colOff>521074</xdr:colOff>
      <xdr:row>20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952499</xdr:colOff>
      <xdr:row>4</xdr:row>
      <xdr:rowOff>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308853" cy="7747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11320" y="168275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65423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Postales y 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18</xdr:row>
      <xdr:rowOff>44824</xdr:rowOff>
    </xdr:from>
    <xdr:to>
      <xdr:col>8</xdr:col>
      <xdr:colOff>521074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Postales y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942975</xdr:colOff>
      <xdr:row>3</xdr:row>
      <xdr:rowOff>161926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299329" cy="736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100853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112059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11320" y="168275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7</xdr:row>
      <xdr:rowOff>123266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168088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302559" y="3684493"/>
          <a:ext cx="3485030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18</xdr:row>
      <xdr:rowOff>44824</xdr:rowOff>
    </xdr:from>
    <xdr:to>
      <xdr:col>8</xdr:col>
      <xdr:colOff>666751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843619" y="3675530"/>
          <a:ext cx="323289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952500</xdr:colOff>
      <xdr:row>4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308854" cy="7746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3673286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Inmobiliarias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44824</xdr:rowOff>
    </xdr:from>
    <xdr:to>
      <xdr:col>8</xdr:col>
      <xdr:colOff>481852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157384" y="3675530"/>
          <a:ext cx="273423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Inmobiliarias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942974</xdr:colOff>
      <xdr:row>3</xdr:row>
      <xdr:rowOff>161925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29" cy="7365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44824</xdr:rowOff>
    </xdr:from>
    <xdr:to>
      <xdr:col>8</xdr:col>
      <xdr:colOff>481852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942975</xdr:colOff>
      <xdr:row>3</xdr:row>
      <xdr:rowOff>133350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30" cy="7080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44824</xdr:rowOff>
    </xdr:from>
    <xdr:to>
      <xdr:col>8</xdr:col>
      <xdr:colOff>481852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942975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3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Suministro de Personal 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Suministro de Personal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571500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6040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20</xdr:row>
      <xdr:rowOff>190501</xdr:rowOff>
    </xdr:from>
    <xdr:to>
      <xdr:col>7</xdr:col>
      <xdr:colOff>9525</xdr:colOff>
      <xdr:row>30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1681</xdr:colOff>
      <xdr:row>18</xdr:row>
      <xdr:rowOff>0</xdr:rowOff>
    </xdr:from>
    <xdr:to>
      <xdr:col>6</xdr:col>
      <xdr:colOff>864534</xdr:colOff>
      <xdr:row>19</xdr:row>
      <xdr:rowOff>156236</xdr:rowOff>
    </xdr:to>
    <xdr:sp macro="" textlink="">
      <xdr:nvSpPr>
        <xdr:cNvPr id="8" name="1 CuadroTexto"/>
        <xdr:cNvSpPr txBox="1"/>
      </xdr:nvSpPr>
      <xdr:spPr>
        <a:xfrm>
          <a:off x="1944781" y="3633505"/>
          <a:ext cx="36060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942975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3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942975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3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21</xdr:row>
      <xdr:rowOff>112059</xdr:rowOff>
    </xdr:from>
    <xdr:to>
      <xdr:col>8</xdr:col>
      <xdr:colOff>885264</xdr:colOff>
      <xdr:row>35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21</xdr:row>
      <xdr:rowOff>112059</xdr:rowOff>
    </xdr:from>
    <xdr:to>
      <xdr:col>8</xdr:col>
      <xdr:colOff>885264</xdr:colOff>
      <xdr:row>35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593912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029829" cy="80047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291167</xdr:colOff>
      <xdr:row>0</xdr:row>
      <xdr:rowOff>112806</xdr:rowOff>
    </xdr:from>
    <xdr:to>
      <xdr:col>5</xdr:col>
      <xdr:colOff>1292038</xdr:colOff>
      <xdr:row>3</xdr:row>
      <xdr:rowOff>112806</xdr:rowOff>
    </xdr:to>
    <xdr:sp macro="" textlink="">
      <xdr:nvSpPr>
        <xdr:cNvPr id="5" name="3 CuadroTexto"/>
        <xdr:cNvSpPr txBox="1"/>
      </xdr:nvSpPr>
      <xdr:spPr>
        <a:xfrm>
          <a:off x="2039285" y="112806"/>
          <a:ext cx="2883459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</xdr:col>
      <xdr:colOff>179293</xdr:colOff>
      <xdr:row>20</xdr:row>
      <xdr:rowOff>190501</xdr:rowOff>
    </xdr:from>
    <xdr:to>
      <xdr:col>7</xdr:col>
      <xdr:colOff>168087</xdr:colOff>
      <xdr:row>31</xdr:row>
      <xdr:rowOff>11206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1681</xdr:colOff>
      <xdr:row>18</xdr:row>
      <xdr:rowOff>0</xdr:rowOff>
    </xdr:from>
    <xdr:to>
      <xdr:col>6</xdr:col>
      <xdr:colOff>864534</xdr:colOff>
      <xdr:row>19</xdr:row>
      <xdr:rowOff>156236</xdr:rowOff>
    </xdr:to>
    <xdr:sp macro="" textlink="">
      <xdr:nvSpPr>
        <xdr:cNvPr id="8" name="1 CuadroTexto"/>
        <xdr:cNvSpPr txBox="1"/>
      </xdr:nvSpPr>
      <xdr:spPr>
        <a:xfrm>
          <a:off x="1754281" y="3600450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Deportivas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638736</xdr:colOff>
      <xdr:row>6</xdr:row>
      <xdr:rowOff>22412</xdr:rowOff>
    </xdr:from>
    <xdr:to>
      <xdr:col>1</xdr:col>
      <xdr:colOff>912165</xdr:colOff>
      <xdr:row>7</xdr:row>
      <xdr:rowOff>99730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3207" y="1232647"/>
          <a:ext cx="273429" cy="27902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952499</xdr:colOff>
      <xdr:row>4</xdr:row>
      <xdr:rowOff>38101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308853" cy="8128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367367</xdr:colOff>
      <xdr:row>0</xdr:row>
      <xdr:rowOff>139700</xdr:rowOff>
    </xdr:from>
    <xdr:to>
      <xdr:col>6</xdr:col>
      <xdr:colOff>0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496485" y="139700"/>
          <a:ext cx="203069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65423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18</xdr:row>
      <xdr:rowOff>44824</xdr:rowOff>
    </xdr:from>
    <xdr:to>
      <xdr:col>8</xdr:col>
      <xdr:colOff>521074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63497</xdr:colOff>
      <xdr:row>0</xdr:row>
      <xdr:rowOff>25401</xdr:rowOff>
    </xdr:from>
    <xdr:to>
      <xdr:col>8</xdr:col>
      <xdr:colOff>942975</xdr:colOff>
      <xdr:row>4</xdr:row>
      <xdr:rowOff>76201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7" y="25401"/>
          <a:ext cx="7299328" cy="8509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11320" y="168275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18</xdr:row>
      <xdr:rowOff>44824</xdr:rowOff>
    </xdr:from>
    <xdr:to>
      <xdr:col>8</xdr:col>
      <xdr:colOff>521074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923925</xdr:colOff>
      <xdr:row>4</xdr:row>
      <xdr:rowOff>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280279" cy="7747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5</xdr:col>
      <xdr:colOff>425823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11320" y="168275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65423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Postales y 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18</xdr:row>
      <xdr:rowOff>44824</xdr:rowOff>
    </xdr:from>
    <xdr:to>
      <xdr:col>8</xdr:col>
      <xdr:colOff>521074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Postales y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942974</xdr:colOff>
      <xdr:row>3</xdr:row>
      <xdr:rowOff>161926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29" cy="736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100853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112059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>
    <xdr:from>
      <xdr:col>3</xdr:col>
      <xdr:colOff>258670</xdr:colOff>
      <xdr:row>0</xdr:row>
      <xdr:rowOff>111125</xdr:rowOff>
    </xdr:from>
    <xdr:to>
      <xdr:col>5</xdr:col>
      <xdr:colOff>406773</xdr:colOff>
      <xdr:row>3</xdr:row>
      <xdr:rowOff>111125</xdr:rowOff>
    </xdr:to>
    <xdr:sp macro="" textlink="">
      <xdr:nvSpPr>
        <xdr:cNvPr id="5" name="3 CuadroTexto"/>
        <xdr:cNvSpPr txBox="1"/>
      </xdr:nvSpPr>
      <xdr:spPr>
        <a:xfrm>
          <a:off x="2392270" y="111125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7</xdr:row>
      <xdr:rowOff>123266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168088</xdr:colOff>
      <xdr:row>18</xdr:row>
      <xdr:rowOff>53787</xdr:rowOff>
    </xdr:from>
    <xdr:to>
      <xdr:col>4</xdr:col>
      <xdr:colOff>717177</xdr:colOff>
      <xdr:row>20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3654237"/>
          <a:ext cx="34923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18</xdr:row>
      <xdr:rowOff>44824</xdr:rowOff>
    </xdr:from>
    <xdr:to>
      <xdr:col>8</xdr:col>
      <xdr:colOff>666751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3849782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933450</xdr:colOff>
      <xdr:row>4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289804" cy="7746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866774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3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Inmobiliarias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44824</xdr:rowOff>
    </xdr:from>
    <xdr:to>
      <xdr:col>8</xdr:col>
      <xdr:colOff>481852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Inmobiliarias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930088</xdr:colOff>
      <xdr:row>3</xdr:row>
      <xdr:rowOff>161925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76358" cy="74164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44824</xdr:rowOff>
    </xdr:from>
    <xdr:to>
      <xdr:col>8</xdr:col>
      <xdr:colOff>481852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930088</xdr:colOff>
      <xdr:row>3</xdr:row>
      <xdr:rowOff>133350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76358" cy="71306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18</xdr:row>
      <xdr:rowOff>44824</xdr:rowOff>
    </xdr:from>
    <xdr:to>
      <xdr:col>8</xdr:col>
      <xdr:colOff>481852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Suministro de Personal 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Suministro de Personal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571500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592799" cy="80047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291167</xdr:colOff>
      <xdr:row>0</xdr:row>
      <xdr:rowOff>112806</xdr:rowOff>
    </xdr:from>
    <xdr:to>
      <xdr:col>5</xdr:col>
      <xdr:colOff>877420</xdr:colOff>
      <xdr:row>3</xdr:row>
      <xdr:rowOff>112806</xdr:rowOff>
    </xdr:to>
    <xdr:sp macro="" textlink="">
      <xdr:nvSpPr>
        <xdr:cNvPr id="5" name="3 CuadroTexto"/>
        <xdr:cNvSpPr txBox="1"/>
      </xdr:nvSpPr>
      <xdr:spPr>
        <a:xfrm>
          <a:off x="2039285" y="112806"/>
          <a:ext cx="246884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904874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20</xdr:row>
      <xdr:rowOff>190501</xdr:rowOff>
    </xdr:from>
    <xdr:to>
      <xdr:col>7</xdr:col>
      <xdr:colOff>9525</xdr:colOff>
      <xdr:row>30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1681</xdr:colOff>
      <xdr:row>18</xdr:row>
      <xdr:rowOff>0</xdr:rowOff>
    </xdr:from>
    <xdr:to>
      <xdr:col>6</xdr:col>
      <xdr:colOff>864534</xdr:colOff>
      <xdr:row>19</xdr:row>
      <xdr:rowOff>156236</xdr:rowOff>
    </xdr:to>
    <xdr:sp macro="" textlink="">
      <xdr:nvSpPr>
        <xdr:cNvPr id="8" name="1 CuadroTexto"/>
        <xdr:cNvSpPr txBox="1"/>
      </xdr:nvSpPr>
      <xdr:spPr>
        <a:xfrm>
          <a:off x="1754281" y="3600450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952500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8770" cy="80047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21</xdr:row>
      <xdr:rowOff>134471</xdr:rowOff>
    </xdr:from>
    <xdr:to>
      <xdr:col>8</xdr:col>
      <xdr:colOff>650503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942975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3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21</xdr:row>
      <xdr:rowOff>112059</xdr:rowOff>
    </xdr:from>
    <xdr:to>
      <xdr:col>8</xdr:col>
      <xdr:colOff>885264</xdr:colOff>
      <xdr:row>35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447674</xdr:colOff>
      <xdr:row>21</xdr:row>
      <xdr:rowOff>190501</xdr:rowOff>
    </xdr:from>
    <xdr:to>
      <xdr:col>4</xdr:col>
      <xdr:colOff>504265</xdr:colOff>
      <xdr:row>35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18</xdr:row>
      <xdr:rowOff>42580</xdr:rowOff>
    </xdr:from>
    <xdr:to>
      <xdr:col>5</xdr:col>
      <xdr:colOff>112059</xdr:colOff>
      <xdr:row>20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año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18</xdr:row>
      <xdr:rowOff>44824</xdr:rowOff>
    </xdr:from>
    <xdr:to>
      <xdr:col>8</xdr:col>
      <xdr:colOff>896470</xdr:colOff>
      <xdr:row>20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 corrido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21</xdr:row>
      <xdr:rowOff>112059</xdr:rowOff>
    </xdr:from>
    <xdr:to>
      <xdr:col>8</xdr:col>
      <xdr:colOff>885264</xdr:colOff>
      <xdr:row>35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571500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6040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315820</xdr:colOff>
      <xdr:row>0</xdr:row>
      <xdr:rowOff>111125</xdr:rowOff>
    </xdr:from>
    <xdr:to>
      <xdr:col>5</xdr:col>
      <xdr:colOff>902073</xdr:colOff>
      <xdr:row>3</xdr:row>
      <xdr:rowOff>111125</xdr:rowOff>
    </xdr:to>
    <xdr:sp macro="" textlink="">
      <xdr:nvSpPr>
        <xdr:cNvPr id="5" name="3 CuadroTexto"/>
        <xdr:cNvSpPr txBox="1"/>
      </xdr:nvSpPr>
      <xdr:spPr>
        <a:xfrm>
          <a:off x="2068420" y="111125"/>
          <a:ext cx="247220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Muestra Trimestral </a:t>
          </a:r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de Servicios Bogotá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1 Febrero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</xdr:col>
      <xdr:colOff>179293</xdr:colOff>
      <xdr:row>20</xdr:row>
      <xdr:rowOff>190501</xdr:rowOff>
    </xdr:from>
    <xdr:to>
      <xdr:col>7</xdr:col>
      <xdr:colOff>168087</xdr:colOff>
      <xdr:row>31</xdr:row>
      <xdr:rowOff>11206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1681</xdr:colOff>
      <xdr:row>18</xdr:row>
      <xdr:rowOff>0</xdr:rowOff>
    </xdr:from>
    <xdr:to>
      <xdr:col>6</xdr:col>
      <xdr:colOff>864534</xdr:colOff>
      <xdr:row>19</xdr:row>
      <xdr:rowOff>156236</xdr:rowOff>
    </xdr:to>
    <xdr:sp macro="" textlink="">
      <xdr:nvSpPr>
        <xdr:cNvPr id="7" name="1 CuadroTexto"/>
        <xdr:cNvSpPr txBox="1"/>
      </xdr:nvSpPr>
      <xdr:spPr>
        <a:xfrm>
          <a:off x="1754281" y="3600450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Deportivas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 orrido (%), 2013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K35"/>
  <sheetViews>
    <sheetView tabSelected="1" topLeftCell="A10" zoomScaleNormal="100" zoomScaleSheetLayoutView="100" zoomScalePageLayoutView="80" workbookViewId="0">
      <selection activeCell="E12" sqref="E12"/>
    </sheetView>
  </sheetViews>
  <sheetFormatPr baseColWidth="10" defaultColWidth="10.88671875" defaultRowHeight="15.6" x14ac:dyDescent="0.3"/>
  <cols>
    <col min="1" max="1" width="1.88671875" style="4" customWidth="1"/>
    <col min="2" max="2" width="2.109375" style="4" customWidth="1"/>
    <col min="3" max="3" width="11.33203125" style="4" customWidth="1"/>
    <col min="4" max="4" width="6.44140625" style="4" customWidth="1"/>
    <col min="5" max="5" width="11.6640625" style="4" customWidth="1"/>
    <col min="6" max="6" width="15.5546875" style="4" customWidth="1"/>
    <col min="7" max="7" width="17.33203125" style="4" customWidth="1"/>
    <col min="8" max="8" width="6.6640625" style="4" customWidth="1"/>
    <col min="9" max="9" width="10.6640625" style="4" customWidth="1"/>
    <col min="10" max="10" width="30.6640625" style="4" customWidth="1"/>
    <col min="11" max="16384" width="10.88671875" style="4"/>
  </cols>
  <sheetData>
    <row r="1" spans="1:11" ht="15.75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7"/>
    </row>
    <row r="2" spans="1:11" ht="15.75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7"/>
    </row>
    <row r="3" spans="1:11" ht="15.75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7"/>
    </row>
    <row r="4" spans="1:11" ht="15.75" x14ac:dyDescent="0.25">
      <c r="A4" s="5"/>
      <c r="B4" s="6"/>
      <c r="C4" s="6"/>
      <c r="D4" s="6"/>
      <c r="E4" s="6"/>
      <c r="F4" s="6"/>
      <c r="G4" s="6"/>
      <c r="H4" s="6"/>
      <c r="I4" s="6"/>
      <c r="J4" s="8"/>
      <c r="K4" s="7"/>
    </row>
    <row r="5" spans="1:11" ht="15.75" x14ac:dyDescent="0.25">
      <c r="A5" s="5"/>
      <c r="B5" s="6"/>
      <c r="C5" s="6"/>
      <c r="D5" s="6"/>
      <c r="E5" s="6"/>
      <c r="F5" s="6"/>
      <c r="G5" s="6"/>
      <c r="H5" s="6"/>
      <c r="I5" s="6"/>
      <c r="J5" s="8"/>
      <c r="K5" s="7"/>
    </row>
    <row r="6" spans="1:11" ht="15.75" x14ac:dyDescent="0.25">
      <c r="A6" s="5"/>
      <c r="B6" s="6"/>
      <c r="C6" s="6"/>
      <c r="D6" s="6"/>
      <c r="E6" s="6"/>
      <c r="F6" s="6"/>
      <c r="G6" s="6"/>
      <c r="H6" s="6"/>
      <c r="I6" s="6"/>
      <c r="J6" s="8"/>
      <c r="K6" s="7"/>
    </row>
    <row r="7" spans="1:11" ht="15.75" x14ac:dyDescent="0.25">
      <c r="A7" s="5"/>
      <c r="B7" s="6"/>
      <c r="C7" s="6"/>
      <c r="D7" s="6"/>
      <c r="E7" s="6"/>
      <c r="F7" s="6"/>
      <c r="G7" s="6"/>
      <c r="H7" s="6"/>
      <c r="I7" s="6"/>
      <c r="J7" s="8"/>
      <c r="K7" s="7"/>
    </row>
    <row r="8" spans="1:11" ht="18" x14ac:dyDescent="0.35">
      <c r="A8" s="5"/>
      <c r="B8" s="86" t="s">
        <v>1</v>
      </c>
      <c r="C8" s="86"/>
      <c r="D8" s="86"/>
      <c r="E8" s="86"/>
      <c r="F8" s="86"/>
      <c r="G8" s="86"/>
      <c r="H8" s="86"/>
      <c r="I8" s="86"/>
      <c r="J8" s="87"/>
      <c r="K8" s="7"/>
    </row>
    <row r="9" spans="1:11" ht="15.75" x14ac:dyDescent="0.25">
      <c r="A9" s="5"/>
      <c r="B9" s="40"/>
      <c r="C9" s="10"/>
      <c r="D9" s="10"/>
      <c r="E9" s="10"/>
      <c r="F9" s="40"/>
      <c r="H9" s="40"/>
      <c r="I9" s="40"/>
      <c r="J9" s="41"/>
      <c r="K9" s="7"/>
    </row>
    <row r="10" spans="1:11" ht="15.75" x14ac:dyDescent="0.25">
      <c r="A10" s="5"/>
      <c r="B10" s="46"/>
      <c r="D10" s="10"/>
      <c r="E10" s="10"/>
      <c r="I10" s="40"/>
      <c r="J10" s="41"/>
      <c r="K10" s="7"/>
    </row>
    <row r="11" spans="1:11" ht="15.75" x14ac:dyDescent="0.25">
      <c r="A11" s="5"/>
      <c r="D11" s="46" t="s">
        <v>15</v>
      </c>
      <c r="E11" s="10"/>
      <c r="F11" s="42"/>
      <c r="G11" s="42"/>
      <c r="I11" s="42"/>
      <c r="J11" s="43"/>
      <c r="K11" s="7"/>
    </row>
    <row r="12" spans="1:11" ht="17.25" customHeight="1" x14ac:dyDescent="0.3">
      <c r="A12" s="5"/>
      <c r="D12" s="42"/>
      <c r="E12" s="37" t="s">
        <v>44</v>
      </c>
      <c r="I12" s="49"/>
      <c r="J12" s="50"/>
      <c r="K12" s="7"/>
    </row>
    <row r="13" spans="1:11" ht="17.25" customHeight="1" x14ac:dyDescent="0.3">
      <c r="A13" s="5"/>
      <c r="D13" s="42"/>
      <c r="E13" s="37" t="s">
        <v>59</v>
      </c>
      <c r="I13" s="49"/>
      <c r="J13" s="50"/>
      <c r="K13" s="7"/>
    </row>
    <row r="14" spans="1:11" ht="17.25" customHeight="1" x14ac:dyDescent="0.3">
      <c r="A14" s="5"/>
      <c r="D14" s="42"/>
      <c r="E14" s="37"/>
      <c r="I14" s="49"/>
      <c r="J14" s="50"/>
      <c r="K14" s="7"/>
    </row>
    <row r="15" spans="1:11" ht="17.25" customHeight="1" x14ac:dyDescent="0.3">
      <c r="A15" s="5"/>
      <c r="D15" s="46" t="s">
        <v>67</v>
      </c>
      <c r="E15" s="37"/>
      <c r="I15" s="49"/>
      <c r="J15" s="50"/>
      <c r="K15" s="7"/>
    </row>
    <row r="16" spans="1:11" x14ac:dyDescent="0.3">
      <c r="A16" s="5"/>
      <c r="D16" s="46"/>
      <c r="E16" s="72" t="s">
        <v>66</v>
      </c>
      <c r="F16" s="42"/>
      <c r="G16" s="42"/>
      <c r="I16" s="42"/>
      <c r="J16" s="43"/>
      <c r="K16" s="7"/>
    </row>
    <row r="17" spans="1:11" x14ac:dyDescent="0.3">
      <c r="A17" s="5"/>
      <c r="D17" s="46"/>
      <c r="E17" s="72" t="s">
        <v>65</v>
      </c>
      <c r="F17" s="42"/>
      <c r="G17" s="42"/>
      <c r="I17" s="42"/>
      <c r="J17" s="43"/>
      <c r="K17" s="7"/>
    </row>
    <row r="18" spans="1:11" ht="16.5" customHeight="1" x14ac:dyDescent="0.3">
      <c r="A18" s="5"/>
      <c r="I18" s="51"/>
      <c r="J18" s="52"/>
      <c r="K18" s="7"/>
    </row>
    <row r="19" spans="1:11" ht="16.5" customHeight="1" x14ac:dyDescent="0.3">
      <c r="A19" s="5"/>
      <c r="D19" s="46" t="s">
        <v>68</v>
      </c>
      <c r="H19" s="46" t="s">
        <v>69</v>
      </c>
      <c r="J19" s="44"/>
      <c r="K19" s="7"/>
    </row>
    <row r="20" spans="1:11" ht="16.5" customHeight="1" x14ac:dyDescent="0.3">
      <c r="A20" s="5"/>
      <c r="D20" s="46"/>
      <c r="E20" s="65" t="s">
        <v>40</v>
      </c>
      <c r="H20" s="46"/>
      <c r="I20" s="65" t="s">
        <v>40</v>
      </c>
      <c r="J20" s="44"/>
      <c r="K20" s="7"/>
    </row>
    <row r="21" spans="1:11" ht="16.5" customHeight="1" x14ac:dyDescent="0.3">
      <c r="A21" s="5"/>
      <c r="E21" s="37" t="s">
        <v>29</v>
      </c>
      <c r="I21" s="37" t="s">
        <v>29</v>
      </c>
      <c r="J21" s="44"/>
      <c r="K21" s="7"/>
    </row>
    <row r="22" spans="1:11" ht="16.5" customHeight="1" x14ac:dyDescent="0.3">
      <c r="A22" s="5"/>
      <c r="E22" s="37" t="s">
        <v>45</v>
      </c>
      <c r="I22" s="37" t="s">
        <v>45</v>
      </c>
      <c r="J22" s="44"/>
      <c r="K22" s="7"/>
    </row>
    <row r="23" spans="1:11" ht="16.5" customHeight="1" x14ac:dyDescent="0.3">
      <c r="A23" s="5"/>
      <c r="E23" s="37" t="s">
        <v>31</v>
      </c>
      <c r="I23" s="37" t="s">
        <v>31</v>
      </c>
      <c r="J23" s="44"/>
      <c r="K23" s="7"/>
    </row>
    <row r="24" spans="1:11" ht="16.5" customHeight="1" x14ac:dyDescent="0.3">
      <c r="A24" s="5"/>
      <c r="E24" s="37" t="s">
        <v>46</v>
      </c>
      <c r="I24" s="37" t="s">
        <v>46</v>
      </c>
      <c r="J24" s="44"/>
      <c r="K24" s="7"/>
    </row>
    <row r="25" spans="1:11" ht="16.5" customHeight="1" x14ac:dyDescent="0.3">
      <c r="A25" s="5"/>
      <c r="E25" s="37" t="s">
        <v>22</v>
      </c>
      <c r="I25" s="37" t="s">
        <v>22</v>
      </c>
      <c r="J25" s="44"/>
      <c r="K25" s="7"/>
    </row>
    <row r="26" spans="1:11" ht="16.5" customHeight="1" x14ac:dyDescent="0.3">
      <c r="A26" s="5"/>
      <c r="E26" s="37" t="s">
        <v>23</v>
      </c>
      <c r="I26" s="37" t="s">
        <v>23</v>
      </c>
      <c r="J26" s="44"/>
      <c r="K26" s="7"/>
    </row>
    <row r="27" spans="1:11" ht="16.5" customHeight="1" x14ac:dyDescent="0.3">
      <c r="A27" s="5"/>
      <c r="E27" s="37" t="s">
        <v>32</v>
      </c>
      <c r="I27" s="37" t="s">
        <v>32</v>
      </c>
      <c r="J27" s="44"/>
      <c r="K27" s="7"/>
    </row>
    <row r="28" spans="1:11" ht="16.5" customHeight="1" x14ac:dyDescent="0.3">
      <c r="A28" s="5"/>
      <c r="E28" s="37" t="s">
        <v>33</v>
      </c>
      <c r="I28" s="37" t="s">
        <v>33</v>
      </c>
      <c r="J28" s="44"/>
      <c r="K28" s="7"/>
    </row>
    <row r="29" spans="1:11" ht="16.5" customHeight="1" x14ac:dyDescent="0.3">
      <c r="A29" s="5"/>
      <c r="B29" s="46"/>
      <c r="C29" s="40"/>
      <c r="D29" s="20"/>
      <c r="E29" s="37" t="s">
        <v>48</v>
      </c>
      <c r="H29" s="20"/>
      <c r="I29" s="37" t="s">
        <v>48</v>
      </c>
      <c r="J29" s="44"/>
      <c r="K29" s="7"/>
    </row>
    <row r="30" spans="1:11" ht="16.5" customHeight="1" x14ac:dyDescent="0.3">
      <c r="E30" s="65" t="s">
        <v>52</v>
      </c>
      <c r="I30" s="65" t="s">
        <v>52</v>
      </c>
      <c r="J30" s="45"/>
      <c r="K30" s="7"/>
    </row>
    <row r="31" spans="1:11" ht="16.5" customHeight="1" x14ac:dyDescent="0.3">
      <c r="A31" s="5"/>
      <c r="E31" s="65" t="s">
        <v>53</v>
      </c>
      <c r="I31" s="65" t="s">
        <v>53</v>
      </c>
      <c r="J31" s="45"/>
      <c r="K31" s="7"/>
    </row>
    <row r="32" spans="1:11" x14ac:dyDescent="0.3">
      <c r="A32" s="5"/>
      <c r="C32" s="15"/>
      <c r="D32" s="15"/>
      <c r="E32" s="77" t="s">
        <v>54</v>
      </c>
      <c r="F32" s="15"/>
      <c r="G32" s="15"/>
      <c r="H32" s="15"/>
      <c r="I32" s="77" t="s">
        <v>54</v>
      </c>
      <c r="J32" s="35"/>
    </row>
    <row r="33" spans="1:10" x14ac:dyDescent="0.3">
      <c r="A33" s="5"/>
      <c r="C33" s="15"/>
      <c r="D33" s="15"/>
      <c r="E33" s="77" t="s">
        <v>56</v>
      </c>
      <c r="F33" s="15"/>
      <c r="G33" s="15"/>
      <c r="H33" s="15"/>
      <c r="I33" s="77" t="s">
        <v>56</v>
      </c>
      <c r="J33" s="35"/>
    </row>
    <row r="34" spans="1:10" x14ac:dyDescent="0.3">
      <c r="A34" s="5"/>
      <c r="C34" s="15"/>
      <c r="D34" s="15"/>
      <c r="E34" s="15"/>
      <c r="F34" s="15"/>
      <c r="G34" s="15"/>
      <c r="H34" s="15"/>
      <c r="I34" s="15"/>
      <c r="J34" s="35"/>
    </row>
    <row r="35" spans="1:10" x14ac:dyDescent="0.3">
      <c r="A35" s="18"/>
      <c r="B35" s="19" t="s">
        <v>34</v>
      </c>
      <c r="C35" s="21"/>
      <c r="D35" s="21"/>
      <c r="E35" s="21"/>
      <c r="F35" s="21"/>
      <c r="G35" s="21"/>
      <c r="H35" s="21"/>
      <c r="I35" s="21"/>
      <c r="J35" s="22"/>
    </row>
  </sheetData>
  <mergeCells count="1">
    <mergeCell ref="B8:J8"/>
  </mergeCells>
  <hyperlinks>
    <hyperlink ref="E23" location="'Aux Transporte'!A1" display="Actividades auxiliares al transporte"/>
    <hyperlink ref="E12" location="'Princ resultados anual'!A1" display="Ingresos operacionales y empleo. Bogotá Vs Colombia (Variación anual %)"/>
    <hyperlink ref="E21" location="Telecomunicaciones!A1" display="Telecomunicaciones "/>
    <hyperlink ref="E27" location="'I &amp; D'!A1" display="Investigación y Desarrollo"/>
    <hyperlink ref="E28" location="'Suministro personal'!A1" display="Suministro de personal"/>
    <hyperlink ref="E16" location="'Ing Actividad Anual'!A1" display="Principales indicadores estadísticos por actividad económica (Variación anual %)"/>
    <hyperlink ref="E20" location="Restaurantes!A1" display="Restaurantes y Bares"/>
    <hyperlink ref="E22" location="Postales!A1" display="Servicios postales y de correo"/>
    <hyperlink ref="E24" location="Inmobiliarias!A1" display="Actividades inmobiliarias"/>
    <hyperlink ref="E25" location="Informatica!A1" display="Informática"/>
    <hyperlink ref="E26" location="Publicidad!A1" display="Publicidad"/>
    <hyperlink ref="E29" location="Educación!A1" display="Educación superior"/>
    <hyperlink ref="E30" location="Salud!A1" display="Salud Humana Privada"/>
    <hyperlink ref="E31" location="Radio!A1" display="Radio y Televisión"/>
    <hyperlink ref="E32" location="Entretenimiento!A1" display="Entretenimiento y Otros servicios"/>
    <hyperlink ref="E33" location="Deportes!A1" display="Actividades deportivas y de esparcimiento"/>
    <hyperlink ref="E13" location="'Princ result corrido'!A1" display="Ingresos operacionales y empleo. Bogotá Vs Colombia (Variación año corrido %)"/>
    <hyperlink ref="E17" location="'Ing Actividades Bgtá'!A1" display="Principales indicadores estadísticos por actividad económica"/>
    <hyperlink ref="I23" location="'Transporte Corr'!A1" display="Actividades auxiliares al transporte"/>
    <hyperlink ref="I21" location="'Telecomunica Corr'!A1" display="Telecomunicaciones "/>
    <hyperlink ref="I27" location="'I&amp;D Corr'!A1" display="Investigación y Desarrollo"/>
    <hyperlink ref="I28" location="'Suministro Corr'!A1" display="Suministro de personal"/>
    <hyperlink ref="I20" location="'Restaurante Corr'!A1" display="Restaurantes y Bares"/>
    <hyperlink ref="I22" location="'Postales Corr'!A1" display="Servicios postales y de correo"/>
    <hyperlink ref="I24" location="'Inmobiliario Corr'!A1" display="Actividades inmobiliarias"/>
    <hyperlink ref="I25" location="'Informatica Corr'!A1" display="Informática y actividades conexas"/>
    <hyperlink ref="I26" location="'Publicidad Corr'!A1" display="Publicidad"/>
    <hyperlink ref="I29" location="'Educación Corr'!A1" display="Educación superior"/>
    <hyperlink ref="I30" location="'Salud Corr'!A1" display="Salud Humana Privada"/>
    <hyperlink ref="I31" location="'Radio Corr'!A1" display="Radio y Televisión"/>
    <hyperlink ref="I32" location="'Entretenim Corr'!A1" display="Entretenimiento y Otros servicios"/>
    <hyperlink ref="I33" location="'Deportivas Corr'!A1" display="Actividades deportivas y de esparcimiento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122" scale="81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5"/>
  <sheetViews>
    <sheetView zoomScaleNormal="100" workbookViewId="0"/>
  </sheetViews>
  <sheetFormatPr baseColWidth="10" defaultColWidth="10.88671875" defaultRowHeight="15.6" x14ac:dyDescent="0.3"/>
  <cols>
    <col min="1" max="1" width="7.44140625" style="4" customWidth="1"/>
    <col min="2" max="2" width="12.88671875" style="4" customWidth="1"/>
    <col min="3" max="3" width="12.109375" style="4" customWidth="1"/>
    <col min="4" max="4" width="14.33203125" style="4" customWidth="1"/>
    <col min="5" max="5" width="5.33203125" style="4" customWidth="1"/>
    <col min="6" max="6" width="4.44140625" style="4" customWidth="1"/>
    <col min="7" max="7" width="12.88671875" style="4" customWidth="1"/>
    <col min="8" max="8" width="14" style="4" customWidth="1"/>
    <col min="9" max="9" width="4.88671875" style="4" customWidth="1"/>
    <col min="10" max="10" width="10.88671875" style="4"/>
    <col min="11" max="11" width="11.44140625" style="12" customWidth="1"/>
    <col min="12" max="12" width="10.88671875" style="12" customWidth="1"/>
    <col min="13" max="16384" width="10.88671875" style="4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7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7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7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7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7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7" x14ac:dyDescent="0.3">
      <c r="A7" s="5"/>
      <c r="B7" s="57"/>
      <c r="C7" s="88" t="s">
        <v>13</v>
      </c>
      <c r="D7" s="88"/>
      <c r="E7" s="88"/>
      <c r="F7" s="88"/>
      <c r="G7" s="88"/>
      <c r="H7" s="55"/>
      <c r="I7" s="9"/>
      <c r="J7" s="5"/>
    </row>
    <row r="8" spans="1:17" x14ac:dyDescent="0.3">
      <c r="A8" s="5"/>
      <c r="B8" s="57"/>
      <c r="C8" s="89" t="s">
        <v>36</v>
      </c>
      <c r="D8" s="89"/>
      <c r="E8" s="89"/>
      <c r="F8" s="89"/>
      <c r="G8" s="89"/>
      <c r="H8" s="56"/>
      <c r="I8" s="9"/>
      <c r="J8" s="5"/>
    </row>
    <row r="9" spans="1:17" ht="15.75" x14ac:dyDescent="0.25">
      <c r="A9" s="5"/>
      <c r="B9" s="57"/>
      <c r="C9" s="57"/>
      <c r="D9" s="57"/>
      <c r="F9" s="56"/>
      <c r="G9" s="56"/>
      <c r="H9" s="56"/>
      <c r="I9" s="9"/>
      <c r="J9" s="5"/>
    </row>
    <row r="10" spans="1:17" ht="15.75" customHeight="1" x14ac:dyDescent="0.25">
      <c r="A10" s="5"/>
      <c r="B10" s="90" t="s">
        <v>7</v>
      </c>
      <c r="C10" s="90"/>
      <c r="D10" s="90"/>
      <c r="E10" s="68"/>
      <c r="G10" s="90" t="s">
        <v>2</v>
      </c>
      <c r="H10" s="90"/>
      <c r="I10" s="9"/>
      <c r="J10" s="5"/>
    </row>
    <row r="11" spans="1:17" ht="17.25" customHeight="1" x14ac:dyDescent="0.3">
      <c r="A11" s="5"/>
      <c r="B11" s="56"/>
      <c r="C11" s="60" t="s">
        <v>4</v>
      </c>
      <c r="D11" s="60" t="s">
        <v>5</v>
      </c>
      <c r="G11" s="60" t="s">
        <v>4</v>
      </c>
      <c r="H11" s="60" t="s">
        <v>5</v>
      </c>
      <c r="I11" s="9"/>
      <c r="J11" s="5"/>
      <c r="L11" s="24"/>
    </row>
    <row r="12" spans="1:17" ht="12" customHeight="1" x14ac:dyDescent="0.25">
      <c r="A12" s="5"/>
      <c r="B12" s="7"/>
      <c r="C12" s="56"/>
      <c r="D12" s="56"/>
      <c r="G12" s="56"/>
      <c r="H12" s="56"/>
      <c r="I12" s="9"/>
      <c r="J12" s="5"/>
    </row>
    <row r="13" spans="1:17" ht="15.75" x14ac:dyDescent="0.25">
      <c r="A13" s="5"/>
      <c r="B13" s="59" t="s">
        <v>14</v>
      </c>
      <c r="C13" s="54">
        <v>5.928798013276726</v>
      </c>
      <c r="D13" s="29">
        <v>5.0819637697032682</v>
      </c>
      <c r="F13" s="59"/>
      <c r="G13" s="54">
        <v>-1.1000000000000001</v>
      </c>
      <c r="H13" s="29">
        <v>0.88388712375409018</v>
      </c>
      <c r="I13" s="9"/>
      <c r="J13" s="5"/>
      <c r="K13" s="56"/>
      <c r="L13" s="13"/>
      <c r="M13" s="32"/>
      <c r="O13" s="12"/>
      <c r="P13" s="13"/>
      <c r="Q13" s="32"/>
    </row>
    <row r="14" spans="1:17" x14ac:dyDescent="0.3">
      <c r="A14" s="5"/>
      <c r="B14" s="59" t="s">
        <v>12</v>
      </c>
      <c r="C14" s="54">
        <v>6.5862154065765344</v>
      </c>
      <c r="D14" s="29">
        <v>7.6716299335851446</v>
      </c>
      <c r="F14" s="59"/>
      <c r="G14" s="54">
        <v>-2.2999999999999998</v>
      </c>
      <c r="H14" s="29">
        <v>0.19324338909876282</v>
      </c>
      <c r="I14" s="9"/>
      <c r="J14" s="5"/>
      <c r="K14" s="66"/>
      <c r="L14" s="13"/>
      <c r="M14" s="32"/>
      <c r="O14" s="12"/>
      <c r="P14" s="13"/>
      <c r="Q14" s="32"/>
    </row>
    <row r="15" spans="1:17" x14ac:dyDescent="0.3">
      <c r="A15" s="5"/>
      <c r="B15" s="59" t="s">
        <v>35</v>
      </c>
      <c r="C15" s="54">
        <v>6.8677607026755405</v>
      </c>
      <c r="D15" s="71" t="s">
        <v>38</v>
      </c>
      <c r="F15" s="59"/>
      <c r="G15" s="54">
        <v>-2.9832333508417852</v>
      </c>
      <c r="H15" s="71" t="s">
        <v>38</v>
      </c>
      <c r="I15" s="9"/>
      <c r="J15" s="5"/>
      <c r="M15" s="32"/>
      <c r="O15" s="12"/>
      <c r="P15" s="12"/>
      <c r="Q15" s="32"/>
    </row>
    <row r="16" spans="1:17" x14ac:dyDescent="0.3">
      <c r="A16" s="5"/>
      <c r="B16" s="7"/>
      <c r="C16" s="7"/>
      <c r="D16" s="7"/>
      <c r="E16" s="11"/>
      <c r="F16" s="11"/>
      <c r="G16" s="11"/>
      <c r="H16" s="11"/>
      <c r="I16" s="9"/>
      <c r="J16" s="5"/>
      <c r="M16" s="32"/>
      <c r="O16" s="12"/>
      <c r="P16" s="12"/>
      <c r="Q16" s="32"/>
    </row>
    <row r="17" spans="1:17" x14ac:dyDescent="0.3">
      <c r="A17" s="5"/>
      <c r="B17" s="7"/>
      <c r="C17" s="7"/>
      <c r="D17" s="7"/>
      <c r="E17" s="11"/>
      <c r="F17" s="11"/>
      <c r="G17" s="11"/>
      <c r="H17" s="11"/>
      <c r="I17" s="9"/>
      <c r="J17" s="5"/>
      <c r="M17" s="32"/>
      <c r="O17" s="12"/>
      <c r="P17" s="12"/>
      <c r="Q17" s="32"/>
    </row>
    <row r="18" spans="1:17" x14ac:dyDescent="0.3">
      <c r="A18" s="5"/>
      <c r="B18" s="7"/>
      <c r="C18" s="7"/>
      <c r="D18" s="7"/>
      <c r="E18" s="11"/>
      <c r="F18" s="11"/>
      <c r="G18" s="11"/>
      <c r="H18" s="11"/>
      <c r="I18" s="9"/>
      <c r="J18" s="5"/>
      <c r="M18" s="32"/>
      <c r="O18" s="12"/>
      <c r="P18" s="12"/>
      <c r="Q18" s="32"/>
    </row>
    <row r="19" spans="1:17" x14ac:dyDescent="0.3">
      <c r="A19" s="5"/>
      <c r="B19" s="7"/>
      <c r="C19" s="7"/>
      <c r="D19" s="7"/>
      <c r="E19" s="11"/>
      <c r="F19" s="11"/>
      <c r="G19" s="11"/>
      <c r="H19" s="11"/>
      <c r="I19" s="9"/>
      <c r="J19" s="5"/>
      <c r="M19" s="32"/>
      <c r="O19" s="12"/>
      <c r="P19" s="12"/>
      <c r="Q19" s="32"/>
    </row>
    <row r="20" spans="1:17" x14ac:dyDescent="0.3">
      <c r="A20" s="5"/>
      <c r="B20" s="7"/>
      <c r="C20" s="7"/>
      <c r="D20" s="7"/>
      <c r="E20" s="11"/>
      <c r="F20" s="11"/>
      <c r="G20" s="11"/>
      <c r="H20" s="11"/>
      <c r="I20" s="9"/>
      <c r="J20" s="5"/>
      <c r="M20" s="32"/>
      <c r="O20" s="12"/>
      <c r="P20" s="12"/>
      <c r="Q20" s="32"/>
    </row>
    <row r="21" spans="1:17" x14ac:dyDescent="0.3">
      <c r="A21" s="5"/>
      <c r="B21" s="7"/>
      <c r="C21" s="7"/>
      <c r="D21" s="7"/>
      <c r="E21" s="11"/>
      <c r="F21" s="11"/>
      <c r="G21" s="11"/>
      <c r="H21" s="11"/>
      <c r="I21" s="9"/>
      <c r="J21" s="5"/>
      <c r="M21" s="32"/>
      <c r="O21" s="12"/>
      <c r="P21" s="12"/>
      <c r="Q21" s="32"/>
    </row>
    <row r="22" spans="1:17" x14ac:dyDescent="0.3">
      <c r="A22" s="5"/>
      <c r="B22" s="7"/>
      <c r="C22" s="7"/>
      <c r="D22" s="7"/>
      <c r="E22" s="11"/>
      <c r="F22" s="11"/>
      <c r="G22" s="11"/>
      <c r="H22" s="11"/>
      <c r="I22" s="9"/>
      <c r="J22" s="5"/>
      <c r="M22" s="32"/>
      <c r="O22" s="12"/>
      <c r="P22" s="12"/>
      <c r="Q22" s="32"/>
    </row>
    <row r="23" spans="1:17" x14ac:dyDescent="0.3">
      <c r="A23" s="5"/>
      <c r="B23" s="7"/>
      <c r="C23" s="7"/>
      <c r="D23" s="7"/>
      <c r="E23" s="11"/>
      <c r="F23" s="11"/>
      <c r="G23" s="11"/>
      <c r="H23" s="11"/>
      <c r="I23" s="9"/>
      <c r="J23" s="5"/>
      <c r="M23" s="32"/>
      <c r="O23" s="12"/>
      <c r="P23" s="12"/>
      <c r="Q23" s="32"/>
    </row>
    <row r="24" spans="1:17" x14ac:dyDescent="0.3">
      <c r="A24" s="5"/>
      <c r="B24" s="7"/>
      <c r="C24" s="7"/>
      <c r="D24" s="7"/>
      <c r="E24" s="11"/>
      <c r="F24" s="11"/>
      <c r="G24" s="11"/>
      <c r="H24" s="11"/>
      <c r="I24" s="9"/>
      <c r="J24" s="5"/>
      <c r="M24" s="32"/>
      <c r="O24" s="12"/>
      <c r="P24" s="12"/>
      <c r="Q24" s="32"/>
    </row>
    <row r="25" spans="1:17" x14ac:dyDescent="0.3">
      <c r="A25" s="5"/>
      <c r="B25" s="7"/>
      <c r="C25" s="7"/>
      <c r="D25" s="7"/>
      <c r="E25" s="11"/>
      <c r="F25" s="11"/>
      <c r="G25" s="11"/>
      <c r="H25" s="11"/>
      <c r="I25" s="9"/>
      <c r="J25" s="5"/>
      <c r="M25" s="32"/>
      <c r="O25" s="12"/>
      <c r="P25" s="12"/>
      <c r="Q25" s="32"/>
    </row>
    <row r="26" spans="1:17" x14ac:dyDescent="0.3">
      <c r="A26" s="5"/>
      <c r="B26" s="7"/>
      <c r="C26" s="7"/>
      <c r="D26" s="7"/>
      <c r="E26" s="11"/>
      <c r="F26" s="11"/>
      <c r="G26" s="11"/>
      <c r="H26" s="11"/>
      <c r="I26" s="9"/>
      <c r="J26" s="5"/>
      <c r="M26" s="32"/>
      <c r="O26" s="12"/>
      <c r="P26" s="12"/>
      <c r="Q26" s="32"/>
    </row>
    <row r="27" spans="1:17" x14ac:dyDescent="0.3">
      <c r="A27" s="5"/>
      <c r="B27" s="7"/>
      <c r="C27" s="7"/>
      <c r="D27" s="7"/>
      <c r="E27" s="11"/>
      <c r="F27" s="11"/>
      <c r="G27" s="11"/>
      <c r="H27" s="11"/>
      <c r="I27" s="9"/>
      <c r="J27" s="5"/>
      <c r="M27" s="32"/>
      <c r="O27" s="12"/>
      <c r="P27" s="12"/>
      <c r="Q27" s="32"/>
    </row>
    <row r="28" spans="1:17" x14ac:dyDescent="0.3">
      <c r="A28" s="5"/>
      <c r="B28" s="7"/>
      <c r="C28" s="7"/>
      <c r="D28" s="7"/>
      <c r="E28" s="11"/>
      <c r="F28" s="11"/>
      <c r="G28" s="11"/>
      <c r="H28" s="11"/>
      <c r="I28" s="9"/>
      <c r="J28" s="5"/>
      <c r="M28" s="32"/>
      <c r="O28" s="12"/>
      <c r="P28" s="12"/>
      <c r="Q28" s="32"/>
    </row>
    <row r="29" spans="1:17" x14ac:dyDescent="0.3">
      <c r="A29" s="5"/>
      <c r="B29" s="7"/>
      <c r="C29" s="7"/>
      <c r="D29" s="7"/>
      <c r="E29" s="11"/>
      <c r="F29" s="11"/>
      <c r="G29" s="11"/>
      <c r="H29" s="11"/>
      <c r="I29" s="9"/>
      <c r="J29" s="5"/>
      <c r="M29" s="32"/>
      <c r="O29" s="12"/>
      <c r="P29" s="12"/>
      <c r="Q29" s="32"/>
    </row>
    <row r="30" spans="1:17" x14ac:dyDescent="0.3">
      <c r="A30" s="5"/>
      <c r="B30" s="7"/>
      <c r="C30" s="7"/>
      <c r="D30" s="7"/>
      <c r="E30" s="11"/>
      <c r="F30" s="11"/>
      <c r="G30" s="11"/>
      <c r="H30" s="11"/>
      <c r="I30" s="9"/>
      <c r="J30" s="5"/>
      <c r="M30" s="32"/>
      <c r="O30" s="12"/>
      <c r="P30" s="12"/>
      <c r="Q30" s="32"/>
    </row>
    <row r="31" spans="1:17" x14ac:dyDescent="0.3">
      <c r="A31" s="5"/>
      <c r="B31" s="7"/>
      <c r="C31" s="7"/>
      <c r="D31" s="7"/>
      <c r="E31" s="11"/>
      <c r="F31" s="11"/>
      <c r="G31" s="11"/>
      <c r="H31" s="11"/>
      <c r="I31" s="9"/>
      <c r="J31" s="5"/>
      <c r="M31" s="32"/>
      <c r="O31" s="12"/>
      <c r="P31" s="12"/>
      <c r="Q31" s="32"/>
    </row>
    <row r="32" spans="1:17" x14ac:dyDescent="0.3">
      <c r="A32" s="5"/>
      <c r="B32" s="7"/>
      <c r="C32" s="7"/>
      <c r="D32" s="7"/>
      <c r="E32" s="11"/>
      <c r="F32" s="11"/>
      <c r="G32" s="11"/>
      <c r="H32" s="11"/>
      <c r="I32" s="9"/>
      <c r="J32" s="5"/>
      <c r="M32" s="32"/>
      <c r="O32" s="12"/>
      <c r="P32" s="12"/>
      <c r="Q32" s="32"/>
    </row>
    <row r="33" spans="1:17" x14ac:dyDescent="0.3">
      <c r="A33" s="5"/>
      <c r="B33" s="7"/>
      <c r="C33" s="7"/>
      <c r="D33" s="7"/>
      <c r="E33" s="11"/>
      <c r="F33" s="11"/>
      <c r="G33" s="11"/>
      <c r="H33" s="11"/>
      <c r="I33" s="9"/>
      <c r="J33" s="5"/>
      <c r="M33" s="32"/>
      <c r="O33" s="12"/>
      <c r="P33" s="12"/>
      <c r="Q33" s="32"/>
    </row>
    <row r="34" spans="1:17" x14ac:dyDescent="0.3">
      <c r="A34" s="18"/>
      <c r="B34" s="19" t="str">
        <f>Índice!B35</f>
        <v>Fuente: Departamento Administrativo Nacional de Estadistica, Dane enero 2014</v>
      </c>
      <c r="C34" s="19"/>
      <c r="D34" s="19"/>
      <c r="E34" s="21"/>
      <c r="F34" s="21"/>
      <c r="G34" s="21"/>
      <c r="H34" s="21"/>
      <c r="I34" s="22"/>
      <c r="J34" s="5"/>
      <c r="M34" s="32"/>
      <c r="O34" s="12"/>
      <c r="P34" s="12"/>
      <c r="Q34" s="32"/>
    </row>
    <row r="35" spans="1:17" x14ac:dyDescent="0.3">
      <c r="A35" s="7"/>
      <c r="B35" s="26"/>
      <c r="C35" s="26"/>
      <c r="D35" s="26"/>
      <c r="E35" s="26"/>
      <c r="F35" s="26"/>
      <c r="G35" s="26"/>
      <c r="H35" s="26"/>
      <c r="I35" s="26"/>
      <c r="M35" s="32"/>
      <c r="O35" s="12"/>
      <c r="P35" s="12"/>
      <c r="Q35" s="32"/>
    </row>
  </sheetData>
  <mergeCells count="4">
    <mergeCell ref="C7:G7"/>
    <mergeCell ref="C8:G8"/>
    <mergeCell ref="G10:H10"/>
    <mergeCell ref="B10:D10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5"/>
  <sheetViews>
    <sheetView workbookViewId="0"/>
  </sheetViews>
  <sheetFormatPr baseColWidth="10" defaultColWidth="10.88671875" defaultRowHeight="15.6" x14ac:dyDescent="0.3"/>
  <cols>
    <col min="1" max="1" width="7.44140625" style="4" customWidth="1"/>
    <col min="2" max="2" width="12.88671875" style="4" customWidth="1"/>
    <col min="3" max="3" width="12" style="4" customWidth="1"/>
    <col min="4" max="4" width="13.88671875" style="4" customWidth="1"/>
    <col min="5" max="5" width="5.33203125" style="4" customWidth="1"/>
    <col min="6" max="6" width="5" style="4" customWidth="1"/>
    <col min="7" max="7" width="10.109375" style="4" customWidth="1"/>
    <col min="8" max="8" width="12.33203125" style="4" customWidth="1"/>
    <col min="9" max="9" width="4.88671875" style="4" customWidth="1"/>
    <col min="10" max="10" width="10.88671875" style="4"/>
    <col min="11" max="11" width="11.44140625" style="12" customWidth="1"/>
    <col min="12" max="12" width="10.88671875" style="12" customWidth="1"/>
    <col min="13" max="16384" width="10.88671875" style="4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7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7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7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7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7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7" x14ac:dyDescent="0.3">
      <c r="A7" s="5"/>
      <c r="B7" s="57"/>
      <c r="C7" s="88" t="s">
        <v>13</v>
      </c>
      <c r="D7" s="88"/>
      <c r="E7" s="88"/>
      <c r="F7" s="88"/>
      <c r="G7" s="88"/>
      <c r="H7" s="75"/>
      <c r="I7" s="9"/>
      <c r="J7" s="5"/>
    </row>
    <row r="8" spans="1:17" x14ac:dyDescent="0.3">
      <c r="A8" s="5"/>
      <c r="B8" s="57"/>
      <c r="C8" s="89" t="s">
        <v>58</v>
      </c>
      <c r="D8" s="89"/>
      <c r="E8" s="89"/>
      <c r="F8" s="89"/>
      <c r="G8" s="89"/>
      <c r="H8" s="76"/>
      <c r="I8" s="9"/>
      <c r="J8" s="5"/>
    </row>
    <row r="9" spans="1:17" ht="15.75" x14ac:dyDescent="0.25">
      <c r="A9" s="5"/>
      <c r="B9" s="57"/>
      <c r="C9" s="57"/>
      <c r="D9" s="57"/>
      <c r="F9" s="76"/>
      <c r="G9" s="76"/>
      <c r="H9" s="76"/>
      <c r="I9" s="9"/>
      <c r="J9" s="5"/>
    </row>
    <row r="10" spans="1:17" ht="15.75" customHeight="1" x14ac:dyDescent="0.25">
      <c r="A10" s="5"/>
      <c r="B10" s="90" t="s">
        <v>7</v>
      </c>
      <c r="C10" s="90"/>
      <c r="D10" s="90"/>
      <c r="E10" s="68"/>
      <c r="G10" s="90" t="s">
        <v>2</v>
      </c>
      <c r="H10" s="90"/>
      <c r="I10" s="9"/>
      <c r="J10" s="5"/>
    </row>
    <row r="11" spans="1:17" ht="17.25" customHeight="1" x14ac:dyDescent="0.3">
      <c r="A11" s="5"/>
      <c r="B11" s="76"/>
      <c r="C11" s="60" t="s">
        <v>4</v>
      </c>
      <c r="D11" s="60" t="s">
        <v>5</v>
      </c>
      <c r="G11" s="60" t="s">
        <v>4</v>
      </c>
      <c r="H11" s="60" t="s">
        <v>5</v>
      </c>
      <c r="I11" s="9"/>
      <c r="J11" s="5"/>
      <c r="L11" s="24"/>
    </row>
    <row r="12" spans="1:17" ht="12" customHeight="1" x14ac:dyDescent="0.25">
      <c r="A12" s="5"/>
      <c r="B12" s="7"/>
      <c r="C12" s="76"/>
      <c r="D12" s="76"/>
      <c r="G12" s="76"/>
      <c r="H12" s="76"/>
      <c r="I12" s="9"/>
      <c r="J12" s="5"/>
    </row>
    <row r="13" spans="1:17" ht="15.75" x14ac:dyDescent="0.25">
      <c r="A13" s="5"/>
      <c r="B13" s="59" t="s">
        <v>14</v>
      </c>
      <c r="C13" s="54">
        <v>5.9</v>
      </c>
      <c r="D13" s="29">
        <v>5.0819637697032682</v>
      </c>
      <c r="F13" s="59"/>
      <c r="G13" s="54">
        <v>1.1000000000000001</v>
      </c>
      <c r="H13" s="29">
        <v>0.88388712375409018</v>
      </c>
      <c r="I13" s="9"/>
      <c r="J13" s="5"/>
      <c r="K13" s="76"/>
      <c r="L13" s="13"/>
      <c r="M13" s="32"/>
      <c r="O13" s="12"/>
      <c r="P13" s="13"/>
      <c r="Q13" s="32"/>
    </row>
    <row r="14" spans="1:17" x14ac:dyDescent="0.3">
      <c r="A14" s="5"/>
      <c r="B14" s="59" t="s">
        <v>12</v>
      </c>
      <c r="C14" s="54">
        <v>6.3</v>
      </c>
      <c r="D14" s="29">
        <v>6.4145688727651251</v>
      </c>
      <c r="F14" s="59"/>
      <c r="G14" s="54">
        <v>-0.6</v>
      </c>
      <c r="H14" s="29">
        <v>0.53586026144245569</v>
      </c>
      <c r="I14" s="9"/>
      <c r="J14" s="5"/>
      <c r="K14" s="76"/>
      <c r="L14" s="13"/>
      <c r="M14" s="32"/>
      <c r="O14" s="12"/>
      <c r="P14" s="13"/>
      <c r="Q14" s="32"/>
    </row>
    <row r="15" spans="1:17" x14ac:dyDescent="0.3">
      <c r="A15" s="5"/>
      <c r="B15" s="59" t="s">
        <v>35</v>
      </c>
      <c r="C15" s="54">
        <v>6.5</v>
      </c>
      <c r="D15" s="71" t="s">
        <v>38</v>
      </c>
      <c r="F15" s="59"/>
      <c r="G15" s="54">
        <v>-1.4</v>
      </c>
      <c r="H15" s="71" t="s">
        <v>38</v>
      </c>
      <c r="I15" s="9"/>
      <c r="J15" s="5"/>
      <c r="M15" s="32"/>
      <c r="O15" s="12"/>
      <c r="P15" s="12"/>
      <c r="Q15" s="32"/>
    </row>
    <row r="16" spans="1:17" x14ac:dyDescent="0.3">
      <c r="A16" s="5"/>
      <c r="B16" s="7"/>
      <c r="C16" s="7"/>
      <c r="D16" s="7"/>
      <c r="E16" s="11"/>
      <c r="F16" s="11"/>
      <c r="G16" s="11"/>
      <c r="H16" s="11"/>
      <c r="I16" s="9"/>
      <c r="J16" s="5"/>
      <c r="M16" s="32"/>
      <c r="O16" s="12"/>
      <c r="P16" s="12"/>
      <c r="Q16" s="32"/>
    </row>
    <row r="17" spans="1:17" x14ac:dyDescent="0.3">
      <c r="A17" s="5"/>
      <c r="B17" s="7"/>
      <c r="C17" s="7"/>
      <c r="D17" s="7"/>
      <c r="E17" s="11"/>
      <c r="F17" s="11"/>
      <c r="G17" s="11"/>
      <c r="H17" s="11"/>
      <c r="I17" s="9"/>
      <c r="J17" s="5"/>
      <c r="M17" s="32"/>
      <c r="O17" s="12"/>
      <c r="P17" s="12"/>
      <c r="Q17" s="32"/>
    </row>
    <row r="18" spans="1:17" x14ac:dyDescent="0.3">
      <c r="A18" s="5"/>
      <c r="B18" s="7"/>
      <c r="C18" s="7"/>
      <c r="D18" s="7"/>
      <c r="E18" s="11"/>
      <c r="F18" s="11"/>
      <c r="G18" s="11"/>
      <c r="H18" s="11"/>
      <c r="I18" s="9"/>
      <c r="J18" s="5"/>
      <c r="M18" s="32"/>
      <c r="O18" s="12"/>
      <c r="P18" s="12"/>
      <c r="Q18" s="32"/>
    </row>
    <row r="19" spans="1:17" x14ac:dyDescent="0.3">
      <c r="A19" s="5"/>
      <c r="B19" s="7"/>
      <c r="C19" s="7"/>
      <c r="D19" s="7"/>
      <c r="E19" s="11"/>
      <c r="F19" s="11"/>
      <c r="G19" s="11"/>
      <c r="H19" s="11"/>
      <c r="I19" s="9"/>
      <c r="J19" s="5"/>
      <c r="M19" s="32"/>
      <c r="O19" s="12"/>
      <c r="P19" s="12"/>
      <c r="Q19" s="32"/>
    </row>
    <row r="20" spans="1:17" x14ac:dyDescent="0.3">
      <c r="A20" s="5"/>
      <c r="B20" s="7"/>
      <c r="C20" s="7"/>
      <c r="D20" s="7"/>
      <c r="E20" s="11"/>
      <c r="F20" s="11"/>
      <c r="G20" s="11"/>
      <c r="H20" s="11"/>
      <c r="I20" s="9"/>
      <c r="J20" s="5"/>
      <c r="M20" s="32"/>
      <c r="O20" s="12"/>
      <c r="P20" s="12"/>
      <c r="Q20" s="32"/>
    </row>
    <row r="21" spans="1:17" x14ac:dyDescent="0.3">
      <c r="A21" s="5"/>
      <c r="B21" s="7"/>
      <c r="C21" s="7"/>
      <c r="D21" s="7"/>
      <c r="E21" s="11"/>
      <c r="F21" s="11"/>
      <c r="G21" s="11"/>
      <c r="H21" s="11"/>
      <c r="I21" s="9"/>
      <c r="J21" s="5"/>
      <c r="M21" s="32"/>
      <c r="O21" s="12"/>
      <c r="P21" s="12"/>
      <c r="Q21" s="32"/>
    </row>
    <row r="22" spans="1:17" x14ac:dyDescent="0.3">
      <c r="A22" s="5"/>
      <c r="B22" s="7"/>
      <c r="C22" s="7"/>
      <c r="D22" s="7"/>
      <c r="E22" s="11"/>
      <c r="F22" s="11"/>
      <c r="G22" s="11"/>
      <c r="H22" s="11"/>
      <c r="I22" s="9"/>
      <c r="J22" s="5"/>
      <c r="M22" s="32"/>
      <c r="O22" s="12"/>
      <c r="P22" s="12"/>
      <c r="Q22" s="32"/>
    </row>
    <row r="23" spans="1:17" x14ac:dyDescent="0.3">
      <c r="A23" s="5"/>
      <c r="B23" s="7"/>
      <c r="C23" s="7"/>
      <c r="D23" s="7"/>
      <c r="E23" s="11"/>
      <c r="F23" s="11"/>
      <c r="G23" s="11"/>
      <c r="H23" s="11"/>
      <c r="I23" s="9"/>
      <c r="J23" s="5"/>
      <c r="M23" s="32"/>
      <c r="O23" s="12"/>
      <c r="P23" s="12"/>
      <c r="Q23" s="32"/>
    </row>
    <row r="24" spans="1:17" x14ac:dyDescent="0.3">
      <c r="A24" s="5"/>
      <c r="B24" s="7"/>
      <c r="C24" s="7"/>
      <c r="D24" s="7"/>
      <c r="E24" s="11"/>
      <c r="F24" s="11"/>
      <c r="G24" s="11"/>
      <c r="H24" s="11"/>
      <c r="I24" s="9"/>
      <c r="J24" s="5"/>
      <c r="M24" s="32"/>
      <c r="O24" s="12"/>
      <c r="P24" s="12"/>
      <c r="Q24" s="32"/>
    </row>
    <row r="25" spans="1:17" x14ac:dyDescent="0.3">
      <c r="A25" s="5"/>
      <c r="B25" s="7"/>
      <c r="C25" s="7"/>
      <c r="D25" s="7"/>
      <c r="E25" s="11"/>
      <c r="F25" s="11"/>
      <c r="G25" s="11"/>
      <c r="H25" s="11"/>
      <c r="I25" s="9"/>
      <c r="J25" s="5"/>
      <c r="M25" s="32"/>
      <c r="O25" s="12"/>
      <c r="P25" s="12"/>
      <c r="Q25" s="32"/>
    </row>
    <row r="26" spans="1:17" x14ac:dyDescent="0.3">
      <c r="A26" s="5"/>
      <c r="B26" s="7"/>
      <c r="C26" s="7"/>
      <c r="D26" s="7"/>
      <c r="E26" s="11"/>
      <c r="F26" s="11"/>
      <c r="G26" s="11"/>
      <c r="H26" s="11"/>
      <c r="I26" s="9"/>
      <c r="J26" s="5"/>
      <c r="M26" s="32"/>
      <c r="O26" s="12"/>
      <c r="P26" s="12"/>
      <c r="Q26" s="32"/>
    </row>
    <row r="27" spans="1:17" x14ac:dyDescent="0.3">
      <c r="A27" s="5"/>
      <c r="B27" s="7"/>
      <c r="C27" s="7"/>
      <c r="D27" s="7"/>
      <c r="E27" s="11"/>
      <c r="F27" s="11"/>
      <c r="G27" s="11"/>
      <c r="H27" s="11"/>
      <c r="I27" s="9"/>
      <c r="J27" s="5"/>
      <c r="M27" s="32"/>
      <c r="O27" s="12"/>
      <c r="P27" s="12"/>
      <c r="Q27" s="32"/>
    </row>
    <row r="28" spans="1:17" x14ac:dyDescent="0.3">
      <c r="A28" s="5"/>
      <c r="B28" s="7"/>
      <c r="C28" s="7"/>
      <c r="D28" s="7"/>
      <c r="E28" s="11"/>
      <c r="F28" s="11"/>
      <c r="G28" s="11"/>
      <c r="H28" s="11"/>
      <c r="I28" s="9"/>
      <c r="J28" s="5"/>
      <c r="M28" s="32"/>
      <c r="O28" s="12"/>
      <c r="P28" s="12"/>
      <c r="Q28" s="32"/>
    </row>
    <row r="29" spans="1:17" x14ac:dyDescent="0.3">
      <c r="A29" s="5"/>
      <c r="B29" s="7"/>
      <c r="C29" s="7"/>
      <c r="D29" s="7"/>
      <c r="E29" s="11"/>
      <c r="F29" s="11"/>
      <c r="G29" s="11"/>
      <c r="H29" s="11"/>
      <c r="I29" s="9"/>
      <c r="J29" s="5"/>
      <c r="M29" s="32"/>
      <c r="O29" s="12"/>
      <c r="P29" s="12"/>
      <c r="Q29" s="32"/>
    </row>
    <row r="30" spans="1:17" x14ac:dyDescent="0.3">
      <c r="A30" s="5"/>
      <c r="B30" s="7"/>
      <c r="C30" s="7"/>
      <c r="D30" s="7"/>
      <c r="E30" s="11"/>
      <c r="F30" s="11"/>
      <c r="G30" s="11"/>
      <c r="H30" s="11"/>
      <c r="I30" s="9"/>
      <c r="J30" s="5"/>
      <c r="M30" s="32"/>
      <c r="O30" s="12"/>
      <c r="P30" s="12"/>
      <c r="Q30" s="32"/>
    </row>
    <row r="31" spans="1:17" x14ac:dyDescent="0.3">
      <c r="A31" s="5"/>
      <c r="B31" s="7"/>
      <c r="C31" s="7"/>
      <c r="D31" s="7"/>
      <c r="E31" s="11"/>
      <c r="F31" s="11"/>
      <c r="G31" s="11"/>
      <c r="H31" s="11"/>
      <c r="I31" s="9"/>
      <c r="J31" s="5"/>
      <c r="M31" s="32"/>
      <c r="O31" s="12"/>
      <c r="P31" s="12"/>
      <c r="Q31" s="32"/>
    </row>
    <row r="32" spans="1:17" x14ac:dyDescent="0.3">
      <c r="A32" s="5"/>
      <c r="B32" s="7"/>
      <c r="C32" s="7"/>
      <c r="D32" s="7"/>
      <c r="E32" s="11"/>
      <c r="F32" s="11"/>
      <c r="G32" s="11"/>
      <c r="H32" s="11"/>
      <c r="I32" s="9"/>
      <c r="J32" s="5"/>
      <c r="M32" s="32"/>
      <c r="O32" s="12"/>
      <c r="P32" s="12"/>
      <c r="Q32" s="32"/>
    </row>
    <row r="33" spans="1:17" x14ac:dyDescent="0.3">
      <c r="A33" s="5"/>
      <c r="B33" s="7"/>
      <c r="C33" s="7"/>
      <c r="D33" s="7"/>
      <c r="E33" s="11"/>
      <c r="F33" s="11"/>
      <c r="G33" s="11"/>
      <c r="H33" s="11"/>
      <c r="I33" s="9"/>
      <c r="J33" s="5"/>
      <c r="M33" s="32"/>
      <c r="O33" s="12"/>
      <c r="P33" s="12"/>
      <c r="Q33" s="32"/>
    </row>
    <row r="34" spans="1:17" x14ac:dyDescent="0.3">
      <c r="A34" s="18"/>
      <c r="B34" s="19" t="str">
        <f>Índice!B35</f>
        <v>Fuente: Departamento Administrativo Nacional de Estadistica, Dane enero 2014</v>
      </c>
      <c r="C34" s="19"/>
      <c r="D34" s="19"/>
      <c r="E34" s="21"/>
      <c r="F34" s="21"/>
      <c r="G34" s="21"/>
      <c r="H34" s="21"/>
      <c r="I34" s="22"/>
      <c r="J34" s="5"/>
      <c r="M34" s="32"/>
      <c r="O34" s="12"/>
      <c r="P34" s="12"/>
      <c r="Q34" s="32"/>
    </row>
    <row r="35" spans="1:17" x14ac:dyDescent="0.3">
      <c r="A35" s="7"/>
      <c r="B35" s="26"/>
      <c r="C35" s="26"/>
      <c r="D35" s="26"/>
      <c r="E35" s="26"/>
      <c r="F35" s="26"/>
      <c r="G35" s="26"/>
      <c r="H35" s="26"/>
      <c r="I35" s="26"/>
      <c r="M35" s="32"/>
      <c r="O35" s="12"/>
      <c r="P35" s="12"/>
      <c r="Q35" s="32"/>
    </row>
  </sheetData>
  <mergeCells count="4">
    <mergeCell ref="C7:G7"/>
    <mergeCell ref="C8:G8"/>
    <mergeCell ref="B10:D10"/>
    <mergeCell ref="G10:H10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4"/>
  <sheetViews>
    <sheetView zoomScaleNormal="100" workbookViewId="0"/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39.44140625" style="4" customWidth="1"/>
    <col min="5" max="5" width="10.44140625" style="4" customWidth="1"/>
    <col min="6" max="6" width="11.44140625" style="4" customWidth="1"/>
    <col min="7" max="7" width="10.5546875" style="4" customWidth="1"/>
    <col min="8" max="8" width="14.109375" style="4" customWidth="1"/>
    <col min="9" max="9" width="7.5546875" style="4" customWidth="1"/>
    <col min="10" max="10" width="0.6640625" style="4" customWidth="1"/>
    <col min="11" max="11" width="0.5546875" style="4" customWidth="1"/>
    <col min="12" max="12" width="10.88671875" style="4"/>
    <col min="13" max="13" width="4.6640625" style="36" customWidth="1"/>
    <col min="14" max="14" width="17.109375" style="36" customWidth="1"/>
    <col min="15" max="17" width="8.33203125" style="36" customWidth="1"/>
    <col min="18" max="19" width="10.88671875" style="36"/>
    <col min="20" max="20" width="10.88671875" style="47"/>
    <col min="21" max="16384" width="10.88671875" style="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3"/>
      <c r="T1" s="4"/>
    </row>
    <row r="2" spans="1:20" ht="15.75" x14ac:dyDescent="0.25">
      <c r="A2" s="5"/>
      <c r="B2" s="57"/>
      <c r="C2" s="57"/>
      <c r="D2" s="57"/>
      <c r="E2" s="57"/>
      <c r="F2" s="57"/>
      <c r="G2" s="57"/>
      <c r="H2" s="57"/>
      <c r="I2" s="57"/>
      <c r="J2" s="57"/>
      <c r="K2" s="58"/>
      <c r="L2" s="23"/>
      <c r="T2" s="4"/>
    </row>
    <row r="3" spans="1:20" ht="15.75" x14ac:dyDescent="0.25">
      <c r="A3" s="5"/>
      <c r="B3" s="57"/>
      <c r="C3" s="57"/>
      <c r="D3" s="57"/>
      <c r="E3" s="57"/>
      <c r="F3" s="57"/>
      <c r="G3" s="57"/>
      <c r="H3" s="57"/>
      <c r="I3" s="57"/>
      <c r="J3" s="57"/>
      <c r="K3" s="58"/>
      <c r="L3" s="23"/>
      <c r="T3" s="4"/>
    </row>
    <row r="4" spans="1:20" ht="15.75" x14ac:dyDescent="0.25">
      <c r="A4" s="5"/>
      <c r="B4" s="57"/>
      <c r="C4" s="57"/>
      <c r="D4" s="57"/>
      <c r="E4" s="57"/>
      <c r="F4" s="57"/>
      <c r="G4" s="57"/>
      <c r="H4" s="57"/>
      <c r="I4" s="57"/>
      <c r="J4" s="57"/>
      <c r="K4" s="9"/>
      <c r="L4" s="5"/>
      <c r="T4" s="4"/>
    </row>
    <row r="5" spans="1:20" ht="15.75" x14ac:dyDescent="0.25">
      <c r="A5" s="5"/>
      <c r="B5" s="57"/>
      <c r="C5" s="57"/>
      <c r="D5" s="57"/>
      <c r="E5" s="57"/>
      <c r="F5" s="57"/>
      <c r="G5" s="57"/>
      <c r="H5" s="57"/>
      <c r="I5" s="57"/>
      <c r="J5" s="57"/>
      <c r="K5" s="9"/>
      <c r="L5" s="5"/>
      <c r="T5" s="4"/>
    </row>
    <row r="6" spans="1:20" ht="15.75" x14ac:dyDescent="0.25">
      <c r="A6" s="5"/>
      <c r="B6" s="57"/>
      <c r="C6" s="57"/>
      <c r="D6" s="57"/>
      <c r="E6" s="57"/>
      <c r="F6" s="57"/>
      <c r="G6" s="57"/>
      <c r="H6" s="57"/>
      <c r="I6" s="57"/>
      <c r="J6" s="57"/>
      <c r="K6" s="9"/>
      <c r="L6" s="5"/>
      <c r="T6" s="4"/>
    </row>
    <row r="7" spans="1:20" x14ac:dyDescent="0.3">
      <c r="A7" s="5"/>
      <c r="B7" s="57"/>
      <c r="C7" s="57"/>
      <c r="D7" s="88" t="s">
        <v>11</v>
      </c>
      <c r="E7" s="88"/>
      <c r="F7" s="88"/>
      <c r="G7" s="88"/>
      <c r="H7" s="88"/>
      <c r="I7" s="88"/>
      <c r="J7" s="88"/>
      <c r="K7" s="9"/>
      <c r="L7" s="5"/>
      <c r="T7" s="4"/>
    </row>
    <row r="8" spans="1:20" x14ac:dyDescent="0.3">
      <c r="A8" s="5"/>
      <c r="B8" s="57"/>
      <c r="C8" s="57"/>
      <c r="D8" s="88" t="s">
        <v>16</v>
      </c>
      <c r="E8" s="88"/>
      <c r="F8" s="88"/>
      <c r="G8" s="88"/>
      <c r="H8" s="88"/>
      <c r="I8" s="88"/>
      <c r="J8" s="88"/>
      <c r="K8" s="9"/>
      <c r="L8" s="5"/>
      <c r="T8" s="4"/>
    </row>
    <row r="9" spans="1:20" x14ac:dyDescent="0.3">
      <c r="A9" s="5"/>
      <c r="B9" s="57"/>
      <c r="C9" s="57"/>
      <c r="D9" s="89" t="s">
        <v>37</v>
      </c>
      <c r="E9" s="89"/>
      <c r="F9" s="89"/>
      <c r="G9" s="89"/>
      <c r="H9" s="89"/>
      <c r="I9" s="89"/>
      <c r="J9" s="10"/>
      <c r="K9" s="9"/>
      <c r="L9" s="5"/>
      <c r="T9" s="4"/>
    </row>
    <row r="10" spans="1:20" ht="15.75" x14ac:dyDescent="0.25">
      <c r="A10" s="5"/>
      <c r="B10" s="57"/>
      <c r="C10" s="57"/>
      <c r="D10" s="57"/>
      <c r="E10" s="57"/>
      <c r="F10" s="57"/>
      <c r="G10" s="57"/>
      <c r="H10" s="57"/>
      <c r="I10" s="56"/>
      <c r="J10" s="57"/>
      <c r="K10" s="9"/>
      <c r="L10" s="5"/>
      <c r="T10" s="4"/>
    </row>
    <row r="11" spans="1:20" x14ac:dyDescent="0.3">
      <c r="A11" s="5"/>
      <c r="B11" s="7"/>
      <c r="C11" s="7"/>
      <c r="E11" s="91">
        <v>2013</v>
      </c>
      <c r="F11" s="91"/>
      <c r="G11" s="91"/>
      <c r="H11" s="39" t="s">
        <v>3</v>
      </c>
      <c r="I11" s="39"/>
      <c r="J11" s="39"/>
      <c r="K11" s="9"/>
      <c r="L11" s="5"/>
      <c r="T11" s="4"/>
    </row>
    <row r="12" spans="1:20" ht="15.75" x14ac:dyDescent="0.25">
      <c r="A12" s="5"/>
      <c r="B12" s="7"/>
      <c r="C12" s="7"/>
      <c r="E12" s="27" t="s">
        <v>6</v>
      </c>
      <c r="F12" s="27" t="s">
        <v>12</v>
      </c>
      <c r="G12" s="27" t="s">
        <v>35</v>
      </c>
      <c r="H12" s="56" t="s">
        <v>35</v>
      </c>
      <c r="I12" s="56"/>
      <c r="J12" s="56"/>
      <c r="K12" s="9"/>
      <c r="L12" s="5"/>
      <c r="M12" s="79"/>
      <c r="N12" s="12"/>
      <c r="O12" s="12"/>
      <c r="P12" s="12"/>
      <c r="Q12" s="12"/>
      <c r="R12" s="85"/>
      <c r="S12" s="79"/>
      <c r="T12" s="4"/>
    </row>
    <row r="13" spans="1:20" x14ac:dyDescent="0.3">
      <c r="A13" s="5"/>
      <c r="B13" s="7"/>
      <c r="C13" s="7"/>
      <c r="E13" s="7"/>
      <c r="F13" s="7"/>
      <c r="G13" s="7"/>
      <c r="H13" s="7"/>
      <c r="I13" s="56"/>
      <c r="J13" s="56"/>
      <c r="K13" s="9"/>
      <c r="L13" s="5"/>
      <c r="M13" s="79"/>
      <c r="N13" s="12"/>
      <c r="O13" s="12" t="s">
        <v>28</v>
      </c>
      <c r="P13" s="12" t="s">
        <v>63</v>
      </c>
      <c r="Q13" s="12"/>
      <c r="R13" s="38"/>
      <c r="S13" s="79"/>
      <c r="T13" s="4"/>
    </row>
    <row r="14" spans="1:20" x14ac:dyDescent="0.3">
      <c r="A14" s="5"/>
      <c r="B14" s="14" t="s">
        <v>7</v>
      </c>
      <c r="C14" s="14"/>
      <c r="E14" s="54">
        <v>5.928798013276726</v>
      </c>
      <c r="F14" s="54">
        <v>6.5862154065765344</v>
      </c>
      <c r="G14" s="53">
        <v>6.8677607026755405</v>
      </c>
      <c r="H14" s="53">
        <f>H15+H16+H17+H21+H22+H23+H27</f>
        <v>6.8533060138625395</v>
      </c>
      <c r="I14" s="31"/>
      <c r="J14" s="25"/>
      <c r="K14" s="9"/>
      <c r="L14" s="5"/>
      <c r="M14" s="79"/>
      <c r="N14" s="38"/>
      <c r="O14" s="61"/>
      <c r="P14" s="61"/>
      <c r="Q14" s="62"/>
      <c r="R14" s="70"/>
      <c r="S14" s="79"/>
      <c r="T14" s="4"/>
    </row>
    <row r="15" spans="1:20" x14ac:dyDescent="0.3">
      <c r="A15" s="5"/>
      <c r="B15" s="7" t="s">
        <v>8</v>
      </c>
      <c r="C15" s="7"/>
      <c r="D15" s="7"/>
      <c r="E15" s="30">
        <v>7.3413134049557849</v>
      </c>
      <c r="F15" s="30">
        <v>11.993825915675394</v>
      </c>
      <c r="G15" s="69">
        <v>13.098921004821706</v>
      </c>
      <c r="H15" s="53">
        <v>0.72081362012011208</v>
      </c>
      <c r="I15" s="34"/>
      <c r="J15" s="34"/>
      <c r="K15" s="9"/>
      <c r="L15" s="5"/>
      <c r="M15" s="79"/>
      <c r="N15" s="38"/>
      <c r="O15" s="61"/>
      <c r="P15" s="61"/>
      <c r="Q15" s="62"/>
      <c r="R15" s="70"/>
      <c r="S15" s="79"/>
      <c r="T15" s="4"/>
    </row>
    <row r="16" spans="1:20" x14ac:dyDescent="0.3">
      <c r="A16" s="5"/>
      <c r="B16" s="7" t="s">
        <v>17</v>
      </c>
      <c r="C16" s="7"/>
      <c r="D16" s="7"/>
      <c r="E16" s="30">
        <v>4.8106438388225259</v>
      </c>
      <c r="F16" s="30">
        <v>11.103466463786926</v>
      </c>
      <c r="G16" s="69">
        <v>14.451671867190118</v>
      </c>
      <c r="H16" s="53">
        <v>0.69124943272797168</v>
      </c>
      <c r="I16" s="34"/>
      <c r="J16" s="34"/>
      <c r="K16" s="9"/>
      <c r="L16" s="5"/>
      <c r="M16" s="79"/>
      <c r="N16" s="38"/>
      <c r="O16" s="61"/>
      <c r="P16" s="61"/>
      <c r="Q16" s="62"/>
      <c r="R16" s="70"/>
      <c r="S16" s="79"/>
      <c r="T16" s="4"/>
    </row>
    <row r="17" spans="1:20" x14ac:dyDescent="0.3">
      <c r="A17" s="5"/>
      <c r="B17" s="7" t="s">
        <v>61</v>
      </c>
      <c r="C17" s="7"/>
      <c r="D17" s="7"/>
      <c r="E17" s="30">
        <v>7.9252549637973679</v>
      </c>
      <c r="F17" s="30">
        <v>18.140254016392142</v>
      </c>
      <c r="G17" s="69">
        <v>10.475658589963288</v>
      </c>
      <c r="H17" s="53">
        <v>0.8</v>
      </c>
      <c r="I17" s="34"/>
      <c r="J17" s="34"/>
      <c r="K17" s="9"/>
      <c r="L17" s="5"/>
      <c r="M17" s="79"/>
      <c r="N17" s="38" t="str">
        <f>B22</f>
        <v>Obtención y suministro de personal, act de inv. seg. limp</v>
      </c>
      <c r="O17" s="61">
        <f>G22</f>
        <v>1.3046644804894258</v>
      </c>
      <c r="P17" s="61">
        <f>H22</f>
        <v>0.18300279897923241</v>
      </c>
      <c r="Q17" s="62"/>
      <c r="R17" s="70"/>
      <c r="S17" s="79"/>
      <c r="T17" s="4"/>
    </row>
    <row r="18" spans="1:20" x14ac:dyDescent="0.3">
      <c r="A18" s="5"/>
      <c r="C18" s="7" t="s">
        <v>62</v>
      </c>
      <c r="D18" s="7"/>
      <c r="E18" s="30">
        <v>11.173389077141561</v>
      </c>
      <c r="F18" s="30">
        <v>24.358337152538901</v>
      </c>
      <c r="G18" s="69">
        <v>11.9</v>
      </c>
      <c r="H18" s="53">
        <v>0.5</v>
      </c>
      <c r="I18" s="34"/>
      <c r="J18" s="34"/>
      <c r="K18" s="9"/>
      <c r="L18" s="5"/>
      <c r="M18" s="79"/>
      <c r="N18" s="38" t="str">
        <f>B21</f>
        <v>Salud humana privada</v>
      </c>
      <c r="O18" s="61">
        <f>G21</f>
        <v>2.1190405498352716</v>
      </c>
      <c r="P18" s="61">
        <f>H21</f>
        <v>0.21824016203522464</v>
      </c>
      <c r="Q18" s="62"/>
      <c r="R18" s="70"/>
      <c r="S18" s="79"/>
      <c r="T18" s="4"/>
    </row>
    <row r="19" spans="1:20" x14ac:dyDescent="0.3">
      <c r="A19" s="5"/>
      <c r="C19" s="7" t="s">
        <v>25</v>
      </c>
      <c r="D19" s="7"/>
      <c r="E19" s="30">
        <v>13.070259557738218</v>
      </c>
      <c r="F19" s="30">
        <v>15.9822347208755</v>
      </c>
      <c r="G19" s="69">
        <v>15.313157232944574</v>
      </c>
      <c r="H19" s="53">
        <v>0.20983764718767045</v>
      </c>
      <c r="I19" s="34"/>
      <c r="J19" s="34"/>
      <c r="K19" s="9"/>
      <c r="L19" s="5"/>
      <c r="M19" s="79"/>
      <c r="N19" s="38" t="str">
        <f>B15</f>
        <v>Educación superior privada</v>
      </c>
      <c r="O19" s="61">
        <f t="shared" ref="O19:P21" si="0">G15</f>
        <v>13.098921004821706</v>
      </c>
      <c r="P19" s="61">
        <f t="shared" si="0"/>
        <v>0.72081362012011208</v>
      </c>
      <c r="Q19" s="62"/>
      <c r="R19" s="70"/>
      <c r="S19" s="79"/>
      <c r="T19" s="4"/>
    </row>
    <row r="20" spans="1:20" x14ac:dyDescent="0.3">
      <c r="A20" s="5"/>
      <c r="C20" s="7" t="s">
        <v>26</v>
      </c>
      <c r="D20" s="7"/>
      <c r="E20" s="30">
        <v>-0.32797295825023332</v>
      </c>
      <c r="F20" s="30">
        <v>8.164249990995188</v>
      </c>
      <c r="G20" s="69">
        <v>4.2566426039194249</v>
      </c>
      <c r="H20" s="53">
        <v>8.9230056559772453E-2</v>
      </c>
      <c r="I20" s="34"/>
      <c r="J20" s="34"/>
      <c r="K20" s="9"/>
      <c r="L20" s="5"/>
      <c r="M20" s="79"/>
      <c r="N20" s="38" t="str">
        <f>B16</f>
        <v>Expendio de alimentos, bares y similares</v>
      </c>
      <c r="O20" s="61">
        <f t="shared" si="0"/>
        <v>14.451671867190118</v>
      </c>
      <c r="P20" s="61">
        <f t="shared" si="0"/>
        <v>0.69124943272797168</v>
      </c>
      <c r="Q20" s="62"/>
      <c r="R20" s="70"/>
      <c r="S20" s="79"/>
      <c r="T20" s="4"/>
    </row>
    <row r="21" spans="1:20" x14ac:dyDescent="0.3">
      <c r="A21" s="5"/>
      <c r="B21" s="7" t="s">
        <v>9</v>
      </c>
      <c r="C21" s="7"/>
      <c r="D21" s="7"/>
      <c r="E21" s="30">
        <v>2.8834788671733724</v>
      </c>
      <c r="F21" s="30">
        <v>8.1428009880377239</v>
      </c>
      <c r="G21" s="69">
        <v>2.1190405498352716</v>
      </c>
      <c r="H21" s="53">
        <v>0.21824016203522464</v>
      </c>
      <c r="I21" s="34"/>
      <c r="J21" s="34"/>
      <c r="K21" s="9"/>
      <c r="L21" s="5"/>
      <c r="M21" s="79"/>
      <c r="N21" s="38" t="str">
        <f>B17</f>
        <v>Radio, televisión, otros de entretenimiento</v>
      </c>
      <c r="O21" s="61">
        <f t="shared" si="0"/>
        <v>10.475658589963288</v>
      </c>
      <c r="P21" s="61">
        <f t="shared" si="0"/>
        <v>0.8</v>
      </c>
      <c r="Q21" s="62"/>
      <c r="R21" s="70"/>
      <c r="S21" s="79"/>
      <c r="T21" s="4"/>
    </row>
    <row r="22" spans="1:20" x14ac:dyDescent="0.3">
      <c r="A22" s="5"/>
      <c r="B22" s="7" t="s">
        <v>24</v>
      </c>
      <c r="C22" s="7"/>
      <c r="D22" s="7"/>
      <c r="E22" s="30">
        <v>6.013536697152011</v>
      </c>
      <c r="F22" s="30">
        <v>3.1210767455720489</v>
      </c>
      <c r="G22" s="69">
        <v>1.3046644804894258</v>
      </c>
      <c r="H22" s="53">
        <v>0.18300279897923241</v>
      </c>
      <c r="I22" s="34"/>
      <c r="J22" s="34"/>
      <c r="K22" s="9"/>
      <c r="L22" s="5"/>
      <c r="M22" s="79"/>
      <c r="N22" s="38" t="str">
        <f>B27</f>
        <v>Inmobiliarias, empresariales y de alquiler</v>
      </c>
      <c r="O22" s="61">
        <f>G27</f>
        <v>5.1054486720234271</v>
      </c>
      <c r="P22" s="61">
        <f>H27</f>
        <v>1.44</v>
      </c>
      <c r="Q22" s="12"/>
      <c r="R22" s="70"/>
      <c r="S22" s="79"/>
      <c r="T22" s="4"/>
    </row>
    <row r="23" spans="1:20" x14ac:dyDescent="0.3">
      <c r="A23" s="5"/>
      <c r="B23" s="4" t="s">
        <v>64</v>
      </c>
      <c r="C23" s="7"/>
      <c r="D23" s="7"/>
      <c r="E23" s="30">
        <v>8.4404444745125531</v>
      </c>
      <c r="F23" s="30">
        <v>8.2796713802762767</v>
      </c>
      <c r="G23" s="69">
        <v>9.4</v>
      </c>
      <c r="H23" s="53">
        <v>2.8</v>
      </c>
      <c r="I23" s="34"/>
      <c r="J23" s="34"/>
      <c r="K23" s="9"/>
      <c r="L23" s="5"/>
      <c r="M23" s="79"/>
      <c r="N23" s="38" t="str">
        <f>B23</f>
        <v>Almacenamiento, correo y telecomunicaciones</v>
      </c>
      <c r="O23" s="61">
        <f>G23</f>
        <v>9.4</v>
      </c>
      <c r="P23" s="61">
        <f>H23</f>
        <v>2.8</v>
      </c>
      <c r="Q23" s="62"/>
      <c r="R23" s="70"/>
      <c r="S23" s="79"/>
      <c r="T23" s="4"/>
    </row>
    <row r="24" spans="1:20" x14ac:dyDescent="0.3">
      <c r="A24" s="5"/>
      <c r="C24" s="7" t="s">
        <v>20</v>
      </c>
      <c r="D24" s="7"/>
      <c r="E24" s="30">
        <v>9.1158994866856968</v>
      </c>
      <c r="F24" s="30">
        <v>8.6998436691175574</v>
      </c>
      <c r="G24" s="69">
        <v>10.582803811148423</v>
      </c>
      <c r="H24" s="53">
        <v>2.637924798395237</v>
      </c>
      <c r="I24" s="34"/>
      <c r="J24" s="34"/>
      <c r="K24" s="9"/>
      <c r="L24" s="5"/>
      <c r="M24" s="79"/>
      <c r="N24" s="38" t="str">
        <f>B14</f>
        <v>Ingresos operacionales nominales</v>
      </c>
      <c r="O24" s="61">
        <f>G14</f>
        <v>6.8677607026755405</v>
      </c>
      <c r="P24" s="61">
        <f>H14</f>
        <v>6.8533060138625395</v>
      </c>
      <c r="Q24" s="62"/>
      <c r="R24" s="70"/>
      <c r="S24" s="79"/>
      <c r="T24" s="4"/>
    </row>
    <row r="25" spans="1:20" x14ac:dyDescent="0.3">
      <c r="A25" s="5"/>
      <c r="C25" s="7" t="s">
        <v>19</v>
      </c>
      <c r="D25" s="7"/>
      <c r="E25" s="30">
        <v>4.074137290847113</v>
      </c>
      <c r="F25" s="30">
        <v>14.573381649684736</v>
      </c>
      <c r="G25" s="69">
        <v>15.892374963316747</v>
      </c>
      <c r="H25" s="53">
        <v>0.21014338587141212</v>
      </c>
      <c r="I25" s="34"/>
      <c r="J25" s="34"/>
      <c r="K25" s="9"/>
      <c r="L25" s="5"/>
      <c r="M25" s="79"/>
      <c r="N25" s="12"/>
      <c r="O25" s="12"/>
      <c r="P25" s="12"/>
      <c r="Q25" s="62"/>
      <c r="R25" s="70"/>
      <c r="S25" s="79"/>
      <c r="T25" s="4"/>
    </row>
    <row r="26" spans="1:20" x14ac:dyDescent="0.3">
      <c r="A26" s="5"/>
      <c r="C26" s="7" t="s">
        <v>18</v>
      </c>
      <c r="D26" s="7"/>
      <c r="E26" s="30">
        <v>5.2923187896759094</v>
      </c>
      <c r="F26" s="30">
        <v>2.8897380885480883</v>
      </c>
      <c r="G26" s="69">
        <v>-0.98908616218690293</v>
      </c>
      <c r="H26" s="53">
        <v>-3.5829337323953062E-2</v>
      </c>
      <c r="I26" s="34"/>
      <c r="J26" s="34"/>
      <c r="K26" s="9"/>
      <c r="L26" s="5"/>
      <c r="M26" s="79"/>
      <c r="N26" s="12"/>
      <c r="O26" s="12"/>
      <c r="P26" s="12"/>
      <c r="Q26" s="62"/>
      <c r="R26" s="70"/>
      <c r="S26" s="79"/>
      <c r="T26" s="4"/>
    </row>
    <row r="27" spans="1:20" x14ac:dyDescent="0.3">
      <c r="A27" s="5"/>
      <c r="B27" s="4" t="s">
        <v>60</v>
      </c>
      <c r="C27" s="7"/>
      <c r="D27" s="7"/>
      <c r="E27" s="30">
        <v>3.329243306580687</v>
      </c>
      <c r="F27" s="30">
        <v>1.0191047680939702</v>
      </c>
      <c r="G27" s="69">
        <v>5.1054486720234271</v>
      </c>
      <c r="H27" s="53">
        <v>1.44</v>
      </c>
      <c r="I27" s="34"/>
      <c r="J27" s="34"/>
      <c r="K27" s="9"/>
      <c r="L27" s="5"/>
      <c r="M27" s="79"/>
      <c r="N27" s="4"/>
      <c r="O27" s="4"/>
      <c r="P27" s="4"/>
      <c r="R27" s="81"/>
      <c r="S27" s="79"/>
      <c r="T27" s="4"/>
    </row>
    <row r="28" spans="1:20" x14ac:dyDescent="0.3">
      <c r="A28" s="5"/>
      <c r="C28" s="7" t="s">
        <v>22</v>
      </c>
      <c r="D28" s="7"/>
      <c r="E28" s="30">
        <v>17.288301096827908</v>
      </c>
      <c r="F28" s="30">
        <v>20.305871131488541</v>
      </c>
      <c r="G28" s="69">
        <v>36.403765442534407</v>
      </c>
      <c r="H28" s="53">
        <v>2.4336530230257436</v>
      </c>
      <c r="I28" s="34"/>
      <c r="J28" s="34"/>
      <c r="K28" s="9"/>
      <c r="L28" s="5"/>
      <c r="M28" s="79"/>
      <c r="N28" s="4"/>
      <c r="O28" s="4"/>
      <c r="P28" s="4"/>
      <c r="R28" s="81"/>
      <c r="S28" s="79"/>
      <c r="T28" s="4"/>
    </row>
    <row r="29" spans="1:20" x14ac:dyDescent="0.3">
      <c r="A29" s="5"/>
      <c r="C29" s="7" t="s">
        <v>23</v>
      </c>
      <c r="D29" s="7"/>
      <c r="E29" s="30">
        <v>-3.2037019741943618</v>
      </c>
      <c r="F29" s="30">
        <v>1.8965437445702671</v>
      </c>
      <c r="G29" s="69">
        <v>-1.7989780800826138</v>
      </c>
      <c r="H29" s="53">
        <v>-3.7293228934625215E-2</v>
      </c>
      <c r="I29" s="34"/>
      <c r="J29" s="34"/>
      <c r="K29" s="9"/>
      <c r="L29" s="5"/>
      <c r="M29" s="79"/>
      <c r="N29" s="4"/>
      <c r="O29" s="4"/>
      <c r="P29" s="4"/>
      <c r="R29" s="81"/>
      <c r="S29" s="79"/>
      <c r="T29" s="4"/>
    </row>
    <row r="30" spans="1:20" x14ac:dyDescent="0.3">
      <c r="A30" s="5"/>
      <c r="C30" s="7" t="s">
        <v>21</v>
      </c>
      <c r="D30" s="7"/>
      <c r="E30" s="30">
        <v>-7.8993710128516419</v>
      </c>
      <c r="F30" s="30">
        <v>-7.8518058775956412</v>
      </c>
      <c r="G30" s="69">
        <v>-2.2822557960368584</v>
      </c>
      <c r="H30" s="53">
        <v>-3.9328174979147673E-2</v>
      </c>
      <c r="I30" s="34"/>
      <c r="J30" s="34"/>
      <c r="K30" s="9"/>
      <c r="L30" s="5"/>
      <c r="M30" s="79"/>
      <c r="N30" s="4"/>
      <c r="O30" s="4"/>
      <c r="P30" s="4"/>
      <c r="Q30" s="81"/>
      <c r="R30" s="81"/>
      <c r="S30" s="79"/>
      <c r="T30" s="4"/>
    </row>
    <row r="31" spans="1:20" x14ac:dyDescent="0.3">
      <c r="A31" s="5"/>
      <c r="C31" s="7" t="s">
        <v>27</v>
      </c>
      <c r="D31" s="7"/>
      <c r="E31" s="30">
        <v>-0.44856397092428724</v>
      </c>
      <c r="F31" s="30">
        <v>-6.1075038228696643</v>
      </c>
      <c r="G31" s="69">
        <v>-5.5812088758816047</v>
      </c>
      <c r="H31" s="53">
        <v>-0.95150925267390707</v>
      </c>
      <c r="I31" s="34"/>
      <c r="J31" s="34"/>
      <c r="K31" s="9"/>
      <c r="L31" s="5"/>
      <c r="M31" s="79"/>
      <c r="N31" s="4"/>
      <c r="O31" s="4"/>
      <c r="P31" s="4"/>
      <c r="Q31" s="80"/>
      <c r="R31" s="81"/>
      <c r="S31" s="79"/>
      <c r="T31" s="4"/>
    </row>
    <row r="32" spans="1:20" x14ac:dyDescent="0.3">
      <c r="A32" s="5"/>
      <c r="I32" s="34"/>
      <c r="J32" s="34"/>
      <c r="K32" s="9"/>
      <c r="L32" s="5"/>
      <c r="M32" s="79"/>
      <c r="N32" s="4"/>
      <c r="O32" s="4"/>
      <c r="P32" s="4"/>
      <c r="R32" s="81"/>
      <c r="S32" s="79"/>
      <c r="T32" s="4"/>
    </row>
    <row r="34" spans="1:20" x14ac:dyDescent="0.3">
      <c r="A34" s="5"/>
      <c r="B34" s="7"/>
      <c r="C34" s="7"/>
      <c r="D34" s="7"/>
      <c r="I34" s="15"/>
      <c r="J34" s="11"/>
      <c r="K34" s="9"/>
      <c r="L34" s="5"/>
      <c r="M34" s="79"/>
      <c r="N34" s="79"/>
      <c r="O34" s="79"/>
      <c r="P34" s="79"/>
      <c r="Q34" s="79"/>
      <c r="R34" s="79"/>
      <c r="S34" s="79"/>
      <c r="T34" s="4"/>
    </row>
    <row r="35" spans="1:20" x14ac:dyDescent="0.3">
      <c r="A35" s="5"/>
      <c r="B35" s="7"/>
      <c r="C35" s="7"/>
      <c r="D35" s="7"/>
      <c r="I35" s="15"/>
      <c r="J35" s="11"/>
      <c r="K35" s="9"/>
      <c r="L35" s="5"/>
      <c r="M35" s="79"/>
      <c r="N35" s="79"/>
      <c r="O35" s="79"/>
      <c r="P35" s="79"/>
      <c r="Q35" s="79"/>
      <c r="R35" s="79"/>
      <c r="S35" s="79"/>
      <c r="T35" s="4"/>
    </row>
    <row r="36" spans="1:20" x14ac:dyDescent="0.3">
      <c r="A36" s="5"/>
      <c r="B36" s="7"/>
      <c r="C36" s="7"/>
      <c r="D36" s="7"/>
      <c r="H36" s="7"/>
      <c r="I36" s="15"/>
      <c r="J36" s="11"/>
      <c r="K36" s="9"/>
      <c r="L36" s="5"/>
      <c r="T36" s="4"/>
    </row>
    <row r="37" spans="1:20" x14ac:dyDescent="0.3">
      <c r="A37" s="5"/>
      <c r="B37" s="7"/>
      <c r="C37" s="7"/>
      <c r="D37" s="7"/>
      <c r="E37" s="7"/>
      <c r="F37" s="7"/>
      <c r="G37" s="7"/>
      <c r="H37" s="7"/>
      <c r="I37" s="15"/>
      <c r="J37" s="11"/>
      <c r="K37" s="9"/>
      <c r="L37" s="5"/>
      <c r="T37" s="4"/>
    </row>
    <row r="38" spans="1:20" x14ac:dyDescent="0.3">
      <c r="A38" s="5"/>
      <c r="B38" s="7"/>
      <c r="C38" s="7"/>
      <c r="D38" s="7"/>
      <c r="E38" s="7"/>
      <c r="F38" s="7"/>
      <c r="G38" s="7"/>
      <c r="H38" s="7"/>
      <c r="I38" s="15"/>
      <c r="J38" s="11"/>
      <c r="K38" s="9"/>
      <c r="L38" s="5"/>
      <c r="T38" s="4"/>
    </row>
    <row r="39" spans="1:20" x14ac:dyDescent="0.3">
      <c r="A39" s="5"/>
      <c r="B39" s="7"/>
      <c r="C39" s="7"/>
      <c r="D39" s="7"/>
      <c r="E39" s="7"/>
      <c r="F39" s="7"/>
      <c r="G39" s="7"/>
      <c r="H39" s="7"/>
      <c r="I39" s="15"/>
      <c r="J39" s="11"/>
      <c r="K39" s="9"/>
      <c r="L39" s="5"/>
      <c r="N39" s="82"/>
      <c r="O39" s="83"/>
      <c r="T39" s="4"/>
    </row>
    <row r="40" spans="1:20" x14ac:dyDescent="0.3">
      <c r="A40" s="5"/>
      <c r="B40" s="7"/>
      <c r="C40" s="7"/>
      <c r="D40" s="7"/>
      <c r="E40" s="7"/>
      <c r="F40" s="7"/>
      <c r="G40" s="7"/>
      <c r="H40" s="7"/>
      <c r="I40" s="15"/>
      <c r="J40" s="11"/>
      <c r="K40" s="9"/>
      <c r="L40" s="5"/>
      <c r="N40" s="82"/>
      <c r="O40" s="83"/>
      <c r="T40" s="4"/>
    </row>
    <row r="41" spans="1:20" x14ac:dyDescent="0.3">
      <c r="A41" s="5"/>
      <c r="B41" s="7"/>
      <c r="C41" s="7"/>
      <c r="D41" s="7"/>
      <c r="E41" s="7"/>
      <c r="F41" s="7"/>
      <c r="G41" s="7"/>
      <c r="H41" s="7"/>
      <c r="I41" s="15"/>
      <c r="J41" s="11"/>
      <c r="K41" s="9"/>
      <c r="L41" s="5"/>
      <c r="N41" s="82"/>
      <c r="O41" s="83"/>
      <c r="T41" s="4"/>
    </row>
    <row r="42" spans="1:20" x14ac:dyDescent="0.3">
      <c r="A42" s="5"/>
      <c r="B42" s="7"/>
      <c r="C42" s="7"/>
      <c r="D42" s="7"/>
      <c r="E42" s="7"/>
      <c r="F42" s="7"/>
      <c r="G42" s="7"/>
      <c r="H42" s="7"/>
      <c r="I42" s="15"/>
      <c r="J42" s="11"/>
      <c r="K42" s="9"/>
      <c r="L42" s="5"/>
      <c r="N42" s="84"/>
      <c r="O42" s="83"/>
      <c r="T42" s="4"/>
    </row>
    <row r="43" spans="1:20" x14ac:dyDescent="0.3">
      <c r="A43" s="5"/>
      <c r="B43" s="7"/>
      <c r="C43" s="7"/>
      <c r="D43" s="7"/>
      <c r="E43" s="7"/>
      <c r="F43" s="7"/>
      <c r="G43" s="7"/>
      <c r="H43" s="7"/>
      <c r="I43" s="15"/>
      <c r="J43" s="11"/>
      <c r="K43" s="9"/>
      <c r="L43" s="5"/>
      <c r="O43" s="83"/>
      <c r="T43" s="4"/>
    </row>
    <row r="44" spans="1:20" x14ac:dyDescent="0.3">
      <c r="A44" s="5"/>
      <c r="B44" s="7"/>
      <c r="C44" s="7"/>
      <c r="D44" s="7"/>
      <c r="E44" s="7"/>
      <c r="F44" s="7"/>
      <c r="G44" s="7"/>
      <c r="H44" s="7"/>
      <c r="I44" s="15"/>
      <c r="J44" s="11"/>
      <c r="K44" s="9"/>
      <c r="L44" s="5"/>
      <c r="O44" s="83"/>
      <c r="T44" s="4"/>
    </row>
    <row r="45" spans="1:20" x14ac:dyDescent="0.3">
      <c r="A45" s="5"/>
      <c r="B45" s="7"/>
      <c r="C45" s="7"/>
      <c r="D45" s="7"/>
      <c r="E45" s="7"/>
      <c r="F45" s="7"/>
      <c r="G45" s="7"/>
      <c r="H45" s="7"/>
      <c r="I45" s="15"/>
      <c r="J45" s="11"/>
      <c r="K45" s="9"/>
      <c r="L45" s="5"/>
      <c r="O45" s="83"/>
      <c r="T45" s="4"/>
    </row>
    <row r="46" spans="1:20" x14ac:dyDescent="0.3">
      <c r="A46" s="5"/>
      <c r="B46" s="17"/>
      <c r="C46" s="17"/>
      <c r="D46" s="17"/>
      <c r="E46" s="17"/>
      <c r="F46" s="17"/>
      <c r="G46" s="17"/>
      <c r="H46" s="17"/>
      <c r="I46" s="16"/>
      <c r="J46" s="25"/>
      <c r="K46" s="9"/>
      <c r="L46" s="5"/>
      <c r="O46" s="83"/>
      <c r="T46" s="4"/>
    </row>
    <row r="47" spans="1:20" x14ac:dyDescent="0.3">
      <c r="A47" s="5"/>
      <c r="B47" s="17"/>
      <c r="C47" s="17"/>
      <c r="D47" s="17"/>
      <c r="E47" s="17"/>
      <c r="F47" s="17"/>
      <c r="G47" s="17"/>
      <c r="H47" s="17"/>
      <c r="I47" s="16"/>
      <c r="J47" s="25"/>
      <c r="K47" s="9"/>
      <c r="L47" s="5"/>
      <c r="O47" s="83"/>
      <c r="T47" s="4"/>
    </row>
    <row r="48" spans="1:20" x14ac:dyDescent="0.3">
      <c r="A48" s="5"/>
      <c r="B48" s="17"/>
      <c r="C48" s="17"/>
      <c r="D48" s="17"/>
      <c r="E48" s="17"/>
      <c r="F48" s="17"/>
      <c r="G48" s="17"/>
      <c r="H48" s="17"/>
      <c r="I48" s="16"/>
      <c r="J48" s="25"/>
      <c r="K48" s="9"/>
      <c r="L48" s="5"/>
      <c r="O48" s="83"/>
      <c r="T48" s="4"/>
    </row>
    <row r="49" spans="1:20" x14ac:dyDescent="0.3">
      <c r="A49" s="5"/>
      <c r="B49" s="17"/>
      <c r="C49" s="17"/>
      <c r="D49" s="17"/>
      <c r="E49" s="17"/>
      <c r="F49" s="17"/>
      <c r="G49" s="17"/>
      <c r="H49" s="17"/>
      <c r="I49" s="16"/>
      <c r="J49" s="25"/>
      <c r="K49" s="9"/>
      <c r="L49" s="5"/>
      <c r="O49" s="83"/>
      <c r="T49" s="4"/>
    </row>
    <row r="50" spans="1:20" x14ac:dyDescent="0.3">
      <c r="A50" s="5"/>
      <c r="B50" s="17"/>
      <c r="C50" s="17"/>
      <c r="D50" s="17"/>
      <c r="E50" s="17"/>
      <c r="F50" s="17"/>
      <c r="G50" s="17"/>
      <c r="H50" s="17"/>
      <c r="I50" s="16"/>
      <c r="J50" s="25"/>
      <c r="K50" s="9"/>
      <c r="L50" s="5"/>
      <c r="O50" s="83"/>
      <c r="T50" s="4"/>
    </row>
    <row r="51" spans="1:20" x14ac:dyDescent="0.3">
      <c r="A51" s="5"/>
      <c r="B51" s="17"/>
      <c r="C51" s="17"/>
      <c r="D51" s="17"/>
      <c r="E51" s="17"/>
      <c r="F51" s="17"/>
      <c r="G51" s="17"/>
      <c r="H51" s="17"/>
      <c r="I51" s="16"/>
      <c r="J51" s="25"/>
      <c r="K51" s="9"/>
      <c r="L51" s="5"/>
      <c r="O51" s="83"/>
      <c r="T51" s="4"/>
    </row>
    <row r="52" spans="1:20" x14ac:dyDescent="0.3">
      <c r="A52" s="5"/>
      <c r="B52" s="17"/>
      <c r="C52" s="17"/>
      <c r="D52" s="17"/>
      <c r="E52" s="17"/>
      <c r="F52" s="17"/>
      <c r="G52" s="17"/>
      <c r="H52" s="17"/>
      <c r="I52" s="16"/>
      <c r="J52" s="25"/>
      <c r="K52" s="9"/>
      <c r="L52" s="5"/>
      <c r="O52" s="83"/>
      <c r="T52" s="4"/>
    </row>
    <row r="53" spans="1:20" x14ac:dyDescent="0.3">
      <c r="A53" s="5"/>
      <c r="B53" s="17"/>
      <c r="C53" s="17"/>
      <c r="D53" s="17"/>
      <c r="E53" s="17"/>
      <c r="F53" s="17"/>
      <c r="G53" s="17"/>
      <c r="H53" s="17"/>
      <c r="I53" s="16"/>
      <c r="J53" s="25"/>
      <c r="K53" s="9"/>
      <c r="L53" s="5"/>
      <c r="O53" s="83"/>
      <c r="T53" s="4"/>
    </row>
    <row r="54" spans="1:20" x14ac:dyDescent="0.3">
      <c r="A54" s="5"/>
      <c r="B54" s="17"/>
      <c r="C54" s="17"/>
      <c r="D54" s="17"/>
      <c r="E54" s="17"/>
      <c r="F54" s="17"/>
      <c r="G54" s="17"/>
      <c r="H54" s="17"/>
      <c r="I54" s="16"/>
      <c r="J54" s="25"/>
      <c r="K54" s="9"/>
      <c r="L54" s="5"/>
      <c r="O54" s="83"/>
      <c r="T54" s="4"/>
    </row>
    <row r="55" spans="1:20" x14ac:dyDescent="0.3">
      <c r="A55" s="5"/>
      <c r="B55" s="17"/>
      <c r="C55" s="17"/>
      <c r="D55" s="17"/>
      <c r="E55" s="17"/>
      <c r="F55" s="17"/>
      <c r="G55" s="17"/>
      <c r="H55" s="17"/>
      <c r="I55" s="16"/>
      <c r="J55" s="25"/>
      <c r="K55" s="9"/>
      <c r="L55" s="5"/>
      <c r="O55" s="83"/>
      <c r="T55" s="4"/>
    </row>
    <row r="56" spans="1:20" x14ac:dyDescent="0.3">
      <c r="A56" s="5"/>
      <c r="B56" s="17"/>
      <c r="C56" s="17"/>
      <c r="D56" s="17"/>
      <c r="E56" s="17"/>
      <c r="F56" s="17"/>
      <c r="G56" s="17"/>
      <c r="H56" s="17"/>
      <c r="I56" s="16"/>
      <c r="J56" s="25"/>
      <c r="K56" s="9"/>
      <c r="L56" s="5"/>
      <c r="O56" s="83"/>
      <c r="T56" s="4"/>
    </row>
    <row r="57" spans="1:20" x14ac:dyDescent="0.3">
      <c r="A57" s="18"/>
      <c r="B57" s="19" t="str">
        <f>Índice!B35</f>
        <v>Fuente: Departamento Administrativo Nacional de Estadistica, Dane enero 2014</v>
      </c>
      <c r="C57" s="19"/>
      <c r="D57" s="19"/>
      <c r="E57" s="19"/>
      <c r="F57" s="19"/>
      <c r="G57" s="19"/>
      <c r="H57" s="19"/>
      <c r="I57" s="21"/>
      <c r="J57" s="21"/>
      <c r="K57" s="22"/>
      <c r="L57" s="5"/>
      <c r="O57" s="83"/>
      <c r="T57" s="4"/>
    </row>
    <row r="58" spans="1:20" x14ac:dyDescent="0.3">
      <c r="A58" s="7"/>
      <c r="B58" s="7"/>
      <c r="C58" s="7"/>
      <c r="D58" s="7"/>
      <c r="E58" s="26"/>
      <c r="F58" s="26"/>
      <c r="G58" s="26"/>
      <c r="H58" s="26"/>
      <c r="I58" s="26"/>
      <c r="J58" s="26"/>
      <c r="K58" s="26"/>
      <c r="O58" s="83"/>
      <c r="T58" s="4"/>
    </row>
    <row r="59" spans="1:20" x14ac:dyDescent="0.3">
      <c r="O59" s="83"/>
      <c r="T59" s="4"/>
    </row>
    <row r="60" spans="1:20" x14ac:dyDescent="0.3">
      <c r="O60" s="83"/>
      <c r="T60" s="4"/>
    </row>
    <row r="61" spans="1:20" x14ac:dyDescent="0.3">
      <c r="O61" s="83"/>
      <c r="T61" s="4"/>
    </row>
    <row r="62" spans="1:20" x14ac:dyDescent="0.3">
      <c r="O62" s="83"/>
      <c r="T62" s="4"/>
    </row>
    <row r="63" spans="1:20" x14ac:dyDescent="0.3">
      <c r="O63" s="83"/>
      <c r="T63" s="4"/>
    </row>
    <row r="64" spans="1:20" x14ac:dyDescent="0.3">
      <c r="O64" s="83"/>
      <c r="T64" s="4"/>
    </row>
  </sheetData>
  <sortState ref="B14:H28">
    <sortCondition descending="1" ref="H14:H28"/>
  </sortState>
  <mergeCells count="4">
    <mergeCell ref="D7:J7"/>
    <mergeCell ref="D8:J8"/>
    <mergeCell ref="D9:I9"/>
    <mergeCell ref="E11:G11"/>
  </mergeCells>
  <pageMargins left="0.7" right="0.7" top="0.75" bottom="0.75" header="0.3" footer="0.3"/>
  <pageSetup scale="86" orientation="portrait" verticalDpi="0" r:id="rId1"/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4"/>
  <sheetViews>
    <sheetView topLeftCell="A7" zoomScaleNormal="100" workbookViewId="0">
      <selection activeCell="E16" sqref="E16"/>
    </sheetView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39.44140625" style="4" customWidth="1"/>
    <col min="5" max="5" width="10.44140625" style="4" customWidth="1"/>
    <col min="6" max="6" width="11.44140625" style="4" customWidth="1"/>
    <col min="7" max="7" width="10.5546875" style="4" customWidth="1"/>
    <col min="8" max="8" width="14.109375" style="4" customWidth="1"/>
    <col min="9" max="9" width="7.5546875" style="4" customWidth="1"/>
    <col min="10" max="10" width="0.6640625" style="4" customWidth="1"/>
    <col min="11" max="11" width="0.5546875" style="4" customWidth="1"/>
    <col min="12" max="12" width="10.88671875" style="4"/>
    <col min="13" max="13" width="4.6640625" style="36" customWidth="1"/>
    <col min="14" max="14" width="17.109375" style="12" customWidth="1"/>
    <col min="15" max="17" width="8.33203125" style="12" customWidth="1"/>
    <col min="18" max="18" width="10.88671875" style="12"/>
    <col min="19" max="19" width="10.88671875" style="36"/>
    <col min="20" max="20" width="10.88671875" style="47"/>
    <col min="21" max="16384" width="10.88671875" style="4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3"/>
      <c r="T1" s="4"/>
    </row>
    <row r="2" spans="1:20" ht="15.75" x14ac:dyDescent="0.25">
      <c r="A2" s="5"/>
      <c r="B2" s="57"/>
      <c r="C2" s="57"/>
      <c r="D2" s="57"/>
      <c r="E2" s="57"/>
      <c r="F2" s="57"/>
      <c r="G2" s="57"/>
      <c r="H2" s="57"/>
      <c r="I2" s="57"/>
      <c r="J2" s="57"/>
      <c r="K2" s="58"/>
      <c r="L2" s="23"/>
      <c r="T2" s="4"/>
    </row>
    <row r="3" spans="1:20" ht="15.75" x14ac:dyDescent="0.25">
      <c r="A3" s="5"/>
      <c r="B3" s="57"/>
      <c r="C3" s="57"/>
      <c r="D3" s="57"/>
      <c r="E3" s="57"/>
      <c r="F3" s="57"/>
      <c r="G3" s="57"/>
      <c r="H3" s="57"/>
      <c r="I3" s="57"/>
      <c r="J3" s="57"/>
      <c r="K3" s="58"/>
      <c r="L3" s="23"/>
      <c r="T3" s="4"/>
    </row>
    <row r="4" spans="1:20" ht="15.75" x14ac:dyDescent="0.25">
      <c r="A4" s="5"/>
      <c r="B4" s="57"/>
      <c r="C4" s="57"/>
      <c r="D4" s="57"/>
      <c r="E4" s="57"/>
      <c r="F4" s="57"/>
      <c r="G4" s="57"/>
      <c r="H4" s="57"/>
      <c r="I4" s="57"/>
      <c r="J4" s="57"/>
      <c r="K4" s="9"/>
      <c r="L4" s="5"/>
      <c r="T4" s="4"/>
    </row>
    <row r="5" spans="1:20" ht="15.75" x14ac:dyDescent="0.25">
      <c r="A5" s="5"/>
      <c r="B5" s="57"/>
      <c r="C5" s="57"/>
      <c r="D5" s="57"/>
      <c r="E5" s="57"/>
      <c r="F5" s="57"/>
      <c r="G5" s="57"/>
      <c r="H5" s="57"/>
      <c r="I5" s="57"/>
      <c r="J5" s="57"/>
      <c r="K5" s="9"/>
      <c r="L5" s="5"/>
      <c r="T5" s="4"/>
    </row>
    <row r="6" spans="1:20" ht="15.75" x14ac:dyDescent="0.25">
      <c r="A6" s="5"/>
      <c r="B6" s="57"/>
      <c r="C6" s="57"/>
      <c r="D6" s="57"/>
      <c r="E6" s="57"/>
      <c r="F6" s="57"/>
      <c r="G6" s="57"/>
      <c r="H6" s="57"/>
      <c r="I6" s="57"/>
      <c r="J6" s="57"/>
      <c r="K6" s="9"/>
      <c r="L6" s="5"/>
      <c r="T6" s="4"/>
    </row>
    <row r="7" spans="1:20" x14ac:dyDescent="0.3">
      <c r="A7" s="5"/>
      <c r="B7" s="57"/>
      <c r="C7" s="57"/>
      <c r="D7" s="88" t="s">
        <v>11</v>
      </c>
      <c r="E7" s="88"/>
      <c r="F7" s="88"/>
      <c r="G7" s="88"/>
      <c r="H7" s="88"/>
      <c r="I7" s="88"/>
      <c r="J7" s="88"/>
      <c r="K7" s="9"/>
      <c r="L7" s="5"/>
      <c r="T7" s="4"/>
    </row>
    <row r="8" spans="1:20" x14ac:dyDescent="0.3">
      <c r="A8" s="5"/>
      <c r="B8" s="57"/>
      <c r="C8" s="57"/>
      <c r="D8" s="88" t="s">
        <v>16</v>
      </c>
      <c r="E8" s="88"/>
      <c r="F8" s="88"/>
      <c r="G8" s="88"/>
      <c r="H8" s="88"/>
      <c r="I8" s="88"/>
      <c r="J8" s="88"/>
      <c r="K8" s="9"/>
      <c r="L8" s="5"/>
      <c r="T8" s="4"/>
    </row>
    <row r="9" spans="1:20" x14ac:dyDescent="0.3">
      <c r="A9" s="5"/>
      <c r="B9" s="57"/>
      <c r="C9" s="57"/>
      <c r="D9" s="89" t="s">
        <v>37</v>
      </c>
      <c r="E9" s="89"/>
      <c r="F9" s="89"/>
      <c r="G9" s="89"/>
      <c r="H9" s="89"/>
      <c r="I9" s="89"/>
      <c r="J9" s="10"/>
      <c r="K9" s="9"/>
      <c r="L9" s="5"/>
      <c r="T9" s="4"/>
    </row>
    <row r="10" spans="1:20" ht="15.75" x14ac:dyDescent="0.25">
      <c r="A10" s="5"/>
      <c r="B10" s="57"/>
      <c r="C10" s="57"/>
      <c r="D10" s="57"/>
      <c r="E10" s="57"/>
      <c r="F10" s="57"/>
      <c r="G10" s="57"/>
      <c r="H10" s="57"/>
      <c r="I10" s="76"/>
      <c r="J10" s="57"/>
      <c r="K10" s="9"/>
      <c r="L10" s="5"/>
      <c r="T10" s="4"/>
    </row>
    <row r="11" spans="1:20" x14ac:dyDescent="0.3">
      <c r="A11" s="5"/>
      <c r="B11" s="7"/>
      <c r="C11" s="7"/>
      <c r="E11" s="91">
        <v>2013</v>
      </c>
      <c r="F11" s="91"/>
      <c r="G11" s="91"/>
      <c r="H11" s="39" t="s">
        <v>3</v>
      </c>
      <c r="I11" s="39"/>
      <c r="J11" s="39"/>
      <c r="K11" s="9"/>
      <c r="L11" s="5"/>
      <c r="T11" s="4"/>
    </row>
    <row r="12" spans="1:20" ht="15.75" x14ac:dyDescent="0.25">
      <c r="A12" s="5"/>
      <c r="B12" s="7"/>
      <c r="C12" s="7"/>
      <c r="E12" s="27" t="s">
        <v>6</v>
      </c>
      <c r="F12" s="27" t="s">
        <v>12</v>
      </c>
      <c r="G12" s="27" t="s">
        <v>35</v>
      </c>
      <c r="H12" s="76" t="s">
        <v>35</v>
      </c>
      <c r="I12" s="76"/>
      <c r="J12" s="76"/>
      <c r="K12" s="9"/>
      <c r="L12" s="5"/>
      <c r="M12" s="79"/>
      <c r="R12" s="85"/>
      <c r="S12" s="79"/>
      <c r="T12" s="4"/>
    </row>
    <row r="13" spans="1:20" x14ac:dyDescent="0.3">
      <c r="A13" s="5"/>
      <c r="B13" s="7"/>
      <c r="C13" s="7"/>
      <c r="E13" s="7"/>
      <c r="F13" s="7"/>
      <c r="G13" s="7"/>
      <c r="H13" s="7"/>
      <c r="I13" s="76"/>
      <c r="J13" s="76"/>
      <c r="K13" s="9"/>
      <c r="L13" s="5"/>
      <c r="M13" s="79"/>
      <c r="O13" s="12" t="s">
        <v>28</v>
      </c>
      <c r="P13" s="12" t="s">
        <v>63</v>
      </c>
      <c r="R13" s="38"/>
      <c r="S13" s="79"/>
      <c r="T13" s="4"/>
    </row>
    <row r="14" spans="1:20" x14ac:dyDescent="0.3">
      <c r="A14" s="5"/>
      <c r="B14" s="14" t="s">
        <v>7</v>
      </c>
      <c r="C14" s="14"/>
      <c r="E14" s="54">
        <v>5.9217395949006102</v>
      </c>
      <c r="F14" s="54">
        <v>6.2692758199652143</v>
      </c>
      <c r="G14" s="53">
        <v>6.4781263306500136</v>
      </c>
      <c r="H14" s="53">
        <f>H15+H16+H17+H21+H22+H23+H27</f>
        <v>6.54</v>
      </c>
      <c r="I14" s="31"/>
      <c r="J14" s="25"/>
      <c r="K14" s="9"/>
      <c r="L14" s="5"/>
      <c r="M14" s="79"/>
      <c r="N14" s="38"/>
      <c r="O14" s="61"/>
      <c r="P14" s="61"/>
      <c r="Q14" s="62"/>
      <c r="R14" s="70"/>
      <c r="S14" s="79"/>
      <c r="T14" s="4"/>
    </row>
    <row r="15" spans="1:20" x14ac:dyDescent="0.3">
      <c r="A15" s="5"/>
      <c r="B15" s="7" t="s">
        <v>8</v>
      </c>
      <c r="C15" s="7"/>
      <c r="D15" s="7"/>
      <c r="E15" s="30">
        <v>7.3413134049557849</v>
      </c>
      <c r="F15" s="30">
        <v>9.7452759684002022</v>
      </c>
      <c r="G15" s="69">
        <v>10.901830472607777</v>
      </c>
      <c r="H15" s="53">
        <v>0.6</v>
      </c>
      <c r="I15" s="34"/>
      <c r="J15" s="34"/>
      <c r="K15" s="9"/>
      <c r="L15" s="5"/>
      <c r="M15" s="79"/>
      <c r="N15" s="38"/>
      <c r="O15" s="61"/>
      <c r="P15" s="61"/>
      <c r="Q15" s="62"/>
      <c r="R15" s="70"/>
      <c r="S15" s="79"/>
      <c r="T15" s="4"/>
    </row>
    <row r="16" spans="1:20" x14ac:dyDescent="0.3">
      <c r="A16" s="5"/>
      <c r="B16" s="7" t="s">
        <v>17</v>
      </c>
      <c r="C16" s="7"/>
      <c r="D16" s="7"/>
      <c r="E16" s="30">
        <v>4.8106438388225259</v>
      </c>
      <c r="F16" s="30">
        <v>7.9964617671658189</v>
      </c>
      <c r="G16" s="69">
        <v>10.190659911527744</v>
      </c>
      <c r="H16" s="53">
        <v>0.5</v>
      </c>
      <c r="I16" s="34"/>
      <c r="J16" s="34"/>
      <c r="K16" s="9"/>
      <c r="L16" s="5"/>
      <c r="M16" s="79"/>
      <c r="N16" s="38"/>
      <c r="O16" s="61"/>
      <c r="P16" s="61"/>
      <c r="Q16" s="62"/>
      <c r="R16" s="70"/>
      <c r="S16" s="79"/>
      <c r="T16" s="4"/>
    </row>
    <row r="17" spans="1:20" x14ac:dyDescent="0.3">
      <c r="A17" s="5"/>
      <c r="B17" s="7" t="s">
        <v>61</v>
      </c>
      <c r="C17" s="7"/>
      <c r="D17" s="7"/>
      <c r="E17" s="30">
        <v>7.9252549637973679</v>
      </c>
      <c r="F17" s="30">
        <v>13.275757480879369</v>
      </c>
      <c r="G17" s="69">
        <v>12.242825186395766</v>
      </c>
      <c r="H17" s="53">
        <v>0.9</v>
      </c>
      <c r="I17" s="34"/>
      <c r="J17" s="34"/>
      <c r="K17" s="9"/>
      <c r="L17" s="5"/>
      <c r="M17" s="79"/>
      <c r="N17" s="38" t="str">
        <f>B22</f>
        <v>Obtención y suministro de personal, act de inv. seg. limp</v>
      </c>
      <c r="O17" s="61">
        <f>G22</f>
        <v>3.4188865438830707</v>
      </c>
      <c r="P17" s="61">
        <f>H22</f>
        <v>0.5</v>
      </c>
      <c r="Q17" s="62"/>
      <c r="R17" s="70"/>
      <c r="S17" s="79"/>
      <c r="T17" s="4"/>
    </row>
    <row r="18" spans="1:20" x14ac:dyDescent="0.3">
      <c r="A18" s="5"/>
      <c r="C18" s="7" t="s">
        <v>62</v>
      </c>
      <c r="D18" s="7"/>
      <c r="E18" s="30">
        <v>11.173389077141561</v>
      </c>
      <c r="F18" s="30">
        <v>18.291598921807804</v>
      </c>
      <c r="G18" s="69">
        <v>15.767644018325932</v>
      </c>
      <c r="H18" s="53">
        <v>0.6</v>
      </c>
      <c r="I18" s="34"/>
      <c r="J18" s="34"/>
      <c r="K18" s="9"/>
      <c r="L18" s="5"/>
      <c r="M18" s="79"/>
      <c r="N18" s="38" t="str">
        <f>B21</f>
        <v>Salud humana privada</v>
      </c>
      <c r="O18" s="61">
        <f>G21</f>
        <v>4.3788933116503115</v>
      </c>
      <c r="P18" s="61">
        <f>H21</f>
        <v>0.5</v>
      </c>
      <c r="Q18" s="62"/>
      <c r="R18" s="70"/>
      <c r="S18" s="79"/>
      <c r="T18" s="4"/>
    </row>
    <row r="19" spans="1:20" x14ac:dyDescent="0.3">
      <c r="A19" s="5"/>
      <c r="C19" s="7" t="s">
        <v>25</v>
      </c>
      <c r="D19" s="7"/>
      <c r="E19" s="30">
        <v>13.070259557738218</v>
      </c>
      <c r="F19" s="30">
        <v>14.584325039472223</v>
      </c>
      <c r="G19" s="69">
        <v>14.833350246648425</v>
      </c>
      <c r="H19" s="53">
        <v>0.2</v>
      </c>
      <c r="I19" s="34"/>
      <c r="J19" s="34"/>
      <c r="K19" s="9"/>
      <c r="L19" s="5"/>
      <c r="M19" s="79"/>
      <c r="N19" s="38" t="str">
        <f>B15</f>
        <v>Educación superior privada</v>
      </c>
      <c r="O19" s="61">
        <f t="shared" ref="O19:P21" si="0">G15</f>
        <v>10.901830472607777</v>
      </c>
      <c r="P19" s="61">
        <f t="shared" si="0"/>
        <v>0.6</v>
      </c>
      <c r="Q19" s="62"/>
      <c r="R19" s="70"/>
      <c r="S19" s="79"/>
      <c r="T19" s="4"/>
    </row>
    <row r="20" spans="1:20" x14ac:dyDescent="0.3">
      <c r="A20" s="5"/>
      <c r="C20" s="7" t="s">
        <v>26</v>
      </c>
      <c r="D20" s="7"/>
      <c r="E20" s="30">
        <v>-0.32797295825023332</v>
      </c>
      <c r="F20" s="30">
        <v>3.9092106448859187</v>
      </c>
      <c r="G20" s="69">
        <v>4.0270377230087417</v>
      </c>
      <c r="H20" s="53">
        <v>0.1</v>
      </c>
      <c r="I20" s="34"/>
      <c r="J20" s="34"/>
      <c r="K20" s="9"/>
      <c r="L20" s="5"/>
      <c r="M20" s="79"/>
      <c r="N20" s="38" t="str">
        <f>B16</f>
        <v>Expendio de alimentos, bares y similares</v>
      </c>
      <c r="O20" s="61">
        <f t="shared" si="0"/>
        <v>10.190659911527744</v>
      </c>
      <c r="P20" s="61">
        <f t="shared" si="0"/>
        <v>0.5</v>
      </c>
      <c r="Q20" s="62"/>
      <c r="R20" s="70"/>
      <c r="S20" s="79"/>
      <c r="T20" s="4"/>
    </row>
    <row r="21" spans="1:20" x14ac:dyDescent="0.3">
      <c r="A21" s="5"/>
      <c r="B21" s="7" t="s">
        <v>9</v>
      </c>
      <c r="C21" s="7"/>
      <c r="D21" s="7"/>
      <c r="E21" s="30">
        <v>2.8834788671733724</v>
      </c>
      <c r="F21" s="30">
        <v>5.5610857931008839</v>
      </c>
      <c r="G21" s="69">
        <v>4.3788933116503115</v>
      </c>
      <c r="H21" s="53">
        <v>0.5</v>
      </c>
      <c r="I21" s="34"/>
      <c r="J21" s="34"/>
      <c r="K21" s="9"/>
      <c r="L21" s="5"/>
      <c r="M21" s="79"/>
      <c r="N21" s="38" t="str">
        <f>B17</f>
        <v>Radio, televisión, otros de entretenimiento</v>
      </c>
      <c r="O21" s="61">
        <f t="shared" si="0"/>
        <v>12.242825186395766</v>
      </c>
      <c r="P21" s="61">
        <f t="shared" si="0"/>
        <v>0.9</v>
      </c>
      <c r="Q21" s="62"/>
      <c r="R21" s="70"/>
      <c r="S21" s="79"/>
      <c r="T21" s="4"/>
    </row>
    <row r="22" spans="1:20" x14ac:dyDescent="0.3">
      <c r="A22" s="5"/>
      <c r="B22" s="7" t="s">
        <v>24</v>
      </c>
      <c r="C22" s="7"/>
      <c r="D22" s="7"/>
      <c r="E22" s="30">
        <v>6.013536697152011</v>
      </c>
      <c r="F22" s="30">
        <v>4.5048856757994304</v>
      </c>
      <c r="G22" s="69">
        <v>3.4188865438830707</v>
      </c>
      <c r="H22" s="53">
        <v>0.5</v>
      </c>
      <c r="I22" s="34"/>
      <c r="J22" s="34"/>
      <c r="K22" s="9"/>
      <c r="L22" s="5"/>
      <c r="M22" s="79"/>
      <c r="N22" s="38" t="str">
        <f>B27</f>
        <v>Inmobiliarias, empresariales y de alquiler</v>
      </c>
      <c r="O22" s="61">
        <f>G27</f>
        <v>3.1601253718828159</v>
      </c>
      <c r="P22" s="61">
        <f>H27</f>
        <v>0.84</v>
      </c>
      <c r="R22" s="70"/>
      <c r="S22" s="79"/>
      <c r="T22" s="4"/>
    </row>
    <row r="23" spans="1:20" x14ac:dyDescent="0.3">
      <c r="A23" s="5"/>
      <c r="B23" s="4" t="s">
        <v>64</v>
      </c>
      <c r="C23" s="7"/>
      <c r="D23" s="7"/>
      <c r="E23" s="30">
        <v>8.4404444745125531</v>
      </c>
      <c r="F23" s="30">
        <v>8.3582108353323683</v>
      </c>
      <c r="G23" s="69">
        <v>8.7203612647432251</v>
      </c>
      <c r="H23" s="53">
        <v>2.7</v>
      </c>
      <c r="I23" s="34"/>
      <c r="J23" s="34"/>
      <c r="K23" s="9"/>
      <c r="L23" s="5"/>
      <c r="M23" s="79"/>
      <c r="N23" s="38" t="str">
        <f>B23</f>
        <v>Almacenamiento, correo y telecomunicaciones</v>
      </c>
      <c r="O23" s="61">
        <f>G23</f>
        <v>8.7203612647432251</v>
      </c>
      <c r="P23" s="61">
        <f>H23</f>
        <v>2.7</v>
      </c>
      <c r="Q23" s="62"/>
      <c r="R23" s="70"/>
      <c r="S23" s="79"/>
      <c r="T23" s="4"/>
    </row>
    <row r="24" spans="1:20" x14ac:dyDescent="0.3">
      <c r="A24" s="5"/>
      <c r="C24" s="7" t="s">
        <v>20</v>
      </c>
      <c r="D24" s="7"/>
      <c r="E24" s="30">
        <v>9.1158994866856968</v>
      </c>
      <c r="F24" s="30">
        <v>8.9033694527565608</v>
      </c>
      <c r="G24" s="69">
        <v>9.4784768691039254</v>
      </c>
      <c r="H24" s="53">
        <v>2.4</v>
      </c>
      <c r="I24" s="34"/>
      <c r="J24" s="34"/>
      <c r="K24" s="9"/>
      <c r="L24" s="5"/>
      <c r="M24" s="79"/>
      <c r="N24" s="38" t="str">
        <f>B14</f>
        <v>Ingresos operacionales nominales</v>
      </c>
      <c r="O24" s="61">
        <f>G14</f>
        <v>6.4781263306500136</v>
      </c>
      <c r="P24" s="61">
        <f>H14</f>
        <v>6.54</v>
      </c>
      <c r="Q24" s="62"/>
      <c r="R24" s="70"/>
      <c r="S24" s="79"/>
      <c r="T24" s="4"/>
    </row>
    <row r="25" spans="1:20" x14ac:dyDescent="0.3">
      <c r="A25" s="5"/>
      <c r="C25" s="7" t="s">
        <v>19</v>
      </c>
      <c r="D25" s="7"/>
      <c r="E25" s="30">
        <v>4.074137290847113</v>
      </c>
      <c r="F25" s="30">
        <v>9.6193342790841463</v>
      </c>
      <c r="G25" s="69">
        <v>11.756247633414517</v>
      </c>
      <c r="H25" s="53">
        <v>0.2</v>
      </c>
      <c r="I25" s="34"/>
      <c r="J25" s="34"/>
      <c r="K25" s="9"/>
      <c r="L25" s="5"/>
      <c r="M25" s="79"/>
      <c r="Q25" s="62"/>
      <c r="R25" s="70"/>
      <c r="S25" s="79"/>
      <c r="T25" s="4"/>
    </row>
    <row r="26" spans="1:20" x14ac:dyDescent="0.3">
      <c r="A26" s="5"/>
      <c r="C26" s="7" t="s">
        <v>18</v>
      </c>
      <c r="D26" s="7"/>
      <c r="E26" s="30">
        <v>5.2923187896759094</v>
      </c>
      <c r="F26" s="30">
        <v>4.0671812672166796</v>
      </c>
      <c r="G26" s="69">
        <v>2.3153793103556364</v>
      </c>
      <c r="H26" s="53">
        <v>0.1</v>
      </c>
      <c r="I26" s="34"/>
      <c r="J26" s="34"/>
      <c r="K26" s="9"/>
      <c r="L26" s="5"/>
      <c r="M26" s="79"/>
      <c r="Q26" s="62"/>
      <c r="R26" s="70"/>
      <c r="S26" s="79"/>
      <c r="T26" s="4"/>
    </row>
    <row r="27" spans="1:20" x14ac:dyDescent="0.3">
      <c r="A27" s="5"/>
      <c r="B27" s="4" t="s">
        <v>60</v>
      </c>
      <c r="C27" s="7"/>
      <c r="D27" s="7"/>
      <c r="E27" s="30">
        <v>3.329243306580687</v>
      </c>
      <c r="F27" s="30">
        <v>2.0650138942751139</v>
      </c>
      <c r="G27" s="69">
        <v>3.1601253718828159</v>
      </c>
      <c r="H27" s="53">
        <v>0.84</v>
      </c>
      <c r="I27" s="34"/>
      <c r="J27" s="34"/>
      <c r="K27" s="9"/>
      <c r="L27" s="5"/>
      <c r="M27" s="79"/>
      <c r="R27" s="70"/>
      <c r="S27" s="79"/>
      <c r="T27" s="4"/>
    </row>
    <row r="28" spans="1:20" x14ac:dyDescent="0.3">
      <c r="A28" s="5"/>
      <c r="C28" s="7" t="s">
        <v>22</v>
      </c>
      <c r="D28" s="7"/>
      <c r="E28" s="30">
        <v>17.288301096827908</v>
      </c>
      <c r="F28" s="30">
        <v>18.926893564005386</v>
      </c>
      <c r="G28" s="69">
        <v>25.052484659316242</v>
      </c>
      <c r="H28" s="53">
        <v>1.7</v>
      </c>
      <c r="I28" s="34"/>
      <c r="J28" s="34"/>
      <c r="K28" s="9"/>
      <c r="L28" s="5"/>
      <c r="M28" s="79"/>
      <c r="R28" s="70"/>
      <c r="S28" s="79"/>
      <c r="T28" s="4"/>
    </row>
    <row r="29" spans="1:20" x14ac:dyDescent="0.3">
      <c r="A29" s="5"/>
      <c r="C29" s="7" t="s">
        <v>23</v>
      </c>
      <c r="D29" s="7"/>
      <c r="E29" s="30">
        <v>-3.2037019741943618</v>
      </c>
      <c r="F29" s="30">
        <v>-0.40998869361947854</v>
      </c>
      <c r="G29" s="69">
        <v>-0.90838372489675523</v>
      </c>
      <c r="H29" s="53">
        <v>0</v>
      </c>
      <c r="I29" s="34"/>
      <c r="J29" s="34"/>
      <c r="K29" s="9"/>
      <c r="L29" s="5"/>
      <c r="M29" s="79"/>
      <c r="R29" s="70"/>
      <c r="S29" s="79"/>
      <c r="T29" s="4"/>
    </row>
    <row r="30" spans="1:20" x14ac:dyDescent="0.3">
      <c r="A30" s="5"/>
      <c r="C30" s="7" t="s">
        <v>21</v>
      </c>
      <c r="D30" s="7"/>
      <c r="E30" s="30">
        <v>-7.8993710128516419</v>
      </c>
      <c r="F30" s="30">
        <v>-7.8741956603848635</v>
      </c>
      <c r="G30" s="69">
        <v>-6.016919538901055</v>
      </c>
      <c r="H30" s="53">
        <v>-0.1</v>
      </c>
      <c r="I30" s="34"/>
      <c r="J30" s="34"/>
      <c r="K30" s="9"/>
      <c r="L30" s="5"/>
      <c r="M30" s="79"/>
      <c r="Q30" s="70"/>
      <c r="R30" s="70"/>
      <c r="S30" s="79"/>
      <c r="T30" s="4"/>
    </row>
    <row r="31" spans="1:20" x14ac:dyDescent="0.3">
      <c r="A31" s="5"/>
      <c r="C31" s="7" t="s">
        <v>27</v>
      </c>
      <c r="D31" s="7"/>
      <c r="E31" s="30">
        <v>-0.44856397092428724</v>
      </c>
      <c r="F31" s="30">
        <v>-3.5671972960017895</v>
      </c>
      <c r="G31" s="69">
        <v>-4.3072880139299219</v>
      </c>
      <c r="H31" s="53">
        <v>-0.7</v>
      </c>
      <c r="I31" s="34"/>
      <c r="J31" s="34"/>
      <c r="K31" s="9"/>
      <c r="L31" s="5"/>
      <c r="M31" s="79"/>
      <c r="Q31" s="62"/>
      <c r="R31" s="70"/>
      <c r="S31" s="79"/>
      <c r="T31" s="4"/>
    </row>
    <row r="32" spans="1:20" x14ac:dyDescent="0.3">
      <c r="A32" s="5"/>
      <c r="I32" s="34"/>
      <c r="J32" s="34"/>
      <c r="K32" s="9"/>
      <c r="L32" s="5"/>
      <c r="M32" s="79"/>
      <c r="R32" s="70"/>
      <c r="S32" s="79"/>
      <c r="T32" s="4"/>
    </row>
    <row r="33" spans="1:20" x14ac:dyDescent="0.3">
      <c r="J33" s="11"/>
      <c r="K33" s="9"/>
    </row>
    <row r="34" spans="1:20" x14ac:dyDescent="0.3">
      <c r="A34" s="5"/>
      <c r="B34" s="7"/>
      <c r="C34" s="7"/>
      <c r="D34" s="7"/>
      <c r="I34" s="15"/>
      <c r="J34" s="11"/>
      <c r="K34" s="9"/>
      <c r="L34" s="5"/>
      <c r="M34" s="79"/>
      <c r="N34" s="38"/>
      <c r="O34" s="38"/>
      <c r="P34" s="38"/>
      <c r="Q34" s="38"/>
      <c r="R34" s="38"/>
      <c r="S34" s="79"/>
      <c r="T34" s="4"/>
    </row>
    <row r="35" spans="1:20" x14ac:dyDescent="0.3">
      <c r="A35" s="5"/>
      <c r="B35" s="7"/>
      <c r="C35" s="7"/>
      <c r="D35" s="7"/>
      <c r="I35" s="15"/>
      <c r="J35" s="11"/>
      <c r="K35" s="9"/>
      <c r="L35" s="5"/>
      <c r="M35" s="79"/>
      <c r="N35" s="38"/>
      <c r="O35" s="38"/>
      <c r="P35" s="38"/>
      <c r="Q35" s="38"/>
      <c r="R35" s="38"/>
      <c r="S35" s="79"/>
      <c r="T35" s="4"/>
    </row>
    <row r="36" spans="1:20" x14ac:dyDescent="0.3">
      <c r="A36" s="5"/>
      <c r="B36" s="7"/>
      <c r="C36" s="7"/>
      <c r="D36" s="7"/>
      <c r="H36" s="7"/>
      <c r="I36" s="15"/>
      <c r="J36" s="11"/>
      <c r="K36" s="9"/>
      <c r="L36" s="5"/>
      <c r="T36" s="4"/>
    </row>
    <row r="37" spans="1:20" x14ac:dyDescent="0.3">
      <c r="A37" s="5"/>
      <c r="B37" s="7"/>
      <c r="C37" s="7"/>
      <c r="D37" s="7"/>
      <c r="E37" s="7"/>
      <c r="F37" s="7"/>
      <c r="G37" s="7"/>
      <c r="H37" s="7"/>
      <c r="I37" s="15"/>
      <c r="J37" s="11"/>
      <c r="K37" s="9"/>
      <c r="L37" s="5"/>
      <c r="T37" s="4"/>
    </row>
    <row r="38" spans="1:20" x14ac:dyDescent="0.3">
      <c r="A38" s="5"/>
      <c r="B38" s="7"/>
      <c r="C38" s="7"/>
      <c r="D38" s="7"/>
      <c r="E38" s="7"/>
      <c r="F38" s="7"/>
      <c r="G38" s="7"/>
      <c r="H38" s="7"/>
      <c r="I38" s="15"/>
      <c r="J38" s="11"/>
      <c r="K38" s="9"/>
      <c r="L38" s="5"/>
      <c r="T38" s="4"/>
    </row>
    <row r="39" spans="1:20" x14ac:dyDescent="0.3">
      <c r="A39" s="5"/>
      <c r="B39" s="7"/>
      <c r="C39" s="7"/>
      <c r="D39" s="7"/>
      <c r="E39" s="7"/>
      <c r="F39" s="7"/>
      <c r="G39" s="7"/>
      <c r="H39" s="7"/>
      <c r="I39" s="15"/>
      <c r="J39" s="11"/>
      <c r="K39" s="9"/>
      <c r="L39" s="5"/>
      <c r="N39" s="33"/>
      <c r="O39" s="32"/>
      <c r="T39" s="4"/>
    </row>
    <row r="40" spans="1:20" x14ac:dyDescent="0.3">
      <c r="A40" s="5"/>
      <c r="B40" s="7"/>
      <c r="C40" s="7"/>
      <c r="D40" s="7"/>
      <c r="E40" s="7"/>
      <c r="F40" s="7"/>
      <c r="G40" s="7"/>
      <c r="H40" s="7"/>
      <c r="I40" s="15"/>
      <c r="J40" s="11"/>
      <c r="K40" s="9"/>
      <c r="L40" s="5"/>
      <c r="N40" s="33"/>
      <c r="O40" s="32"/>
      <c r="T40" s="4"/>
    </row>
    <row r="41" spans="1:20" x14ac:dyDescent="0.3">
      <c r="A41" s="5"/>
      <c r="B41" s="7"/>
      <c r="C41" s="7"/>
      <c r="D41" s="7"/>
      <c r="E41" s="7"/>
      <c r="F41" s="7"/>
      <c r="G41" s="7"/>
      <c r="H41" s="7"/>
      <c r="I41" s="15"/>
      <c r="J41" s="11"/>
      <c r="K41" s="9"/>
      <c r="L41" s="5"/>
      <c r="N41" s="33"/>
      <c r="O41" s="32"/>
      <c r="T41" s="4"/>
    </row>
    <row r="42" spans="1:20" x14ac:dyDescent="0.3">
      <c r="A42" s="5"/>
      <c r="B42" s="7"/>
      <c r="C42" s="7"/>
      <c r="D42" s="7"/>
      <c r="E42" s="7"/>
      <c r="F42" s="7"/>
      <c r="G42" s="7"/>
      <c r="H42" s="7"/>
      <c r="I42" s="15"/>
      <c r="J42" s="11"/>
      <c r="K42" s="9"/>
      <c r="L42" s="5"/>
      <c r="N42" s="28"/>
      <c r="O42" s="32"/>
      <c r="T42" s="4"/>
    </row>
    <row r="43" spans="1:20" x14ac:dyDescent="0.3">
      <c r="A43" s="5"/>
      <c r="B43" s="7"/>
      <c r="C43" s="7"/>
      <c r="D43" s="7"/>
      <c r="E43" s="7"/>
      <c r="F43" s="7"/>
      <c r="G43" s="7"/>
      <c r="H43" s="7"/>
      <c r="I43" s="15"/>
      <c r="J43" s="11"/>
      <c r="K43" s="9"/>
      <c r="L43" s="5"/>
      <c r="O43" s="32"/>
      <c r="T43" s="4"/>
    </row>
    <row r="44" spans="1:20" x14ac:dyDescent="0.3">
      <c r="A44" s="5"/>
      <c r="B44" s="7"/>
      <c r="C44" s="7"/>
      <c r="D44" s="7"/>
      <c r="E44" s="7"/>
      <c r="F44" s="7"/>
      <c r="G44" s="7"/>
      <c r="H44" s="7"/>
      <c r="I44" s="15"/>
      <c r="J44" s="11"/>
      <c r="K44" s="9"/>
      <c r="L44" s="5"/>
      <c r="O44" s="32"/>
      <c r="T44" s="4"/>
    </row>
    <row r="45" spans="1:20" x14ac:dyDescent="0.3">
      <c r="A45" s="5"/>
      <c r="B45" s="7"/>
      <c r="C45" s="7"/>
      <c r="D45" s="7"/>
      <c r="E45" s="7"/>
      <c r="F45" s="7"/>
      <c r="G45" s="7"/>
      <c r="H45" s="7"/>
      <c r="I45" s="15"/>
      <c r="J45" s="11"/>
      <c r="K45" s="9"/>
      <c r="L45" s="5"/>
      <c r="O45" s="32"/>
      <c r="T45" s="4"/>
    </row>
    <row r="46" spans="1:20" x14ac:dyDescent="0.3">
      <c r="A46" s="5"/>
      <c r="B46" s="17"/>
      <c r="C46" s="17"/>
      <c r="D46" s="17"/>
      <c r="E46" s="17"/>
      <c r="F46" s="17"/>
      <c r="G46" s="17"/>
      <c r="H46" s="17"/>
      <c r="I46" s="16"/>
      <c r="J46" s="25"/>
      <c r="K46" s="9"/>
      <c r="L46" s="5"/>
      <c r="O46" s="32"/>
      <c r="T46" s="4"/>
    </row>
    <row r="47" spans="1:20" x14ac:dyDescent="0.3">
      <c r="A47" s="5"/>
      <c r="B47" s="17"/>
      <c r="C47" s="17"/>
      <c r="D47" s="17"/>
      <c r="E47" s="17"/>
      <c r="F47" s="17"/>
      <c r="G47" s="17"/>
      <c r="H47" s="17"/>
      <c r="I47" s="16"/>
      <c r="J47" s="25"/>
      <c r="K47" s="9"/>
      <c r="L47" s="5"/>
      <c r="O47" s="32"/>
      <c r="T47" s="4"/>
    </row>
    <row r="48" spans="1:20" x14ac:dyDescent="0.3">
      <c r="A48" s="5"/>
      <c r="B48" s="17"/>
      <c r="C48" s="17"/>
      <c r="D48" s="17"/>
      <c r="E48" s="17"/>
      <c r="F48" s="17"/>
      <c r="G48" s="17"/>
      <c r="H48" s="17"/>
      <c r="I48" s="16"/>
      <c r="J48" s="25"/>
      <c r="K48" s="9"/>
      <c r="L48" s="5"/>
      <c r="O48" s="32"/>
      <c r="T48" s="4"/>
    </row>
    <row r="49" spans="1:20" x14ac:dyDescent="0.3">
      <c r="A49" s="5"/>
      <c r="B49" s="17"/>
      <c r="C49" s="17"/>
      <c r="D49" s="17"/>
      <c r="E49" s="17"/>
      <c r="F49" s="17"/>
      <c r="G49" s="17"/>
      <c r="H49" s="17"/>
      <c r="I49" s="16"/>
      <c r="J49" s="25"/>
      <c r="K49" s="9"/>
      <c r="L49" s="5"/>
      <c r="O49" s="32"/>
      <c r="T49" s="4"/>
    </row>
    <row r="50" spans="1:20" x14ac:dyDescent="0.3">
      <c r="A50" s="5"/>
      <c r="B50" s="17"/>
      <c r="C50" s="17"/>
      <c r="D50" s="17"/>
      <c r="E50" s="17"/>
      <c r="F50" s="17"/>
      <c r="G50" s="17"/>
      <c r="H50" s="17"/>
      <c r="I50" s="16"/>
      <c r="J50" s="25"/>
      <c r="K50" s="9"/>
      <c r="L50" s="5"/>
      <c r="O50" s="32"/>
      <c r="T50" s="4"/>
    </row>
    <row r="51" spans="1:20" x14ac:dyDescent="0.3">
      <c r="A51" s="5"/>
      <c r="B51" s="17"/>
      <c r="C51" s="17"/>
      <c r="D51" s="17"/>
      <c r="E51" s="17"/>
      <c r="F51" s="17"/>
      <c r="G51" s="17"/>
      <c r="H51" s="17"/>
      <c r="I51" s="16"/>
      <c r="J51" s="25"/>
      <c r="K51" s="9"/>
      <c r="L51" s="5"/>
      <c r="O51" s="32"/>
      <c r="T51" s="4"/>
    </row>
    <row r="52" spans="1:20" x14ac:dyDescent="0.3">
      <c r="A52" s="5"/>
      <c r="B52" s="17"/>
      <c r="C52" s="17"/>
      <c r="D52" s="17"/>
      <c r="E52" s="17"/>
      <c r="F52" s="17"/>
      <c r="G52" s="17"/>
      <c r="H52" s="17"/>
      <c r="I52" s="16"/>
      <c r="J52" s="25"/>
      <c r="K52" s="9"/>
      <c r="L52" s="5"/>
      <c r="O52" s="32"/>
      <c r="T52" s="4"/>
    </row>
    <row r="53" spans="1:20" x14ac:dyDescent="0.3">
      <c r="A53" s="5"/>
      <c r="B53" s="17"/>
      <c r="C53" s="17"/>
      <c r="D53" s="17"/>
      <c r="E53" s="17"/>
      <c r="F53" s="17"/>
      <c r="G53" s="17"/>
      <c r="H53" s="17"/>
      <c r="I53" s="16"/>
      <c r="J53" s="25"/>
      <c r="K53" s="9"/>
      <c r="L53" s="5"/>
      <c r="O53" s="32"/>
      <c r="T53" s="4"/>
    </row>
    <row r="54" spans="1:20" x14ac:dyDescent="0.3">
      <c r="A54" s="5"/>
      <c r="B54" s="17"/>
      <c r="C54" s="17"/>
      <c r="D54" s="17"/>
      <c r="E54" s="17"/>
      <c r="F54" s="17"/>
      <c r="G54" s="17"/>
      <c r="H54" s="17"/>
      <c r="I54" s="16"/>
      <c r="J54" s="25"/>
      <c r="K54" s="9"/>
      <c r="L54" s="5"/>
      <c r="O54" s="32"/>
      <c r="T54" s="4"/>
    </row>
    <row r="55" spans="1:20" x14ac:dyDescent="0.3">
      <c r="A55" s="5"/>
      <c r="B55" s="17"/>
      <c r="C55" s="17"/>
      <c r="D55" s="17"/>
      <c r="E55" s="17"/>
      <c r="F55" s="17"/>
      <c r="G55" s="17"/>
      <c r="H55" s="17"/>
      <c r="I55" s="16"/>
      <c r="J55" s="25"/>
      <c r="K55" s="9"/>
      <c r="L55" s="5"/>
      <c r="O55" s="32"/>
      <c r="T55" s="4"/>
    </row>
    <row r="56" spans="1:20" x14ac:dyDescent="0.3">
      <c r="A56" s="5"/>
      <c r="B56" s="17"/>
      <c r="C56" s="17"/>
      <c r="D56" s="17"/>
      <c r="E56" s="17"/>
      <c r="F56" s="17"/>
      <c r="G56" s="17"/>
      <c r="H56" s="17"/>
      <c r="I56" s="16"/>
      <c r="J56" s="25"/>
      <c r="K56" s="9"/>
      <c r="L56" s="5"/>
      <c r="O56" s="32"/>
      <c r="T56" s="4"/>
    </row>
    <row r="57" spans="1:20" x14ac:dyDescent="0.3">
      <c r="A57" s="18"/>
      <c r="B57" s="19" t="str">
        <f>Índice!B35</f>
        <v>Fuente: Departamento Administrativo Nacional de Estadistica, Dane enero 2014</v>
      </c>
      <c r="C57" s="19"/>
      <c r="D57" s="19"/>
      <c r="E57" s="19"/>
      <c r="F57" s="19"/>
      <c r="G57" s="19"/>
      <c r="H57" s="19"/>
      <c r="I57" s="21"/>
      <c r="J57" s="21"/>
      <c r="K57" s="22"/>
      <c r="L57" s="5"/>
      <c r="O57" s="32"/>
      <c r="T57" s="4"/>
    </row>
    <row r="58" spans="1:20" x14ac:dyDescent="0.3">
      <c r="A58" s="7"/>
      <c r="B58" s="7"/>
      <c r="C58" s="7"/>
      <c r="D58" s="7"/>
      <c r="E58" s="26"/>
      <c r="F58" s="26"/>
      <c r="G58" s="26"/>
      <c r="H58" s="26"/>
      <c r="I58" s="26"/>
      <c r="J58" s="26"/>
      <c r="K58" s="26"/>
      <c r="O58" s="32"/>
      <c r="T58" s="4"/>
    </row>
    <row r="59" spans="1:20" x14ac:dyDescent="0.3">
      <c r="O59" s="32"/>
      <c r="T59" s="4"/>
    </row>
    <row r="60" spans="1:20" x14ac:dyDescent="0.3">
      <c r="O60" s="32"/>
      <c r="T60" s="4"/>
    </row>
    <row r="61" spans="1:20" x14ac:dyDescent="0.3">
      <c r="O61" s="32"/>
      <c r="T61" s="4"/>
    </row>
    <row r="62" spans="1:20" x14ac:dyDescent="0.3">
      <c r="O62" s="32"/>
      <c r="T62" s="4"/>
    </row>
    <row r="63" spans="1:20" x14ac:dyDescent="0.3">
      <c r="O63" s="32"/>
      <c r="T63" s="4"/>
    </row>
    <row r="64" spans="1:20" x14ac:dyDescent="0.3">
      <c r="O64" s="32"/>
      <c r="T64" s="4"/>
    </row>
  </sheetData>
  <mergeCells count="4">
    <mergeCell ref="D7:J7"/>
    <mergeCell ref="D8:J8"/>
    <mergeCell ref="D9:I9"/>
    <mergeCell ref="E11:G1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40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67"/>
      <c r="I9" s="9"/>
      <c r="J9" s="5"/>
    </row>
    <row r="10" spans="1:18" ht="15.75" x14ac:dyDescent="0.25">
      <c r="A10" s="5"/>
      <c r="B10" s="57"/>
      <c r="D10" s="57"/>
      <c r="E10" s="57"/>
      <c r="F10" s="67"/>
      <c r="G10" s="67"/>
      <c r="H10" s="67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4.8106438388225259</v>
      </c>
      <c r="E14" s="30">
        <v>7.553992631837203</v>
      </c>
      <c r="F14" s="31"/>
      <c r="G14" s="30">
        <v>6.8489531735024034</v>
      </c>
      <c r="H14" s="30">
        <v>11.482690150335939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11.103466463786926</v>
      </c>
      <c r="E15" s="30">
        <v>16.58073429123197</v>
      </c>
      <c r="F15" s="7"/>
      <c r="G15" s="30">
        <v>3.943177474837567</v>
      </c>
      <c r="H15" s="30">
        <v>7.9818039736937241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14.451671867190118</v>
      </c>
      <c r="E16" s="53">
        <v>21.805198620875199</v>
      </c>
      <c r="F16" s="31"/>
      <c r="G16" s="53">
        <v>5.8898643256185101</v>
      </c>
      <c r="H16" s="53">
        <v>6.2315570673715515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zoomScaleSheetLayoutView="100" workbookViewId="0">
      <selection activeCell="B11" sqref="B11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6"/>
      <c r="C2" s="6"/>
      <c r="D2" s="6"/>
      <c r="E2" s="6"/>
      <c r="F2" s="6"/>
      <c r="G2" s="57"/>
      <c r="H2" s="57"/>
      <c r="I2" s="8"/>
      <c r="J2" s="23"/>
    </row>
    <row r="3" spans="1:18" ht="15.75" x14ac:dyDescent="0.25">
      <c r="A3" s="5"/>
      <c r="B3" s="6"/>
      <c r="C3" s="6"/>
      <c r="D3" s="6"/>
      <c r="E3" s="6"/>
      <c r="F3" s="6"/>
      <c r="G3" s="57"/>
      <c r="H3" s="57"/>
      <c r="I3" s="8"/>
      <c r="J3" s="23"/>
    </row>
    <row r="4" spans="1:18" ht="15.75" x14ac:dyDescent="0.25">
      <c r="A4" s="5"/>
      <c r="B4" s="6"/>
      <c r="C4" s="6"/>
      <c r="D4" s="6"/>
      <c r="E4" s="6"/>
      <c r="F4" s="6"/>
      <c r="G4" s="57"/>
      <c r="H4" s="57"/>
      <c r="I4" s="9"/>
      <c r="J4" s="5"/>
    </row>
    <row r="5" spans="1:18" ht="15.75" x14ac:dyDescent="0.25">
      <c r="A5" s="5"/>
      <c r="B5" s="6"/>
      <c r="C5" s="6"/>
      <c r="D5" s="6"/>
      <c r="E5" s="6"/>
      <c r="F5" s="6"/>
      <c r="G5" s="57"/>
      <c r="H5" s="57"/>
      <c r="I5" s="9"/>
      <c r="J5" s="5"/>
    </row>
    <row r="6" spans="1:18" ht="15.75" x14ac:dyDescent="0.25">
      <c r="A6" s="5"/>
      <c r="B6" s="6"/>
      <c r="C6" s="6"/>
      <c r="D6" s="6"/>
      <c r="E6" s="6"/>
      <c r="F6" s="6"/>
      <c r="G6" s="57"/>
      <c r="H6" s="57"/>
      <c r="I6" s="9"/>
      <c r="J6" s="5"/>
    </row>
    <row r="7" spans="1:18" x14ac:dyDescent="0.3">
      <c r="A7" s="5"/>
      <c r="B7" s="6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6"/>
      <c r="C8" s="88" t="s">
        <v>20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6"/>
      <c r="C9" s="10"/>
      <c r="D9" s="89"/>
      <c r="E9" s="89"/>
      <c r="F9" s="89"/>
      <c r="G9" s="89"/>
      <c r="H9" s="56"/>
      <c r="I9" s="9"/>
      <c r="J9" s="5"/>
    </row>
    <row r="10" spans="1:18" ht="15.75" x14ac:dyDescent="0.25">
      <c r="A10" s="5"/>
      <c r="B10" s="6"/>
      <c r="D10" s="57"/>
      <c r="E10" s="57"/>
      <c r="F10" s="56"/>
      <c r="G10" s="56"/>
      <c r="H10" s="56"/>
      <c r="I10" s="9"/>
      <c r="J10" s="5"/>
    </row>
    <row r="11" spans="1:18" ht="29.25" customHeight="1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ht="15.75" customHeight="1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2" customHeight="1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9.1158994866856968</v>
      </c>
      <c r="E14" s="30">
        <v>6.9539666993144067</v>
      </c>
      <c r="F14" s="31"/>
      <c r="G14" s="30">
        <v>0.75454214515007223</v>
      </c>
      <c r="H14" s="30">
        <v>3.1331048607457834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x14ac:dyDescent="0.3">
      <c r="A15" s="5"/>
      <c r="B15" s="7"/>
      <c r="C15" s="64" t="s">
        <v>12</v>
      </c>
      <c r="D15" s="30">
        <v>8.6998436691175574</v>
      </c>
      <c r="E15" s="30">
        <v>7.8972407231208575</v>
      </c>
      <c r="F15" s="7"/>
      <c r="G15" s="30">
        <v>-5.1046663066611657</v>
      </c>
      <c r="H15" s="30">
        <v>-1.4314824956149885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10.582803811148423</v>
      </c>
      <c r="E16" s="53">
        <v>8.8512241054613749</v>
      </c>
      <c r="F16" s="31"/>
      <c r="G16" s="53">
        <v>0.31600670708114009</v>
      </c>
      <c r="H16" s="53">
        <v>-0.23662254118207438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D11:E11"/>
    <mergeCell ref="C7:H7"/>
    <mergeCell ref="C8:H8"/>
    <mergeCell ref="G11:H11"/>
    <mergeCell ref="D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9" orientation="portrait" verticalDpi="0" r:id="rId1"/>
  <headerFooter>
    <oddFooter>&amp;C&amp;"-,Negrita"&amp;12&amp;K08-048Página 3</oddFooter>
  </headerFooter>
  <colBreaks count="1" manualBreakCount="1">
    <brk id="9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41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67"/>
      <c r="I9" s="9"/>
      <c r="J9" s="5"/>
    </row>
    <row r="10" spans="1:18" ht="15.75" x14ac:dyDescent="0.25">
      <c r="A10" s="5"/>
      <c r="B10" s="57"/>
      <c r="D10" s="57"/>
      <c r="E10" s="57"/>
      <c r="F10" s="67"/>
      <c r="G10" s="67"/>
      <c r="H10" s="67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4.074137290847113</v>
      </c>
      <c r="E14" s="30">
        <v>1.3727973791870074</v>
      </c>
      <c r="F14" s="31"/>
      <c r="G14" s="30">
        <v>8.6889194769442568</v>
      </c>
      <c r="H14" s="30">
        <v>16.84191971826252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14.573381649684736</v>
      </c>
      <c r="E15" s="30">
        <v>9.5912506828483188</v>
      </c>
      <c r="F15" s="7"/>
      <c r="G15" s="30">
        <v>-6.3397519582245376</v>
      </c>
      <c r="H15" s="30">
        <v>17.142453632158848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15.892374963316747</v>
      </c>
      <c r="E16" s="53">
        <v>12.541808233267716</v>
      </c>
      <c r="F16" s="31"/>
      <c r="G16" s="53">
        <v>12.422309453712788</v>
      </c>
      <c r="H16" s="53">
        <v>17.973871933982121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42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67"/>
      <c r="I9" s="9"/>
      <c r="J9" s="5"/>
    </row>
    <row r="10" spans="1:18" ht="15.75" x14ac:dyDescent="0.25">
      <c r="A10" s="5"/>
      <c r="B10" s="57"/>
      <c r="D10" s="57"/>
      <c r="E10" s="57"/>
      <c r="F10" s="67"/>
      <c r="G10" s="67"/>
      <c r="H10" s="67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5.2923187896759094</v>
      </c>
      <c r="E14" s="30">
        <v>2.6599705037013255</v>
      </c>
      <c r="F14" s="31"/>
      <c r="G14" s="30">
        <v>7.8696439348219682</v>
      </c>
      <c r="H14" s="30">
        <v>13.913484748208926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2.8897380885480883</v>
      </c>
      <c r="E15" s="30">
        <v>3.7848617108721117</v>
      </c>
      <c r="F15" s="7"/>
      <c r="G15" s="30">
        <v>4.0785498489426031</v>
      </c>
      <c r="H15" s="30">
        <v>13.543719448512249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-0.98908616218690293</v>
      </c>
      <c r="E16" s="53">
        <v>2.8896583470289006</v>
      </c>
      <c r="F16" s="31"/>
      <c r="G16" s="53">
        <v>-1.2212803925942484</v>
      </c>
      <c r="H16" s="53">
        <v>12.650211460756044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43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67"/>
      <c r="I9" s="9"/>
      <c r="J9" s="5"/>
    </row>
    <row r="10" spans="1:18" ht="15.75" x14ac:dyDescent="0.25">
      <c r="A10" s="5"/>
      <c r="B10" s="57"/>
      <c r="D10" s="57"/>
      <c r="E10" s="57"/>
      <c r="F10" s="67"/>
      <c r="G10" s="67"/>
      <c r="H10" s="67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-7.8993710128516419</v>
      </c>
      <c r="E14" s="30">
        <v>3.9175815322628482</v>
      </c>
      <c r="F14" s="31"/>
      <c r="G14" s="30">
        <v>-2.3641102010424464</v>
      </c>
      <c r="H14" s="30">
        <v>3.9599000000000002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-7.8518058775956412</v>
      </c>
      <c r="E15" s="30">
        <v>-4.3303103821809907</v>
      </c>
      <c r="F15" s="7"/>
      <c r="G15" s="30">
        <v>-6.467750580668219</v>
      </c>
      <c r="H15" s="30">
        <v>3.7719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-2.2822557960368584</v>
      </c>
      <c r="E16" s="53">
        <v>-3.1477479236092787</v>
      </c>
      <c r="F16" s="31"/>
      <c r="G16" s="53">
        <v>-8.3970890091434995</v>
      </c>
      <c r="H16" s="53">
        <v>7.0933000000000002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x14ac:dyDescent="0.3">
      <c r="A8" s="5"/>
      <c r="B8" s="57"/>
      <c r="C8" s="88" t="s">
        <v>47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67"/>
      <c r="I9" s="9"/>
      <c r="J9" s="5"/>
    </row>
    <row r="10" spans="1:18" ht="15.75" x14ac:dyDescent="0.25">
      <c r="A10" s="5"/>
      <c r="B10" s="57"/>
      <c r="D10" s="57"/>
      <c r="E10" s="57"/>
      <c r="F10" s="67"/>
      <c r="G10" s="67"/>
      <c r="H10" s="67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17.288301096827908</v>
      </c>
      <c r="E14" s="30">
        <v>9.3091709648211349</v>
      </c>
      <c r="F14" s="31"/>
      <c r="G14" s="30">
        <v>11.468138596556066</v>
      </c>
      <c r="H14" s="30">
        <v>9.2088102166031796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20.305871131488541</v>
      </c>
      <c r="E15" s="30">
        <v>17.185760459687561</v>
      </c>
      <c r="F15" s="7"/>
      <c r="G15" s="30">
        <v>2.9510071246371616</v>
      </c>
      <c r="H15" s="30">
        <v>3.2418510562866043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36.403765442534407</v>
      </c>
      <c r="E16" s="53">
        <v>29.488398302404505</v>
      </c>
      <c r="F16" s="31"/>
      <c r="G16" s="53">
        <v>3.6893545830765095</v>
      </c>
      <c r="H16" s="53">
        <v>4.5301498058566869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23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67"/>
      <c r="I9" s="9"/>
      <c r="J9" s="5"/>
    </row>
    <row r="10" spans="1:18" ht="15.75" x14ac:dyDescent="0.25">
      <c r="A10" s="5"/>
      <c r="B10" s="57"/>
      <c r="D10" s="57"/>
      <c r="E10" s="57"/>
      <c r="F10" s="67"/>
      <c r="G10" s="67"/>
      <c r="H10" s="67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-3.2037019741943618</v>
      </c>
      <c r="E14" s="30">
        <v>3.1888930213111344</v>
      </c>
      <c r="F14" s="31"/>
      <c r="G14" s="30">
        <v>1.2253024965538373</v>
      </c>
      <c r="H14" s="30">
        <v>4.0504318094167324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1.8965437445702671</v>
      </c>
      <c r="E15" s="30">
        <v>4.6882283821008341</v>
      </c>
      <c r="F15" s="7"/>
      <c r="G15" s="30">
        <v>-0.10569228446323242</v>
      </c>
      <c r="H15" s="30">
        <v>-4.7612297582726999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-1.7989780800826138</v>
      </c>
      <c r="E16" s="53">
        <v>1.7332055667598878</v>
      </c>
      <c r="F16" s="31"/>
      <c r="G16" s="53">
        <v>-1.5709881074732035</v>
      </c>
      <c r="H16" s="53">
        <v>-10.870089953816187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x14ac:dyDescent="0.3">
      <c r="A8" s="5"/>
      <c r="B8" s="57"/>
      <c r="C8" s="88" t="s">
        <v>32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67"/>
      <c r="I9" s="9"/>
      <c r="J9" s="5"/>
    </row>
    <row r="10" spans="1:18" ht="15.75" x14ac:dyDescent="0.25">
      <c r="A10" s="5"/>
      <c r="B10" s="57"/>
      <c r="D10" s="57"/>
      <c r="E10" s="57"/>
      <c r="F10" s="67"/>
      <c r="G10" s="67"/>
      <c r="H10" s="67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-0.44856397092428724</v>
      </c>
      <c r="E14" s="30">
        <v>1.7249482446748843</v>
      </c>
      <c r="F14" s="31"/>
      <c r="G14" s="30">
        <v>-5.3721214818110985</v>
      </c>
      <c r="H14" s="30">
        <v>2.0688453085837555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-6.1075038228696643</v>
      </c>
      <c r="E15" s="30">
        <v>6.1847819107094137</v>
      </c>
      <c r="F15" s="7"/>
      <c r="G15" s="30">
        <v>-6.4504324683965386</v>
      </c>
      <c r="H15" s="30">
        <v>2.7822532783543519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-5.5812088758816047</v>
      </c>
      <c r="E16" s="53">
        <v>5.3435004772437233</v>
      </c>
      <c r="F16" s="31"/>
      <c r="G16" s="53">
        <v>-8.9669943434565358</v>
      </c>
      <c r="H16" s="53">
        <v>3.1533110168501688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50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73"/>
      <c r="I9" s="9"/>
      <c r="J9" s="5"/>
    </row>
    <row r="10" spans="1:18" ht="15.75" x14ac:dyDescent="0.25">
      <c r="A10" s="5"/>
      <c r="B10" s="57"/>
      <c r="D10" s="57"/>
      <c r="E10" s="57"/>
      <c r="F10" s="73"/>
      <c r="G10" s="73"/>
      <c r="H10" s="73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6.013536697152011</v>
      </c>
      <c r="E14" s="30">
        <v>1.0673779205764289</v>
      </c>
      <c r="F14" s="31"/>
      <c r="G14" s="30">
        <v>-4.0827848263878312</v>
      </c>
      <c r="H14" s="30">
        <v>-2.0854291146522486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3.1210767455720489</v>
      </c>
      <c r="E15" s="30">
        <v>0.84593513275816878</v>
      </c>
      <c r="F15" s="7"/>
      <c r="G15" s="30">
        <v>-2.8068559733947285</v>
      </c>
      <c r="H15" s="30">
        <v>-2.4313351036335806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1.3046644804894258</v>
      </c>
      <c r="E16" s="53">
        <v>0.96630559984349773</v>
      </c>
      <c r="F16" s="31"/>
      <c r="G16" s="53">
        <v>-4.4374722890669123</v>
      </c>
      <c r="H16" s="53">
        <v>-2.2173721032478722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0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8.109375" style="4" customWidth="1"/>
    <col min="4" max="5" width="14.109375" style="4" customWidth="1"/>
    <col min="6" max="6" width="14.33203125" style="4" customWidth="1"/>
    <col min="7" max="7" width="14.109375" style="4" customWidth="1"/>
    <col min="8" max="8" width="8.44140625" style="4" customWidth="1"/>
    <col min="9" max="9" width="9.10937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51</v>
      </c>
      <c r="D7" s="88"/>
      <c r="E7" s="88"/>
      <c r="F7" s="88"/>
      <c r="G7" s="88"/>
      <c r="H7" s="88"/>
      <c r="I7" s="9"/>
      <c r="J7" s="5"/>
    </row>
    <row r="8" spans="1:18" x14ac:dyDescent="0.3">
      <c r="A8" s="5"/>
      <c r="B8" s="57"/>
      <c r="C8" s="88" t="s">
        <v>49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73"/>
      <c r="I9" s="9"/>
      <c r="J9" s="5"/>
    </row>
    <row r="10" spans="1:18" ht="15.75" x14ac:dyDescent="0.25">
      <c r="A10" s="5"/>
      <c r="B10" s="57"/>
      <c r="D10" s="57"/>
      <c r="E10" s="57"/>
      <c r="F10" s="73"/>
      <c r="G10" s="73"/>
      <c r="H10" s="73"/>
      <c r="I10" s="9"/>
      <c r="J10" s="5"/>
    </row>
    <row r="11" spans="1:18" ht="15.75" customHeight="1" x14ac:dyDescent="0.25">
      <c r="A11" s="5"/>
      <c r="B11" s="7"/>
      <c r="C11" s="7"/>
      <c r="E11" s="92" t="s">
        <v>10</v>
      </c>
      <c r="F11" s="92"/>
      <c r="G11" s="7"/>
      <c r="H11" s="7"/>
      <c r="I11" s="9"/>
      <c r="J11" s="5"/>
    </row>
    <row r="12" spans="1:18" x14ac:dyDescent="0.3">
      <c r="A12" s="5"/>
      <c r="B12" s="7"/>
      <c r="C12" s="7"/>
      <c r="E12" s="57" t="s">
        <v>4</v>
      </c>
      <c r="F12" s="57" t="s">
        <v>5</v>
      </c>
      <c r="G12" s="7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7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D14" s="64" t="s">
        <v>6</v>
      </c>
      <c r="E14" s="30">
        <v>7.3413134049557849</v>
      </c>
      <c r="F14" s="30">
        <v>5.2956931962641507</v>
      </c>
      <c r="G14" s="7"/>
      <c r="H14" s="7"/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D15" s="64" t="s">
        <v>12</v>
      </c>
      <c r="E15" s="30">
        <v>11.993825915675394</v>
      </c>
      <c r="F15" s="30">
        <v>11.552490056553211</v>
      </c>
      <c r="G15" s="7"/>
      <c r="H15" s="7"/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D16" s="64" t="s">
        <v>35</v>
      </c>
      <c r="E16" s="53">
        <v>13.098921004821706</v>
      </c>
      <c r="F16" s="53">
        <v>9.5623611094219019</v>
      </c>
      <c r="G16" s="7"/>
      <c r="H16" s="7"/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L19" s="28"/>
      <c r="M19" s="33"/>
      <c r="N19" s="33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L21" s="33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M24" s="33"/>
      <c r="N24" s="33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L25" s="33"/>
      <c r="M25" s="33"/>
      <c r="N25" s="33"/>
    </row>
    <row r="26" spans="1:18" x14ac:dyDescent="0.3">
      <c r="A26" s="5"/>
      <c r="B26" s="17"/>
      <c r="C26" s="17"/>
      <c r="D26" s="17"/>
      <c r="E26" s="17"/>
      <c r="F26" s="17"/>
      <c r="G26" s="17"/>
      <c r="H26" s="1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28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L29" s="33"/>
      <c r="M29" s="33"/>
      <c r="N29" s="33"/>
      <c r="O29" s="4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M30" s="32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18"/>
      <c r="B33" s="17" t="str">
        <f>Índice!B35</f>
        <v>Fuente: Departamento Administrativo Nacional de Estadistica, Dane enero 2014</v>
      </c>
      <c r="C33" s="19"/>
      <c r="D33" s="19"/>
      <c r="E33" s="19"/>
      <c r="F33" s="19"/>
      <c r="G33" s="19"/>
      <c r="H33" s="19"/>
      <c r="I33" s="22"/>
      <c r="J33" s="5"/>
      <c r="M33" s="32"/>
      <c r="O33" s="4"/>
    </row>
    <row r="34" spans="1:15" x14ac:dyDescent="0.3">
      <c r="A34" s="26"/>
      <c r="B34" s="26"/>
      <c r="C34" s="26"/>
      <c r="D34" s="26"/>
      <c r="E34" s="26"/>
      <c r="F34" s="26"/>
      <c r="G34" s="26"/>
      <c r="H34" s="26"/>
      <c r="I34" s="26"/>
      <c r="M34" s="32"/>
      <c r="O34" s="4"/>
    </row>
    <row r="35" spans="1:15" x14ac:dyDescent="0.3">
      <c r="M35" s="32"/>
      <c r="O35" s="4"/>
    </row>
    <row r="36" spans="1:15" x14ac:dyDescent="0.3">
      <c r="M36" s="32"/>
      <c r="O36" s="4"/>
    </row>
    <row r="37" spans="1:15" x14ac:dyDescent="0.3">
      <c r="M37" s="32"/>
      <c r="O37" s="4"/>
    </row>
    <row r="38" spans="1:15" x14ac:dyDescent="0.3"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</sheetData>
  <mergeCells count="4">
    <mergeCell ref="C7:H7"/>
    <mergeCell ref="C8:H8"/>
    <mergeCell ref="D9:G9"/>
    <mergeCell ref="E11:F11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52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74"/>
      <c r="I9" s="9"/>
      <c r="J9" s="5"/>
    </row>
    <row r="10" spans="1:18" ht="15.75" x14ac:dyDescent="0.25">
      <c r="A10" s="5"/>
      <c r="B10" s="57"/>
      <c r="D10" s="57"/>
      <c r="E10" s="57"/>
      <c r="F10" s="74"/>
      <c r="G10" s="74"/>
      <c r="H10" s="74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x14ac:dyDescent="0.3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x14ac:dyDescent="0.3">
      <c r="A14" s="5"/>
      <c r="B14" s="7"/>
      <c r="C14" s="64" t="s">
        <v>6</v>
      </c>
      <c r="D14" s="30">
        <v>2.8834788671733724</v>
      </c>
      <c r="E14" s="30">
        <v>5.6042934025704261</v>
      </c>
      <c r="F14" s="31"/>
      <c r="G14" s="30">
        <v>4.3218308439886277</v>
      </c>
      <c r="H14" s="30">
        <v>4.7462806071799424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x14ac:dyDescent="0.3">
      <c r="A15" s="5"/>
      <c r="B15" s="7"/>
      <c r="C15" s="64" t="s">
        <v>12</v>
      </c>
      <c r="D15" s="30">
        <v>8.1428009880377239</v>
      </c>
      <c r="E15" s="30">
        <v>9.9899778209539427</v>
      </c>
      <c r="F15" s="7"/>
      <c r="G15" s="30">
        <v>-2.3011063425995792</v>
      </c>
      <c r="H15" s="30">
        <v>3.205116253053153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2.1190405498352716</v>
      </c>
      <c r="E16" s="53">
        <v>11.26385682480182</v>
      </c>
      <c r="F16" s="31"/>
      <c r="G16" s="53">
        <v>-2.1026936747890912</v>
      </c>
      <c r="H16" s="53">
        <v>3.7588115020419144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x14ac:dyDescent="0.3">
      <c r="A8" s="5"/>
      <c r="B8" s="57"/>
      <c r="C8" s="88" t="s">
        <v>53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74"/>
      <c r="I9" s="9"/>
      <c r="J9" s="5"/>
    </row>
    <row r="10" spans="1:18" ht="15.75" x14ac:dyDescent="0.25">
      <c r="A10" s="5"/>
      <c r="B10" s="57"/>
      <c r="D10" s="57"/>
      <c r="E10" s="57"/>
      <c r="F10" s="74"/>
      <c r="G10" s="74"/>
      <c r="H10" s="74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7.9252549637973679</v>
      </c>
      <c r="E14" s="30">
        <v>12.229267939797662</v>
      </c>
      <c r="F14" s="31"/>
      <c r="G14" s="30">
        <v>0.35635499745461097</v>
      </c>
      <c r="H14" s="30">
        <v>1.5491469905042132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18.140254016392142</v>
      </c>
      <c r="E15" s="30">
        <v>23.507085250371105</v>
      </c>
      <c r="F15" s="7"/>
      <c r="G15" s="30">
        <v>0.82322594808188487</v>
      </c>
      <c r="H15" s="30">
        <v>3.3275668688097726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10.475658589963288</v>
      </c>
      <c r="E16" s="53">
        <v>15.344109222127145</v>
      </c>
      <c r="F16" s="31"/>
      <c r="G16" s="53">
        <v>8.0697508113757532</v>
      </c>
      <c r="H16" s="53">
        <v>-8.4220233120868571E-2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55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74"/>
      <c r="I9" s="9"/>
      <c r="J9" s="5"/>
    </row>
    <row r="10" spans="1:18" ht="15.75" x14ac:dyDescent="0.25">
      <c r="A10" s="5"/>
      <c r="B10" s="57"/>
      <c r="D10" s="57"/>
      <c r="E10" s="57"/>
      <c r="F10" s="74"/>
      <c r="G10" s="74"/>
      <c r="H10" s="74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13.070259557738218</v>
      </c>
      <c r="E14" s="30">
        <v>12.777384330901032</v>
      </c>
      <c r="F14" s="31"/>
      <c r="G14" s="30">
        <v>0.7827499630778334</v>
      </c>
      <c r="H14" s="30">
        <v>1.5500748997706593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15.9822347208755</v>
      </c>
      <c r="E15" s="30">
        <v>7.8777431909370588</v>
      </c>
      <c r="F15" s="7"/>
      <c r="G15" s="30">
        <v>2.1832806664751514</v>
      </c>
      <c r="H15" s="30">
        <v>3.0743791188021286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15.313157232944574</v>
      </c>
      <c r="E16" s="53">
        <v>14.484804464583911</v>
      </c>
      <c r="F16" s="31"/>
      <c r="G16" s="53">
        <v>5.8773903262092198</v>
      </c>
      <c r="H16" s="53">
        <v>4.1760289261534522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0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8.109375" style="4" customWidth="1"/>
    <col min="4" max="5" width="14.109375" style="4" customWidth="1"/>
    <col min="6" max="6" width="20.5546875" style="4" customWidth="1"/>
    <col min="7" max="7" width="14.109375" style="4" customWidth="1"/>
    <col min="8" max="8" width="8.44140625" style="4" customWidth="1"/>
    <col min="9" max="9" width="9.10937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51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57</v>
      </c>
      <c r="D8" s="88"/>
      <c r="E8" s="88"/>
      <c r="F8" s="88"/>
      <c r="G8" s="88"/>
      <c r="H8" s="88"/>
      <c r="I8" s="63"/>
      <c r="J8" s="5"/>
    </row>
    <row r="9" spans="1:18" ht="15.75" x14ac:dyDescent="0.25">
      <c r="A9" s="5"/>
      <c r="B9" s="57"/>
      <c r="C9" s="10"/>
      <c r="D9" s="89"/>
      <c r="E9" s="89"/>
      <c r="F9" s="89"/>
      <c r="G9" s="89"/>
      <c r="H9" s="74"/>
      <c r="I9" s="9"/>
      <c r="J9" s="5"/>
    </row>
    <row r="10" spans="1:18" ht="15.75" x14ac:dyDescent="0.25">
      <c r="A10" s="5"/>
      <c r="B10" s="57"/>
      <c r="D10" s="57"/>
      <c r="E10" s="57"/>
      <c r="F10" s="74"/>
      <c r="G10" s="74"/>
      <c r="H10" s="74"/>
      <c r="I10" s="9"/>
      <c r="J10" s="5"/>
    </row>
    <row r="11" spans="1:18" ht="15.75" customHeight="1" x14ac:dyDescent="0.3">
      <c r="A11" s="5"/>
      <c r="B11" s="7"/>
      <c r="C11" s="7"/>
      <c r="E11" s="92" t="s">
        <v>4</v>
      </c>
      <c r="F11" s="92"/>
      <c r="G11" s="7"/>
      <c r="H11" s="7"/>
      <c r="I11" s="9"/>
      <c r="J11" s="5"/>
    </row>
    <row r="12" spans="1:18" ht="15.75" x14ac:dyDescent="0.25">
      <c r="A12" s="5"/>
      <c r="B12" s="7"/>
      <c r="C12" s="7"/>
      <c r="E12" s="57" t="s">
        <v>71</v>
      </c>
      <c r="F12" s="57" t="s">
        <v>72</v>
      </c>
      <c r="G12" s="7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7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D14" s="64" t="s">
        <v>6</v>
      </c>
      <c r="E14" s="30">
        <v>-0.32797295825023332</v>
      </c>
      <c r="F14" s="30">
        <v>8.9977454396392709</v>
      </c>
      <c r="G14" s="7"/>
      <c r="H14" s="7"/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D15" s="64" t="s">
        <v>12</v>
      </c>
      <c r="E15" s="30">
        <v>8.164249990995188</v>
      </c>
      <c r="F15" s="30">
        <v>11.656816792337477</v>
      </c>
      <c r="G15" s="7"/>
      <c r="H15" s="7"/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D16" s="64" t="s">
        <v>35</v>
      </c>
      <c r="E16" s="53">
        <v>4.2566426039194249</v>
      </c>
      <c r="F16" s="53">
        <v>25.284829102538488</v>
      </c>
      <c r="G16" s="7"/>
      <c r="H16" s="7"/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L19" s="28"/>
      <c r="M19" s="33"/>
      <c r="N19" s="33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L21" s="33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M24" s="33"/>
      <c r="N24" s="33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L25" s="33"/>
      <c r="M25" s="33"/>
      <c r="N25" s="33"/>
    </row>
    <row r="26" spans="1:18" x14ac:dyDescent="0.3">
      <c r="A26" s="5"/>
      <c r="B26" s="17"/>
      <c r="C26" s="17"/>
      <c r="D26" s="17"/>
      <c r="E26" s="17"/>
      <c r="F26" s="17"/>
      <c r="G26" s="17"/>
      <c r="H26" s="1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28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L29" s="33"/>
      <c r="M29" s="33"/>
      <c r="N29" s="33"/>
      <c r="O29" s="4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M30" s="32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18"/>
      <c r="B33" s="17" t="str">
        <f>Índice!B35</f>
        <v>Fuente: Departamento Administrativo Nacional de Estadistica, Dane enero 2014</v>
      </c>
      <c r="C33" s="19"/>
      <c r="D33" s="19"/>
      <c r="E33" s="19"/>
      <c r="F33" s="19"/>
      <c r="G33" s="19"/>
      <c r="H33" s="19"/>
      <c r="I33" s="22"/>
      <c r="J33" s="5"/>
      <c r="M33" s="32"/>
      <c r="O33" s="4"/>
    </row>
    <row r="34" spans="1:15" x14ac:dyDescent="0.3">
      <c r="A34" s="26"/>
      <c r="B34" s="26"/>
      <c r="C34" s="26"/>
      <c r="D34" s="26"/>
      <c r="E34" s="26"/>
      <c r="F34" s="26"/>
      <c r="G34" s="26"/>
      <c r="H34" s="26"/>
      <c r="I34" s="26"/>
      <c r="M34" s="32"/>
      <c r="O34" s="4"/>
    </row>
    <row r="35" spans="1:15" x14ac:dyDescent="0.3">
      <c r="M35" s="32"/>
      <c r="O35" s="4"/>
    </row>
    <row r="36" spans="1:15" x14ac:dyDescent="0.3">
      <c r="M36" s="32"/>
      <c r="O36" s="4"/>
    </row>
    <row r="37" spans="1:15" x14ac:dyDescent="0.3">
      <c r="M37" s="32"/>
      <c r="O37" s="4"/>
    </row>
    <row r="38" spans="1:15" x14ac:dyDescent="0.3"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</sheetData>
  <mergeCells count="4">
    <mergeCell ref="C7:H7"/>
    <mergeCell ref="C8:H8"/>
    <mergeCell ref="D9:G9"/>
    <mergeCell ref="E11:F11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40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4.8106438388225259</v>
      </c>
      <c r="E14" s="30">
        <v>7.553992631837203</v>
      </c>
      <c r="F14" s="31"/>
      <c r="G14" s="30">
        <v>8.9217494401264688</v>
      </c>
      <c r="H14" s="30">
        <v>11.482690150335939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7.9964617671658189</v>
      </c>
      <c r="E15" s="30">
        <v>12.231593908841498</v>
      </c>
      <c r="F15" s="7"/>
      <c r="G15" s="30">
        <v>4.6268267119914164</v>
      </c>
      <c r="H15" s="30">
        <v>9.7019225902379436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10.190659911527744</v>
      </c>
      <c r="E16" s="53">
        <v>15.574169886496204</v>
      </c>
      <c r="F16" s="31"/>
      <c r="G16" s="53">
        <v>5.0471625393767372</v>
      </c>
      <c r="H16" s="53">
        <v>8.5065533608196233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Normal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20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29.25" customHeight="1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ht="15.75" customHeight="1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2" customHeight="1" x14ac:dyDescent="0.3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x14ac:dyDescent="0.3">
      <c r="A14" s="5"/>
      <c r="B14" s="7"/>
      <c r="C14" s="64" t="s">
        <v>6</v>
      </c>
      <c r="D14" s="30">
        <v>9.1158994866856968</v>
      </c>
      <c r="E14" s="30">
        <v>7.0369000000000002</v>
      </c>
      <c r="F14" s="31"/>
      <c r="G14" s="30">
        <v>-0.75541376143706263</v>
      </c>
      <c r="H14" s="30">
        <v>3.1331000000000002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x14ac:dyDescent="0.3">
      <c r="A15" s="5"/>
      <c r="B15" s="7"/>
      <c r="C15" s="64" t="s">
        <v>12</v>
      </c>
      <c r="D15" s="30">
        <v>8.9033694527565608</v>
      </c>
      <c r="E15" s="30">
        <v>7.4686000000000003</v>
      </c>
      <c r="F15" s="7"/>
      <c r="G15" s="30">
        <v>-1.2446992943860091</v>
      </c>
      <c r="H15" s="30">
        <v>0.8175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9.4784768691039254</v>
      </c>
      <c r="E16" s="53">
        <v>7.9541000000000004</v>
      </c>
      <c r="F16" s="31"/>
      <c r="G16" s="53">
        <v>-0.71013562481228032</v>
      </c>
      <c r="H16" s="53">
        <v>0.46129999999999999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41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4.074137290847113</v>
      </c>
      <c r="E14" s="30">
        <v>1.3729</v>
      </c>
      <c r="F14" s="31"/>
      <c r="G14" s="30">
        <v>12.547792839763638</v>
      </c>
      <c r="H14" s="30">
        <v>16.841999999999999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9.6193342790841463</v>
      </c>
      <c r="E15" s="30">
        <v>5.6272000000000002</v>
      </c>
      <c r="F15" s="7"/>
      <c r="G15" s="30">
        <v>3.7497876677424768</v>
      </c>
      <c r="H15" s="30">
        <v>16.9925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11.756247633414517</v>
      </c>
      <c r="E16" s="53">
        <v>7.9482999999999997</v>
      </c>
      <c r="F16" s="31"/>
      <c r="G16" s="53">
        <v>6.7139982110912433</v>
      </c>
      <c r="H16" s="53">
        <v>17.331499999999998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42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5.2923187896759094</v>
      </c>
      <c r="E14" s="30">
        <v>2.66</v>
      </c>
      <c r="F14" s="31"/>
      <c r="G14" s="30">
        <v>8.2239405382724904</v>
      </c>
      <c r="H14" s="30">
        <v>13.913500000000001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4.0671812672166796</v>
      </c>
      <c r="E15" s="30">
        <v>3.238</v>
      </c>
      <c r="F15" s="7"/>
      <c r="G15" s="30">
        <v>5.8192371962123568</v>
      </c>
      <c r="H15" s="30">
        <v>13.725899999999999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2.3153793103556364</v>
      </c>
      <c r="E16" s="53">
        <v>3.1164000000000001</v>
      </c>
      <c r="F16" s="31"/>
      <c r="G16" s="53">
        <v>3.3933478085429458</v>
      </c>
      <c r="H16" s="53">
        <v>13.3558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43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-7.8993710128516419</v>
      </c>
      <c r="E14" s="30">
        <v>3.9176000000000002</v>
      </c>
      <c r="F14" s="31"/>
      <c r="G14" s="30">
        <v>-2.3641102010424464</v>
      </c>
      <c r="H14" s="30">
        <v>3.9599000000000002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-7.8741956603848635</v>
      </c>
      <c r="E15" s="30">
        <v>-0.31190000000000001</v>
      </c>
      <c r="F15" s="7"/>
      <c r="G15" s="30">
        <v>-4.4580180508706384</v>
      </c>
      <c r="H15" s="30">
        <v>3.8645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-6.016919538901055</v>
      </c>
      <c r="E16" s="53">
        <v>-1.2494000000000001</v>
      </c>
      <c r="F16" s="31"/>
      <c r="G16" s="53">
        <v>-5.7508574228319453</v>
      </c>
      <c r="H16" s="53">
        <v>4.9253999999999998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x14ac:dyDescent="0.3">
      <c r="A8" s="5"/>
      <c r="B8" s="57"/>
      <c r="C8" s="88" t="s">
        <v>47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17.288301096827908</v>
      </c>
      <c r="E14" s="30">
        <v>9.3092000000000006</v>
      </c>
      <c r="F14" s="31"/>
      <c r="G14" s="30">
        <v>11.468138596556066</v>
      </c>
      <c r="H14" s="30">
        <v>9.2088000000000001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18.926893564005386</v>
      </c>
      <c r="E15" s="30">
        <v>13.576499999999999</v>
      </c>
      <c r="F15" s="7"/>
      <c r="G15" s="30">
        <v>7.0720633643976738</v>
      </c>
      <c r="H15" s="30">
        <v>6.1288999999999998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25.052484659316242</v>
      </c>
      <c r="E16" s="53">
        <v>19.029499999999999</v>
      </c>
      <c r="F16" s="31"/>
      <c r="G16" s="53">
        <v>5.9212813514022411</v>
      </c>
      <c r="H16" s="53">
        <v>5.5701000000000001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23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-3.2037019741943618</v>
      </c>
      <c r="E14" s="30">
        <v>3.1890000000000001</v>
      </c>
      <c r="F14" s="31"/>
      <c r="G14" s="30">
        <v>1.2253024965538373</v>
      </c>
      <c r="H14" s="30">
        <v>4.0505000000000004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-0.40998869361947854</v>
      </c>
      <c r="E15" s="30">
        <v>4.0254000000000003</v>
      </c>
      <c r="F15" s="7"/>
      <c r="G15" s="30">
        <v>0.55504866180049461</v>
      </c>
      <c r="H15" s="30">
        <v>-0.40329999999999999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-0.90838372489675523</v>
      </c>
      <c r="E16" s="53">
        <v>3.1852</v>
      </c>
      <c r="F16" s="31"/>
      <c r="G16" s="53">
        <v>-0.17031508290337172</v>
      </c>
      <c r="H16" s="53">
        <v>-4.0323000000000002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x14ac:dyDescent="0.3">
      <c r="A8" s="5"/>
      <c r="B8" s="57"/>
      <c r="C8" s="88" t="s">
        <v>32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-0.44856397092428724</v>
      </c>
      <c r="E14" s="30">
        <v>1.7249000000000001</v>
      </c>
      <c r="F14" s="31"/>
      <c r="G14" s="30">
        <v>-5.3721214818110985</v>
      </c>
      <c r="H14" s="30">
        <v>2.0688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-3.5671972960017895</v>
      </c>
      <c r="E15" s="30">
        <v>4.1031000000000004</v>
      </c>
      <c r="F15" s="7"/>
      <c r="G15" s="30">
        <v>-5.9121452768367888</v>
      </c>
      <c r="H15" s="30">
        <v>2.4285999999999999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-4.3072880139299219</v>
      </c>
      <c r="E16" s="53">
        <v>4.5475000000000003</v>
      </c>
      <c r="F16" s="31"/>
      <c r="G16" s="53">
        <v>-6.9380152333880503</v>
      </c>
      <c r="H16" s="53">
        <v>2.6755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>
      <selection activeCell="B12" sqref="B12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50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6.013536697152011</v>
      </c>
      <c r="E14" s="30">
        <v>1.0673999999999999</v>
      </c>
      <c r="F14" s="31"/>
      <c r="G14" s="30">
        <v>0.71691842256642602</v>
      </c>
      <c r="H14" s="30">
        <v>-2.0855000000000001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4.5048856757994304</v>
      </c>
      <c r="E15" s="30">
        <v>0.9536</v>
      </c>
      <c r="F15" s="7"/>
      <c r="G15" s="30">
        <v>-0.93740692552474192</v>
      </c>
      <c r="H15" s="30">
        <v>-2.2593000000000001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3.4188865438830707</v>
      </c>
      <c r="E16" s="53">
        <v>0.95789999999999997</v>
      </c>
      <c r="F16" s="31"/>
      <c r="G16" s="53">
        <v>-2.1266148266210316</v>
      </c>
      <c r="H16" s="53">
        <v>-2.2452000000000001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0"/>
  <sheetViews>
    <sheetView zoomScaleNormal="100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8.109375" style="4" customWidth="1"/>
    <col min="4" max="5" width="14.109375" style="4" customWidth="1"/>
    <col min="6" max="6" width="14.33203125" style="4" customWidth="1"/>
    <col min="7" max="7" width="14.109375" style="4" customWidth="1"/>
    <col min="8" max="8" width="8.44140625" style="4" customWidth="1"/>
    <col min="9" max="9" width="9.10937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51</v>
      </c>
      <c r="D7" s="88"/>
      <c r="E7" s="88"/>
      <c r="F7" s="88"/>
      <c r="G7" s="88"/>
      <c r="H7" s="88"/>
      <c r="I7" s="9"/>
      <c r="J7" s="5"/>
    </row>
    <row r="8" spans="1:18" x14ac:dyDescent="0.3">
      <c r="A8" s="5"/>
      <c r="B8" s="57"/>
      <c r="C8" s="88" t="s">
        <v>49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customHeight="1" x14ac:dyDescent="0.25">
      <c r="A11" s="5"/>
      <c r="B11" s="7"/>
      <c r="C11" s="7"/>
      <c r="E11" s="92" t="s">
        <v>10</v>
      </c>
      <c r="F11" s="92"/>
      <c r="G11" s="7"/>
      <c r="H11" s="7"/>
      <c r="I11" s="9"/>
      <c r="J11" s="5"/>
    </row>
    <row r="12" spans="1:18" x14ac:dyDescent="0.3">
      <c r="A12" s="5"/>
      <c r="B12" s="7"/>
      <c r="C12" s="7"/>
      <c r="E12" s="57" t="s">
        <v>4</v>
      </c>
      <c r="F12" s="57" t="s">
        <v>5</v>
      </c>
      <c r="G12" s="7"/>
      <c r="J12" s="5"/>
      <c r="K12" s="4"/>
      <c r="L12" s="4"/>
      <c r="M12" s="4"/>
      <c r="N12" s="4"/>
      <c r="O12" s="4"/>
      <c r="P12" s="48"/>
    </row>
    <row r="13" spans="1:18" x14ac:dyDescent="0.3">
      <c r="A13" s="5"/>
      <c r="B13" s="7"/>
      <c r="C13" s="7"/>
      <c r="D13" s="42"/>
      <c r="E13" s="42"/>
      <c r="F13" s="64"/>
      <c r="G13" s="7"/>
      <c r="J13" s="5"/>
      <c r="K13" s="4"/>
      <c r="L13" s="4"/>
      <c r="M13" s="4"/>
      <c r="N13" s="4"/>
      <c r="O13" s="4"/>
    </row>
    <row r="14" spans="1:18" x14ac:dyDescent="0.3">
      <c r="A14" s="5"/>
      <c r="B14" s="7"/>
      <c r="D14" s="64" t="s">
        <v>6</v>
      </c>
      <c r="E14" s="30">
        <v>7.3413134049557849</v>
      </c>
      <c r="F14" s="30">
        <v>5.2957000000000001</v>
      </c>
      <c r="G14" s="7"/>
      <c r="H14" s="7"/>
      <c r="I14" s="9"/>
      <c r="J14" s="5"/>
      <c r="K14" s="4"/>
      <c r="L14" s="48"/>
      <c r="M14" s="48"/>
      <c r="N14" s="48"/>
      <c r="O14" s="48"/>
      <c r="Q14" s="36"/>
      <c r="R14" s="36"/>
    </row>
    <row r="15" spans="1:18" x14ac:dyDescent="0.3">
      <c r="A15" s="5"/>
      <c r="B15" s="7"/>
      <c r="D15" s="64" t="s">
        <v>12</v>
      </c>
      <c r="E15" s="30">
        <v>9.7452759684002022</v>
      </c>
      <c r="F15" s="30">
        <v>8.3922000000000008</v>
      </c>
      <c r="G15" s="7"/>
      <c r="H15" s="7"/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D16" s="64" t="s">
        <v>35</v>
      </c>
      <c r="E16" s="53">
        <v>10.901830472607777</v>
      </c>
      <c r="F16" s="53">
        <v>8.7995999999999999</v>
      </c>
      <c r="G16" s="7"/>
      <c r="H16" s="7"/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L19" s="28"/>
      <c r="M19" s="33"/>
      <c r="N19" s="33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L21" s="33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M24" s="33"/>
      <c r="N24" s="33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L25" s="33"/>
      <c r="M25" s="33"/>
      <c r="N25" s="33"/>
    </row>
    <row r="26" spans="1:18" x14ac:dyDescent="0.3">
      <c r="A26" s="5"/>
      <c r="B26" s="17"/>
      <c r="C26" s="17"/>
      <c r="D26" s="17"/>
      <c r="E26" s="17"/>
      <c r="F26" s="17"/>
      <c r="G26" s="17"/>
      <c r="H26" s="1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28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L29" s="33"/>
      <c r="M29" s="33"/>
      <c r="N29" s="33"/>
      <c r="O29" s="4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M30" s="32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18"/>
      <c r="B33" s="17" t="str">
        <f>Índice!B35</f>
        <v>Fuente: Departamento Administrativo Nacional de Estadistica, Dane enero 2014</v>
      </c>
      <c r="C33" s="19"/>
      <c r="D33" s="19"/>
      <c r="E33" s="19"/>
      <c r="F33" s="19"/>
      <c r="G33" s="19"/>
      <c r="H33" s="19"/>
      <c r="I33" s="22"/>
      <c r="J33" s="5"/>
      <c r="M33" s="32"/>
      <c r="O33" s="4"/>
    </row>
    <row r="34" spans="1:15" x14ac:dyDescent="0.3">
      <c r="A34" s="26"/>
      <c r="B34" s="26"/>
      <c r="C34" s="26"/>
      <c r="D34" s="26"/>
      <c r="E34" s="26"/>
      <c r="F34" s="26"/>
      <c r="G34" s="26"/>
      <c r="H34" s="26"/>
      <c r="I34" s="26"/>
      <c r="M34" s="32"/>
      <c r="O34" s="4"/>
    </row>
    <row r="35" spans="1:15" x14ac:dyDescent="0.3">
      <c r="M35" s="32"/>
      <c r="O35" s="4"/>
    </row>
    <row r="36" spans="1:15" x14ac:dyDescent="0.3">
      <c r="M36" s="32"/>
      <c r="O36" s="4"/>
    </row>
    <row r="37" spans="1:15" x14ac:dyDescent="0.3">
      <c r="M37" s="32"/>
      <c r="O37" s="4"/>
    </row>
    <row r="38" spans="1:15" x14ac:dyDescent="0.3"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</sheetData>
  <mergeCells count="4">
    <mergeCell ref="C7:H7"/>
    <mergeCell ref="C8:H8"/>
    <mergeCell ref="D9:G9"/>
    <mergeCell ref="E11:F11"/>
  </mergeCells>
  <pageMargins left="0.7" right="0.7" top="0.75" bottom="0.75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52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2.8834788671733724</v>
      </c>
      <c r="E14" s="30">
        <v>5.6043000000000003</v>
      </c>
      <c r="F14" s="31"/>
      <c r="G14" s="30">
        <v>2.9722784435903815</v>
      </c>
      <c r="H14" s="30">
        <v>4.7462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5.5610857931008839</v>
      </c>
      <c r="E15" s="30">
        <v>7.8396999999999997</v>
      </c>
      <c r="F15" s="7"/>
      <c r="G15" s="30">
        <v>1.039677487799695</v>
      </c>
      <c r="H15" s="30">
        <v>3.9662000000000002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4.3788933116503115</v>
      </c>
      <c r="E16" s="53">
        <v>9.0050000000000008</v>
      </c>
      <c r="F16" s="31"/>
      <c r="G16" s="53">
        <v>-3.7431467386916939E-2</v>
      </c>
      <c r="H16" s="53">
        <v>3.8957000000000002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x14ac:dyDescent="0.3">
      <c r="A8" s="5"/>
      <c r="B8" s="57"/>
      <c r="C8" s="88" t="s">
        <v>53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11.173389077141561</v>
      </c>
      <c r="E14" s="30">
        <v>12.229200000000001</v>
      </c>
      <c r="F14" s="31"/>
      <c r="G14" s="30">
        <v>-6.1996779388083789</v>
      </c>
      <c r="H14" s="30">
        <v>1.5491999999999999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24.35833715253888</v>
      </c>
      <c r="E15" s="30">
        <v>18.3185</v>
      </c>
      <c r="F15" s="7"/>
      <c r="G15" s="30">
        <v>-13.808031049410364</v>
      </c>
      <c r="H15" s="30">
        <v>2.4424999999999999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11.893161994587853</v>
      </c>
      <c r="E16" s="53">
        <v>17.218699999999998</v>
      </c>
      <c r="F16" s="31"/>
      <c r="G16" s="53">
        <v>-3.5620052770448551</v>
      </c>
      <c r="H16" s="53">
        <v>1.5851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="85" zoomScaleNormal="85" workbookViewId="0"/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30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55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x14ac:dyDescent="0.25">
      <c r="A11" s="5"/>
      <c r="B11" s="7"/>
      <c r="C11" s="7"/>
      <c r="D11" s="92" t="s">
        <v>10</v>
      </c>
      <c r="E11" s="92"/>
      <c r="F11" s="39"/>
      <c r="G11" s="92" t="s">
        <v>39</v>
      </c>
      <c r="H11" s="92"/>
      <c r="I11" s="9"/>
      <c r="J11" s="5"/>
    </row>
    <row r="12" spans="1:18" x14ac:dyDescent="0.3">
      <c r="A12" s="5"/>
      <c r="B12" s="7"/>
      <c r="C12" s="7"/>
      <c r="D12" s="57" t="s">
        <v>4</v>
      </c>
      <c r="E12" s="57" t="s">
        <v>5</v>
      </c>
      <c r="F12" s="64"/>
      <c r="G12" s="57" t="s">
        <v>4</v>
      </c>
      <c r="H12" s="57" t="s">
        <v>5</v>
      </c>
      <c r="I12" s="9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42"/>
      <c r="H13" s="42"/>
      <c r="I13" s="9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C14" s="64" t="s">
        <v>6</v>
      </c>
      <c r="D14" s="30">
        <v>13.070259557738218</v>
      </c>
      <c r="E14" s="30">
        <v>12.7773</v>
      </c>
      <c r="F14" s="31"/>
      <c r="G14" s="30">
        <v>0.13657056145675028</v>
      </c>
      <c r="H14" s="30">
        <v>1.55</v>
      </c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C15" s="64" t="s">
        <v>12</v>
      </c>
      <c r="D15" s="30">
        <v>14.584325039472223</v>
      </c>
      <c r="E15" s="30">
        <v>10.145</v>
      </c>
      <c r="F15" s="7"/>
      <c r="G15" s="30">
        <v>3.8773191972737653</v>
      </c>
      <c r="H15" s="30">
        <v>2.3186</v>
      </c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C16" s="64" t="s">
        <v>35</v>
      </c>
      <c r="D16" s="53">
        <v>14.833350246648425</v>
      </c>
      <c r="E16" s="53">
        <v>11.632099999999999</v>
      </c>
      <c r="F16" s="31"/>
      <c r="G16" s="53">
        <v>4.5774474577939595</v>
      </c>
      <c r="H16" s="53">
        <v>2.9451000000000001</v>
      </c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K19" s="4"/>
      <c r="L19" s="48"/>
      <c r="M19" s="48"/>
      <c r="N19" s="48"/>
      <c r="O19" s="4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L20" s="28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33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33"/>
      <c r="N24" s="33"/>
      <c r="Q24" s="36"/>
      <c r="R24" s="36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33"/>
      <c r="N25" s="33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33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L28" s="28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M29" s="33"/>
      <c r="N29" s="33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L30" s="33"/>
      <c r="M30" s="33"/>
      <c r="N30" s="33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5"/>
      <c r="B33" s="17"/>
      <c r="C33" s="17"/>
      <c r="D33" s="17"/>
      <c r="E33" s="17"/>
      <c r="F33" s="17"/>
      <c r="G33" s="17"/>
      <c r="H33" s="17"/>
      <c r="I33" s="9"/>
      <c r="J33" s="5"/>
      <c r="M33" s="32"/>
      <c r="O33" s="4"/>
    </row>
    <row r="34" spans="1:15" x14ac:dyDescent="0.3">
      <c r="A34" s="5"/>
      <c r="B34" s="17"/>
      <c r="C34" s="17"/>
      <c r="D34" s="17"/>
      <c r="E34" s="17"/>
      <c r="F34" s="17"/>
      <c r="G34" s="17"/>
      <c r="H34" s="17"/>
      <c r="I34" s="9"/>
      <c r="J34" s="5"/>
      <c r="M34" s="32"/>
      <c r="O34" s="4"/>
    </row>
    <row r="35" spans="1:15" x14ac:dyDescent="0.3">
      <c r="A35" s="5"/>
      <c r="B35" s="17"/>
      <c r="C35" s="17"/>
      <c r="D35" s="17"/>
      <c r="E35" s="17"/>
      <c r="F35" s="17"/>
      <c r="G35" s="17"/>
      <c r="H35" s="17"/>
      <c r="I35" s="9"/>
      <c r="J35" s="5"/>
      <c r="M35" s="32"/>
      <c r="O35" s="4"/>
    </row>
    <row r="36" spans="1:15" x14ac:dyDescent="0.3">
      <c r="A36" s="5"/>
      <c r="B36" s="17"/>
      <c r="C36" s="17"/>
      <c r="D36" s="17"/>
      <c r="E36" s="17"/>
      <c r="F36" s="17"/>
      <c r="G36" s="17"/>
      <c r="H36" s="17"/>
      <c r="I36" s="9"/>
      <c r="J36" s="5"/>
      <c r="M36" s="32"/>
      <c r="O36" s="4"/>
    </row>
    <row r="37" spans="1:15" x14ac:dyDescent="0.3">
      <c r="A37" s="18"/>
      <c r="B37" s="17" t="str">
        <f>Índice!B35</f>
        <v>Fuente: Departamento Administrativo Nacional de Estadistica, Dane enero 2014</v>
      </c>
      <c r="C37" s="19"/>
      <c r="D37" s="19"/>
      <c r="E37" s="19"/>
      <c r="F37" s="19"/>
      <c r="G37" s="19"/>
      <c r="H37" s="19"/>
      <c r="I37" s="22"/>
      <c r="J37" s="5"/>
      <c r="M37" s="32"/>
      <c r="O37" s="4"/>
    </row>
    <row r="38" spans="1:15" x14ac:dyDescent="0.3">
      <c r="A38" s="26"/>
      <c r="B38" s="26"/>
      <c r="C38" s="26"/>
      <c r="D38" s="26"/>
      <c r="E38" s="26"/>
      <c r="F38" s="26"/>
      <c r="G38" s="26"/>
      <c r="H38" s="26"/>
      <c r="I38" s="26"/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  <row r="41" spans="1:15" x14ac:dyDescent="0.3">
      <c r="M41" s="32"/>
      <c r="O41" s="4"/>
    </row>
    <row r="42" spans="1:15" x14ac:dyDescent="0.3">
      <c r="M42" s="32"/>
      <c r="O42" s="4"/>
    </row>
    <row r="43" spans="1:15" x14ac:dyDescent="0.3">
      <c r="M43" s="32"/>
      <c r="O43" s="4"/>
    </row>
    <row r="44" spans="1:15" x14ac:dyDescent="0.3">
      <c r="M44" s="32"/>
      <c r="O44" s="4"/>
    </row>
  </sheetData>
  <mergeCells count="5">
    <mergeCell ref="C7:H7"/>
    <mergeCell ref="C8:H8"/>
    <mergeCell ref="D9:G9"/>
    <mergeCell ref="D11:E11"/>
    <mergeCell ref="G11:H11"/>
  </mergeCells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0"/>
  <sheetViews>
    <sheetView topLeftCell="A16" zoomScale="85" zoomScaleNormal="85" workbookViewId="0">
      <selection activeCell="B17" sqref="B17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8.109375" style="4" customWidth="1"/>
    <col min="4" max="5" width="14.109375" style="4" customWidth="1"/>
    <col min="6" max="6" width="14.33203125" style="4" customWidth="1"/>
    <col min="7" max="7" width="14.109375" style="4" customWidth="1"/>
    <col min="8" max="8" width="8.44140625" style="4" customWidth="1"/>
    <col min="9" max="9" width="9.10937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3"/>
      <c r="J1" s="23"/>
    </row>
    <row r="2" spans="1:18" ht="15.75" x14ac:dyDescent="0.25">
      <c r="A2" s="5"/>
      <c r="B2" s="57"/>
      <c r="C2" s="57"/>
      <c r="D2" s="57"/>
      <c r="E2" s="57"/>
      <c r="F2" s="57"/>
      <c r="G2" s="57"/>
      <c r="H2" s="57"/>
      <c r="I2" s="58"/>
      <c r="J2" s="23"/>
    </row>
    <row r="3" spans="1:18" ht="15.75" x14ac:dyDescent="0.25">
      <c r="A3" s="5"/>
      <c r="B3" s="57"/>
      <c r="C3" s="57"/>
      <c r="D3" s="57"/>
      <c r="E3" s="57"/>
      <c r="F3" s="57"/>
      <c r="G3" s="57"/>
      <c r="H3" s="57"/>
      <c r="I3" s="58"/>
      <c r="J3" s="23"/>
    </row>
    <row r="4" spans="1:18" ht="15.75" x14ac:dyDescent="0.25">
      <c r="A4" s="5"/>
      <c r="B4" s="57"/>
      <c r="C4" s="57"/>
      <c r="D4" s="57"/>
      <c r="E4" s="57"/>
      <c r="F4" s="57"/>
      <c r="G4" s="57"/>
      <c r="H4" s="57"/>
      <c r="I4" s="9"/>
      <c r="J4" s="5"/>
    </row>
    <row r="5" spans="1:18" ht="15.75" x14ac:dyDescent="0.25">
      <c r="A5" s="5"/>
      <c r="B5" s="57"/>
      <c r="C5" s="57"/>
      <c r="D5" s="57"/>
      <c r="E5" s="57"/>
      <c r="F5" s="57"/>
      <c r="G5" s="57"/>
      <c r="H5" s="57"/>
      <c r="I5" s="9"/>
      <c r="J5" s="5"/>
    </row>
    <row r="6" spans="1:18" ht="15.75" x14ac:dyDescent="0.25">
      <c r="A6" s="5"/>
      <c r="B6" s="57"/>
      <c r="C6" s="57"/>
      <c r="D6" s="57"/>
      <c r="E6" s="57"/>
      <c r="F6" s="57"/>
      <c r="G6" s="57"/>
      <c r="H6" s="57"/>
      <c r="I6" s="9"/>
      <c r="J6" s="5"/>
    </row>
    <row r="7" spans="1:18" x14ac:dyDescent="0.3">
      <c r="A7" s="5"/>
      <c r="B7" s="57"/>
      <c r="C7" s="88" t="s">
        <v>51</v>
      </c>
      <c r="D7" s="88"/>
      <c r="E7" s="88"/>
      <c r="F7" s="88"/>
      <c r="G7" s="88"/>
      <c r="H7" s="88"/>
      <c r="I7" s="9"/>
      <c r="J7" s="5"/>
    </row>
    <row r="8" spans="1:18" ht="15.75" x14ac:dyDescent="0.25">
      <c r="A8" s="5"/>
      <c r="B8" s="57"/>
      <c r="C8" s="88" t="s">
        <v>57</v>
      </c>
      <c r="D8" s="88"/>
      <c r="E8" s="88"/>
      <c r="F8" s="88"/>
      <c r="G8" s="88"/>
      <c r="H8" s="88"/>
      <c r="I8" s="63"/>
      <c r="J8" s="5"/>
    </row>
    <row r="9" spans="1:18" x14ac:dyDescent="0.3">
      <c r="A9" s="5"/>
      <c r="B9" s="57"/>
      <c r="C9" s="10"/>
      <c r="D9" s="89" t="s">
        <v>70</v>
      </c>
      <c r="E9" s="89"/>
      <c r="F9" s="89"/>
      <c r="G9" s="89"/>
      <c r="H9" s="78"/>
      <c r="I9" s="9"/>
      <c r="J9" s="5"/>
    </row>
    <row r="10" spans="1:18" ht="15.75" x14ac:dyDescent="0.25">
      <c r="A10" s="5"/>
      <c r="B10" s="57"/>
      <c r="D10" s="57"/>
      <c r="E10" s="57"/>
      <c r="F10" s="78"/>
      <c r="G10" s="78"/>
      <c r="H10" s="78"/>
      <c r="I10" s="9"/>
      <c r="J10" s="5"/>
    </row>
    <row r="11" spans="1:18" ht="15.75" customHeight="1" x14ac:dyDescent="0.25">
      <c r="A11" s="5"/>
      <c r="B11" s="7"/>
      <c r="C11" s="7"/>
      <c r="E11" s="92" t="s">
        <v>10</v>
      </c>
      <c r="F11" s="92"/>
      <c r="G11" s="7"/>
      <c r="H11" s="7"/>
      <c r="I11" s="9"/>
      <c r="J11" s="5"/>
    </row>
    <row r="12" spans="1:18" x14ac:dyDescent="0.3">
      <c r="A12" s="5"/>
      <c r="B12" s="7"/>
      <c r="C12" s="7"/>
      <c r="E12" s="57" t="s">
        <v>4</v>
      </c>
      <c r="F12" s="57" t="s">
        <v>5</v>
      </c>
      <c r="G12" s="7"/>
      <c r="J12" s="5"/>
      <c r="K12" s="4"/>
      <c r="L12" s="4"/>
      <c r="M12" s="4"/>
      <c r="N12" s="4"/>
      <c r="O12" s="4"/>
      <c r="P12" s="48"/>
    </row>
    <row r="13" spans="1:18" ht="15.75" x14ac:dyDescent="0.25">
      <c r="A13" s="5"/>
      <c r="B13" s="7"/>
      <c r="C13" s="7"/>
      <c r="D13" s="42"/>
      <c r="E13" s="42"/>
      <c r="F13" s="64"/>
      <c r="G13" s="7"/>
      <c r="J13" s="5"/>
      <c r="K13" s="4"/>
      <c r="L13" s="4"/>
      <c r="M13" s="4"/>
      <c r="N13" s="4"/>
      <c r="O13" s="4"/>
    </row>
    <row r="14" spans="1:18" ht="15.75" x14ac:dyDescent="0.25">
      <c r="A14" s="5"/>
      <c r="B14" s="7"/>
      <c r="D14" s="64" t="s">
        <v>6</v>
      </c>
      <c r="E14" s="30">
        <v>-0.32797295825023332</v>
      </c>
      <c r="F14" s="30">
        <v>8.9977454396392709</v>
      </c>
      <c r="G14" s="7"/>
      <c r="H14" s="7"/>
      <c r="I14" s="9"/>
      <c r="J14" s="5"/>
      <c r="K14" s="4"/>
      <c r="L14" s="48"/>
      <c r="M14" s="48"/>
      <c r="N14" s="48"/>
      <c r="O14" s="48"/>
      <c r="Q14" s="36"/>
      <c r="R14" s="36"/>
    </row>
    <row r="15" spans="1:18" ht="15.75" x14ac:dyDescent="0.25">
      <c r="A15" s="5"/>
      <c r="B15" s="7"/>
      <c r="D15" s="64" t="s">
        <v>12</v>
      </c>
      <c r="E15" s="30">
        <v>3.9092106448859187</v>
      </c>
      <c r="F15" s="30">
        <v>10.331085223789094</v>
      </c>
      <c r="G15" s="7"/>
      <c r="H15" s="7"/>
      <c r="I15" s="9"/>
      <c r="J15" s="5"/>
      <c r="K15" s="4"/>
      <c r="L15" s="48"/>
      <c r="M15" s="48"/>
      <c r="N15" s="48"/>
      <c r="O15" s="48"/>
      <c r="Q15" s="36"/>
      <c r="R15" s="36"/>
    </row>
    <row r="16" spans="1:18" x14ac:dyDescent="0.3">
      <c r="A16" s="5"/>
      <c r="B16" s="7"/>
      <c r="D16" s="64" t="s">
        <v>35</v>
      </c>
      <c r="E16" s="53">
        <v>4.0270377230087417</v>
      </c>
      <c r="F16" s="53">
        <v>15.389816755696796</v>
      </c>
      <c r="G16" s="7"/>
      <c r="H16" s="7"/>
      <c r="I16" s="9"/>
      <c r="J16" s="5"/>
      <c r="K16" s="4"/>
      <c r="L16" s="48"/>
      <c r="M16" s="48"/>
      <c r="N16" s="48"/>
      <c r="O16" s="48"/>
      <c r="P16" s="48"/>
      <c r="Q16" s="36"/>
      <c r="R16" s="36"/>
    </row>
    <row r="17" spans="1:18" x14ac:dyDescent="0.3">
      <c r="A17" s="5"/>
      <c r="B17" s="7"/>
      <c r="C17" s="7"/>
      <c r="D17" s="7"/>
      <c r="E17" s="7"/>
      <c r="F17" s="7"/>
      <c r="G17" s="7"/>
      <c r="H17" s="7"/>
      <c r="I17" s="9"/>
      <c r="J17" s="5"/>
      <c r="K17" s="4"/>
      <c r="L17" s="4"/>
      <c r="M17" s="48"/>
      <c r="N17" s="48"/>
      <c r="O17" s="4"/>
      <c r="P17" s="48"/>
      <c r="Q17" s="36"/>
      <c r="R17" s="36"/>
    </row>
    <row r="18" spans="1:18" x14ac:dyDescent="0.3">
      <c r="A18" s="5"/>
      <c r="B18" s="7"/>
      <c r="C18" s="7"/>
      <c r="D18" s="7"/>
      <c r="E18" s="7"/>
      <c r="F18" s="7"/>
      <c r="G18" s="7"/>
      <c r="H18" s="7"/>
      <c r="I18" s="9"/>
      <c r="J18" s="5"/>
      <c r="K18" s="4"/>
      <c r="L18" s="48"/>
      <c r="M18" s="48"/>
      <c r="N18" s="48"/>
      <c r="O18" s="4"/>
      <c r="P18" s="48"/>
      <c r="Q18" s="36"/>
      <c r="R18" s="36"/>
    </row>
    <row r="19" spans="1:18" x14ac:dyDescent="0.3">
      <c r="A19" s="5"/>
      <c r="B19" s="7"/>
      <c r="C19" s="7"/>
      <c r="D19" s="7"/>
      <c r="E19" s="7"/>
      <c r="F19" s="7"/>
      <c r="G19" s="7"/>
      <c r="H19" s="7"/>
      <c r="I19" s="9"/>
      <c r="J19" s="5"/>
      <c r="L19" s="28"/>
      <c r="M19" s="33"/>
      <c r="N19" s="33"/>
      <c r="Q19" s="36"/>
      <c r="R19" s="36"/>
    </row>
    <row r="20" spans="1:18" x14ac:dyDescent="0.3">
      <c r="A20" s="5"/>
      <c r="B20" s="7"/>
      <c r="C20" s="7"/>
      <c r="D20" s="7"/>
      <c r="E20" s="7"/>
      <c r="F20" s="7"/>
      <c r="G20" s="7"/>
      <c r="H20" s="7"/>
      <c r="I20" s="9"/>
      <c r="J20" s="5"/>
      <c r="M20" s="33"/>
      <c r="N20" s="33"/>
      <c r="Q20" s="36"/>
      <c r="R20" s="36"/>
    </row>
    <row r="21" spans="1:18" x14ac:dyDescent="0.3">
      <c r="A21" s="5"/>
      <c r="B21" s="7"/>
      <c r="C21" s="7"/>
      <c r="D21" s="7"/>
      <c r="E21" s="7"/>
      <c r="F21" s="7"/>
      <c r="G21" s="7"/>
      <c r="H21" s="7"/>
      <c r="I21" s="9"/>
      <c r="J21" s="5"/>
      <c r="L21" s="33"/>
      <c r="M21" s="33"/>
      <c r="N21" s="33"/>
      <c r="Q21" s="36"/>
      <c r="R21" s="36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L22" s="33"/>
      <c r="M22" s="33"/>
      <c r="N22" s="33"/>
      <c r="Q22" s="36"/>
      <c r="R22" s="36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33"/>
      <c r="N23" s="33"/>
      <c r="Q23" s="36"/>
      <c r="R23" s="36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M24" s="33"/>
      <c r="N24" s="33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L25" s="33"/>
      <c r="M25" s="33"/>
      <c r="N25" s="33"/>
    </row>
    <row r="26" spans="1:18" x14ac:dyDescent="0.3">
      <c r="A26" s="5"/>
      <c r="B26" s="17"/>
      <c r="C26" s="17"/>
      <c r="D26" s="17"/>
      <c r="E26" s="17"/>
      <c r="F26" s="17"/>
      <c r="G26" s="17"/>
      <c r="H26" s="17"/>
      <c r="I26" s="9"/>
      <c r="J26" s="5"/>
      <c r="L26" s="33"/>
      <c r="M26" s="33"/>
      <c r="N26" s="33"/>
    </row>
    <row r="27" spans="1:18" x14ac:dyDescent="0.3">
      <c r="A27" s="5"/>
      <c r="B27" s="17"/>
      <c r="C27" s="17"/>
      <c r="D27" s="17"/>
      <c r="E27" s="17"/>
      <c r="F27" s="17"/>
      <c r="G27" s="17"/>
      <c r="H27" s="17"/>
      <c r="I27" s="9"/>
      <c r="J27" s="5"/>
      <c r="L27" s="28"/>
      <c r="M27" s="33"/>
      <c r="N27" s="33"/>
    </row>
    <row r="28" spans="1:18" x14ac:dyDescent="0.3">
      <c r="A28" s="5"/>
      <c r="B28" s="17"/>
      <c r="C28" s="17"/>
      <c r="D28" s="17"/>
      <c r="E28" s="17"/>
      <c r="F28" s="17"/>
      <c r="G28" s="17"/>
      <c r="H28" s="17"/>
      <c r="I28" s="9"/>
      <c r="J28" s="5"/>
      <c r="M28" s="33"/>
      <c r="N28" s="33"/>
    </row>
    <row r="29" spans="1:18" x14ac:dyDescent="0.3">
      <c r="A29" s="5"/>
      <c r="B29" s="17"/>
      <c r="C29" s="17"/>
      <c r="D29" s="17"/>
      <c r="E29" s="17"/>
      <c r="F29" s="17"/>
      <c r="G29" s="17"/>
      <c r="H29" s="17"/>
      <c r="I29" s="9"/>
      <c r="J29" s="5"/>
      <c r="L29" s="33"/>
      <c r="M29" s="33"/>
      <c r="N29" s="33"/>
      <c r="O29" s="4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9"/>
      <c r="J30" s="5"/>
      <c r="M30" s="32"/>
      <c r="O30" s="4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9"/>
      <c r="J31" s="5"/>
      <c r="M31" s="32"/>
      <c r="O31" s="4"/>
    </row>
    <row r="32" spans="1:18" x14ac:dyDescent="0.3">
      <c r="A32" s="5"/>
      <c r="B32" s="17"/>
      <c r="C32" s="17"/>
      <c r="D32" s="17"/>
      <c r="E32" s="17"/>
      <c r="F32" s="17"/>
      <c r="G32" s="17"/>
      <c r="H32" s="17"/>
      <c r="I32" s="9"/>
      <c r="J32" s="5"/>
      <c r="M32" s="32"/>
      <c r="O32" s="4"/>
    </row>
    <row r="33" spans="1:15" x14ac:dyDescent="0.3">
      <c r="A33" s="18"/>
      <c r="B33" s="17" t="str">
        <f>Índice!B35</f>
        <v>Fuente: Departamento Administrativo Nacional de Estadistica, Dane enero 2014</v>
      </c>
      <c r="C33" s="19"/>
      <c r="D33" s="19"/>
      <c r="E33" s="19"/>
      <c r="F33" s="19"/>
      <c r="G33" s="19"/>
      <c r="H33" s="19"/>
      <c r="I33" s="22"/>
      <c r="J33" s="5"/>
      <c r="M33" s="32"/>
      <c r="O33" s="4"/>
    </row>
    <row r="34" spans="1:15" x14ac:dyDescent="0.3">
      <c r="A34" s="26"/>
      <c r="B34" s="26"/>
      <c r="C34" s="26"/>
      <c r="D34" s="26"/>
      <c r="E34" s="26"/>
      <c r="F34" s="26"/>
      <c r="G34" s="26"/>
      <c r="H34" s="26"/>
      <c r="I34" s="26"/>
      <c r="M34" s="32"/>
      <c r="O34" s="4"/>
    </row>
    <row r="35" spans="1:15" x14ac:dyDescent="0.3">
      <c r="M35" s="32"/>
      <c r="O35" s="4"/>
    </row>
    <row r="36" spans="1:15" x14ac:dyDescent="0.3">
      <c r="M36" s="32"/>
      <c r="O36" s="4"/>
    </row>
    <row r="37" spans="1:15" x14ac:dyDescent="0.3">
      <c r="M37" s="32"/>
      <c r="O37" s="4"/>
    </row>
    <row r="38" spans="1:15" x14ac:dyDescent="0.3">
      <c r="M38" s="32"/>
      <c r="O38" s="4"/>
    </row>
    <row r="39" spans="1:15" x14ac:dyDescent="0.3">
      <c r="M39" s="32"/>
      <c r="O39" s="4"/>
    </row>
    <row r="40" spans="1:15" x14ac:dyDescent="0.3">
      <c r="M40" s="32"/>
      <c r="O40" s="4"/>
    </row>
  </sheetData>
  <mergeCells count="4">
    <mergeCell ref="C7:H7"/>
    <mergeCell ref="C8:H8"/>
    <mergeCell ref="D9:G9"/>
    <mergeCell ref="E11:F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33</vt:i4>
      </vt:variant>
      <vt:variant>
        <vt:lpstr>Rangos con nombre</vt:lpstr>
      </vt:variant>
      <vt:variant>
        <vt:i4>3</vt:i4>
      </vt:variant>
    </vt:vector>
  </HeadingPairs>
  <TitlesOfParts>
    <vt:vector size="36" baseType="lpstr">
      <vt:lpstr>Índice</vt:lpstr>
      <vt:lpstr>Princ resultados anual</vt:lpstr>
      <vt:lpstr>Princ result corrido</vt:lpstr>
      <vt:lpstr>Ing Actividad Anual</vt:lpstr>
      <vt:lpstr>Ing Actividad Corrido</vt:lpstr>
      <vt:lpstr>Restaurantes</vt:lpstr>
      <vt:lpstr>Telecomunicaciones</vt:lpstr>
      <vt:lpstr>Postales</vt:lpstr>
      <vt:lpstr>Aux Transporte</vt:lpstr>
      <vt:lpstr>Inmobiliarias</vt:lpstr>
      <vt:lpstr>Informatica</vt:lpstr>
      <vt:lpstr>Publicidad</vt:lpstr>
      <vt:lpstr>I &amp; D</vt:lpstr>
      <vt:lpstr>Suministro personal</vt:lpstr>
      <vt:lpstr>Educación</vt:lpstr>
      <vt:lpstr>Salud</vt:lpstr>
      <vt:lpstr>Radio</vt:lpstr>
      <vt:lpstr>Entretenimiento</vt:lpstr>
      <vt:lpstr>Deportes</vt:lpstr>
      <vt:lpstr>Restaurante Corr</vt:lpstr>
      <vt:lpstr>Telecomunica Corr</vt:lpstr>
      <vt:lpstr>Postales Corr</vt:lpstr>
      <vt:lpstr>Transporte Corr</vt:lpstr>
      <vt:lpstr>Inmobiliario Corr</vt:lpstr>
      <vt:lpstr>Informatica Corr</vt:lpstr>
      <vt:lpstr>Publicidad Corr</vt:lpstr>
      <vt:lpstr>I&amp;D Corr</vt:lpstr>
      <vt:lpstr>Suministro Corr</vt:lpstr>
      <vt:lpstr>Educación Corr</vt:lpstr>
      <vt:lpstr>Salud Corr</vt:lpstr>
      <vt:lpstr>Radio Corr</vt:lpstr>
      <vt:lpstr>Entretenim Corr</vt:lpstr>
      <vt:lpstr>Deportivas Corr</vt:lpstr>
      <vt:lpstr>Índice!Área_de_impresión</vt:lpstr>
      <vt:lpstr>'Ing Actividad Anual'!Área_de_impresión</vt:lpstr>
      <vt:lpstr>Telecomunicaciones!Área_de_impresión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lastPrinted>2013-11-20T22:32:29Z</cp:lastPrinted>
  <dcterms:created xsi:type="dcterms:W3CDTF">2010-10-05T21:06:03Z</dcterms:created>
  <dcterms:modified xsi:type="dcterms:W3CDTF">2014-02-26T15:16:11Z</dcterms:modified>
</cp:coreProperties>
</file>