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8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1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0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1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2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3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4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5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6.xml" ContentType="application/vnd.openxmlformats-officedocument.drawing+xml"/>
  <Override PartName="/xl/charts/chart45.xml" ContentType="application/vnd.openxmlformats-officedocument.drawingml.chart+xml"/>
  <Override PartName="/xl/drawings/drawing27.xml" ContentType="application/vnd.openxmlformats-officedocument.drawing+xml"/>
  <Override PartName="/xl/charts/chart46.xml" ContentType="application/vnd.openxmlformats-officedocument.drawingml.chart+xml"/>
  <Override PartName="/xl/drawings/drawing28.xml" ContentType="application/vnd.openxmlformats-officedocument.drawing+xml"/>
  <Override PartName="/xl/charts/chart47.xml" ContentType="application/vnd.openxmlformats-officedocument.drawingml.chart+xml"/>
  <Override PartName="/xl/drawings/drawing29.xml" ContentType="application/vnd.openxmlformats-officedocument.drawing+xml"/>
  <Override PartName="/xl/charts/chart48.xml" ContentType="application/vnd.openxmlformats-officedocument.drawingml.chart+xml"/>
  <Override PartName="/xl/drawings/drawing30.xml" ContentType="application/vnd.openxmlformats-officedocument.drawingml.chartshapes+xml"/>
  <Override PartName="/xl/charts/chart49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showInkAnnotation="0" defaultThemeVersion="124226"/>
  <bookViews>
    <workbookView xWindow="480" yWindow="420" windowWidth="18495" windowHeight="11565" firstSheet="3" activeTab="5"/>
  </bookViews>
  <sheets>
    <sheet name="Índice" sheetId="9" r:id="rId1"/>
    <sheet name="Industria regiones (%)" sheetId="18" r:id="rId2"/>
    <sheet name="Industria variación anual %" sheetId="20" r:id="rId3"/>
    <sheet name="Industria var acumulada anual%" sheetId="21" r:id="rId4"/>
    <sheet name="H Producción Regional anual%" sheetId="39" r:id="rId5"/>
    <sheet name="H Ventas Regional anual%" sheetId="40" r:id="rId6"/>
    <sheet name="H Ocupados Regional anual%" sheetId="41" r:id="rId7"/>
    <sheet name="H Producción Bogotá anual%" sheetId="3" r:id="rId8"/>
    <sheet name="H Ventas Bogotá anual%" sheetId="22" r:id="rId9"/>
    <sheet name="H Ocupados Bogotá anual%" sheetId="23" r:id="rId10"/>
    <sheet name="H Producció Barranquilla anual%" sheetId="24" r:id="rId11"/>
    <sheet name="H Ventas Barranquilla anual%" sheetId="25" r:id="rId12"/>
    <sheet name="H Ocupados Barranquilla anual%" sheetId="26" r:id="rId13"/>
    <sheet name="H Producción Cali anual%" sheetId="27" r:id="rId14"/>
    <sheet name="H Ventas Cali anual%" sheetId="28" r:id="rId15"/>
    <sheet name="H Ocupados Cali anual%" sheetId="29" r:id="rId16"/>
    <sheet name="H Producción Eje cafeter anual%" sheetId="30" r:id="rId17"/>
    <sheet name="H Ventas Eje cafetero anual%" sheetId="31" r:id="rId18"/>
    <sheet name="H Ocupados Eje cafetero anual%" sheetId="32" r:id="rId19"/>
    <sheet name="H Producción Medellín anual%" sheetId="33" r:id="rId20"/>
    <sheet name="H Ventas Medellín anual%" sheetId="34" r:id="rId21"/>
    <sheet name="H Ocupados Medellin anual%" sheetId="35" r:id="rId22"/>
    <sheet name="H Producción Santanderes anual%" sheetId="36" r:id="rId23"/>
    <sheet name="H Ventas Santanderes anual%" sheetId="37" r:id="rId24"/>
    <sheet name="H Ocupados Santanderes anual%" sheetId="38" r:id="rId25"/>
    <sheet name="H Producci Regional acum anual%" sheetId="42" r:id="rId26"/>
    <sheet name="H Ventas Regional acum anual%" sheetId="43" r:id="rId27"/>
    <sheet name="H Ocupación Regional acum anua%" sheetId="44" r:id="rId28"/>
    <sheet name="H Prod Bogotá acumulado%" sheetId="45" r:id="rId29"/>
  </sheets>
  <externalReferences>
    <externalReference r:id="rId30"/>
    <externalReference r:id="rId31"/>
    <externalReference r:id="rId32"/>
    <externalReference r:id="rId33"/>
    <externalReference r:id="rId34"/>
    <externalReference r:id="rId35"/>
  </externalReferences>
  <definedNames>
    <definedName name="\a" localSheetId="27">#REF!</definedName>
    <definedName name="\a" localSheetId="12">#REF!</definedName>
    <definedName name="\a" localSheetId="9">#REF!</definedName>
    <definedName name="\a" localSheetId="15">#REF!</definedName>
    <definedName name="\a" localSheetId="18">#REF!</definedName>
    <definedName name="\a" localSheetId="21">#REF!</definedName>
    <definedName name="\a" localSheetId="6">#REF!</definedName>
    <definedName name="\a" localSheetId="24">#REF!</definedName>
    <definedName name="\a" localSheetId="25">#REF!</definedName>
    <definedName name="\a" localSheetId="10">#REF!</definedName>
    <definedName name="\a" localSheetId="7">#REF!</definedName>
    <definedName name="\a" localSheetId="13">#REF!</definedName>
    <definedName name="\a" localSheetId="16">#REF!</definedName>
    <definedName name="\a" localSheetId="19">#REF!</definedName>
    <definedName name="\a" localSheetId="4">#REF!</definedName>
    <definedName name="\a" localSheetId="22">#REF!</definedName>
    <definedName name="\a" localSheetId="11">#REF!</definedName>
    <definedName name="\a" localSheetId="8">#REF!</definedName>
    <definedName name="\a" localSheetId="14">#REF!</definedName>
    <definedName name="\a" localSheetId="17">#REF!</definedName>
    <definedName name="\a" localSheetId="20">#REF!</definedName>
    <definedName name="\a" localSheetId="26">#REF!</definedName>
    <definedName name="\a" localSheetId="5">#REF!</definedName>
    <definedName name="\a" localSheetId="23">#REF!</definedName>
    <definedName name="\a" localSheetId="0">#REF!</definedName>
    <definedName name="\a" localSheetId="1">#REF!</definedName>
    <definedName name="\a" localSheetId="3">#REF!</definedName>
    <definedName name="\a" localSheetId="2">#REF!</definedName>
    <definedName name="\y" localSheetId="27">#REF!</definedName>
    <definedName name="\y" localSheetId="12">#REF!</definedName>
    <definedName name="\y" localSheetId="9">#REF!</definedName>
    <definedName name="\y" localSheetId="15">#REF!</definedName>
    <definedName name="\y" localSheetId="18">#REF!</definedName>
    <definedName name="\y" localSheetId="21">#REF!</definedName>
    <definedName name="\y" localSheetId="6">#REF!</definedName>
    <definedName name="\y" localSheetId="24">#REF!</definedName>
    <definedName name="\y" localSheetId="25">#REF!</definedName>
    <definedName name="\y" localSheetId="10">#REF!</definedName>
    <definedName name="\y" localSheetId="7">#REF!</definedName>
    <definedName name="\y" localSheetId="13">#REF!</definedName>
    <definedName name="\y" localSheetId="16">#REF!</definedName>
    <definedName name="\y" localSheetId="19">#REF!</definedName>
    <definedName name="\y" localSheetId="4">#REF!</definedName>
    <definedName name="\y" localSheetId="22">#REF!</definedName>
    <definedName name="\y" localSheetId="11">#REF!</definedName>
    <definedName name="\y" localSheetId="8">#REF!</definedName>
    <definedName name="\y" localSheetId="14">#REF!</definedName>
    <definedName name="\y" localSheetId="17">#REF!</definedName>
    <definedName name="\y" localSheetId="20">#REF!</definedName>
    <definedName name="\y" localSheetId="26">#REF!</definedName>
    <definedName name="\y" localSheetId="5">#REF!</definedName>
    <definedName name="\y" localSheetId="23">#REF!</definedName>
    <definedName name="\y" localSheetId="0">#REF!</definedName>
    <definedName name="\y" localSheetId="1">#REF!</definedName>
    <definedName name="\y" localSheetId="3">#REF!</definedName>
    <definedName name="\y" localSheetId="2">#REF!</definedName>
    <definedName name="\z" localSheetId="27">#REF!</definedName>
    <definedName name="\z" localSheetId="12">#REF!</definedName>
    <definedName name="\z" localSheetId="9">#REF!</definedName>
    <definedName name="\z" localSheetId="15">#REF!</definedName>
    <definedName name="\z" localSheetId="18">#REF!</definedName>
    <definedName name="\z" localSheetId="21">#REF!</definedName>
    <definedName name="\z" localSheetId="6">#REF!</definedName>
    <definedName name="\z" localSheetId="24">#REF!</definedName>
    <definedName name="\z" localSheetId="25">#REF!</definedName>
    <definedName name="\z" localSheetId="10">#REF!</definedName>
    <definedName name="\z" localSheetId="7">#REF!</definedName>
    <definedName name="\z" localSheetId="13">#REF!</definedName>
    <definedName name="\z" localSheetId="16">#REF!</definedName>
    <definedName name="\z" localSheetId="19">#REF!</definedName>
    <definedName name="\z" localSheetId="4">#REF!</definedName>
    <definedName name="\z" localSheetId="22">#REF!</definedName>
    <definedName name="\z" localSheetId="11">#REF!</definedName>
    <definedName name="\z" localSheetId="8">#REF!</definedName>
    <definedName name="\z" localSheetId="14">#REF!</definedName>
    <definedName name="\z" localSheetId="17">#REF!</definedName>
    <definedName name="\z" localSheetId="20">#REF!</definedName>
    <definedName name="\z" localSheetId="26">#REF!</definedName>
    <definedName name="\z" localSheetId="5">#REF!</definedName>
    <definedName name="\z" localSheetId="23">#REF!</definedName>
    <definedName name="\z" localSheetId="0">#REF!</definedName>
    <definedName name="\z" localSheetId="1">#REF!</definedName>
    <definedName name="\z" localSheetId="3">#REF!</definedName>
    <definedName name="\z" localSheetId="2">#REF!</definedName>
    <definedName name="_C" localSheetId="0">#REF!</definedName>
    <definedName name="_Fill" localSheetId="27" hidden="1">#REF!</definedName>
    <definedName name="_Fill" localSheetId="12" hidden="1">#REF!</definedName>
    <definedName name="_Fill" localSheetId="9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6" hidden="1">#REF!</definedName>
    <definedName name="_Fill" localSheetId="24" hidden="1">#REF!</definedName>
    <definedName name="_Fill" localSheetId="25" hidden="1">#REF!</definedName>
    <definedName name="_Fill" localSheetId="10" hidden="1">#REF!</definedName>
    <definedName name="_Fill" localSheetId="7" hidden="1">#REF!</definedName>
    <definedName name="_Fill" localSheetId="13" hidden="1">#REF!</definedName>
    <definedName name="_Fill" localSheetId="16" hidden="1">#REF!</definedName>
    <definedName name="_Fill" localSheetId="19" hidden="1">#REF!</definedName>
    <definedName name="_Fill" localSheetId="4" hidden="1">#REF!</definedName>
    <definedName name="_Fill" localSheetId="22" hidden="1">#REF!</definedName>
    <definedName name="_Fill" localSheetId="11" hidden="1">#REF!</definedName>
    <definedName name="_Fill" localSheetId="8" hidden="1">#REF!</definedName>
    <definedName name="_Fill" localSheetId="14" hidden="1">#REF!</definedName>
    <definedName name="_Fill" localSheetId="17" hidden="1">#REF!</definedName>
    <definedName name="_Fill" localSheetId="20" hidden="1">#REF!</definedName>
    <definedName name="_Fill" localSheetId="26" hidden="1">#REF!</definedName>
    <definedName name="_Fill" localSheetId="5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3" hidden="1">#REF!</definedName>
    <definedName name="_Fill" localSheetId="2" hidden="1">#REF!</definedName>
    <definedName name="_Key1" localSheetId="27" hidden="1">#REF!</definedName>
    <definedName name="_Key1" localSheetId="12" hidden="1">#REF!</definedName>
    <definedName name="_Key1" localSheetId="9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6" hidden="1">#REF!</definedName>
    <definedName name="_Key1" localSheetId="24" hidden="1">#REF!</definedName>
    <definedName name="_Key1" localSheetId="25" hidden="1">#REF!</definedName>
    <definedName name="_Key1" localSheetId="10" hidden="1">#REF!</definedName>
    <definedName name="_Key1" localSheetId="7" hidden="1">#REF!</definedName>
    <definedName name="_Key1" localSheetId="13" hidden="1">#REF!</definedName>
    <definedName name="_Key1" localSheetId="16" hidden="1">#REF!</definedName>
    <definedName name="_Key1" localSheetId="19" hidden="1">#REF!</definedName>
    <definedName name="_Key1" localSheetId="4" hidden="1">#REF!</definedName>
    <definedName name="_Key1" localSheetId="22" hidden="1">#REF!</definedName>
    <definedName name="_Key1" localSheetId="11" hidden="1">#REF!</definedName>
    <definedName name="_Key1" localSheetId="8" hidden="1">#REF!</definedName>
    <definedName name="_Key1" localSheetId="14" hidden="1">#REF!</definedName>
    <definedName name="_Key1" localSheetId="17" hidden="1">#REF!</definedName>
    <definedName name="_Key1" localSheetId="20" hidden="1">#REF!</definedName>
    <definedName name="_Key1" localSheetId="26" hidden="1">#REF!</definedName>
    <definedName name="_Key1" localSheetId="5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3" hidden="1">#REF!</definedName>
    <definedName name="_Key1" localSheetId="2" hidden="1">#REF!</definedName>
    <definedName name="_Order1" hidden="1">255</definedName>
    <definedName name="_Sort" localSheetId="27" hidden="1">#REF!</definedName>
    <definedName name="_Sort" localSheetId="12" hidden="1">#REF!</definedName>
    <definedName name="_Sort" localSheetId="9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6" hidden="1">#REF!</definedName>
    <definedName name="_Sort" localSheetId="24" hidden="1">#REF!</definedName>
    <definedName name="_Sort" localSheetId="25" hidden="1">#REF!</definedName>
    <definedName name="_Sort" localSheetId="10" hidden="1">#REF!</definedName>
    <definedName name="_Sort" localSheetId="7" hidden="1">#REF!</definedName>
    <definedName name="_Sort" localSheetId="13" hidden="1">#REF!</definedName>
    <definedName name="_Sort" localSheetId="16" hidden="1">#REF!</definedName>
    <definedName name="_Sort" localSheetId="19" hidden="1">#REF!</definedName>
    <definedName name="_Sort" localSheetId="4" hidden="1">#REF!</definedName>
    <definedName name="_Sort" localSheetId="22" hidden="1">#REF!</definedName>
    <definedName name="_Sort" localSheetId="11" hidden="1">#REF!</definedName>
    <definedName name="_Sort" localSheetId="8" hidden="1">#REF!</definedName>
    <definedName name="_Sort" localSheetId="14" hidden="1">#REF!</definedName>
    <definedName name="_Sort" localSheetId="17" hidden="1">#REF!</definedName>
    <definedName name="_Sort" localSheetId="20" hidden="1">#REF!</definedName>
    <definedName name="_Sort" localSheetId="26" hidden="1">#REF!</definedName>
    <definedName name="_Sort" localSheetId="5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3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7">'[1]ipc indice 2'!$L$1:$L$311</definedName>
    <definedName name="ABR._89" localSheetId="12">'[1]ipc indice 2'!$L$1:$L$311</definedName>
    <definedName name="ABR._89" localSheetId="9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6">'[1]ipc indice 2'!$L$1:$L$311</definedName>
    <definedName name="ABR._89" localSheetId="24">'[1]ipc indice 2'!$L$1:$L$311</definedName>
    <definedName name="ABR._89" localSheetId="25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3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4">'[1]ipc indice 2'!$L$1:$L$311</definedName>
    <definedName name="ABR._89" localSheetId="22">'[1]ipc indice 2'!$L$1:$L$311</definedName>
    <definedName name="ABR._89" localSheetId="11">'[1]ipc indice 2'!$L$1:$L$311</definedName>
    <definedName name="ABR._89" localSheetId="8">'[1]ipc indice 2'!$L$1:$L$311</definedName>
    <definedName name="ABR._89" localSheetId="14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26">'[1]ipc indice 2'!$L$1:$L$311</definedName>
    <definedName name="ABR._89" localSheetId="5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'[2]ipc indice 2'!$L$1:$L$311</definedName>
    <definedName name="ABR._89" localSheetId="3">'[3]ipc indice 2'!$L$1:$L$311</definedName>
    <definedName name="ABR._89" localSheetId="2">'[3]ipc indice 2'!$L$1:$L$311</definedName>
    <definedName name="AGO._89" localSheetId="27">'[1]ipc indice 2'!$P$1:$P$311</definedName>
    <definedName name="AGO._89" localSheetId="12">'[1]ipc indice 2'!$P$1:$P$311</definedName>
    <definedName name="AGO._89" localSheetId="9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6">'[1]ipc indice 2'!$P$1:$P$311</definedName>
    <definedName name="AGO._89" localSheetId="24">'[1]ipc indice 2'!$P$1:$P$311</definedName>
    <definedName name="AGO._89" localSheetId="25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3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4">'[1]ipc indice 2'!$P$1:$P$311</definedName>
    <definedName name="AGO._89" localSheetId="22">'[1]ipc indice 2'!$P$1:$P$311</definedName>
    <definedName name="AGO._89" localSheetId="11">'[1]ipc indice 2'!$P$1:$P$311</definedName>
    <definedName name="AGO._89" localSheetId="8">'[1]ipc indice 2'!$P$1:$P$311</definedName>
    <definedName name="AGO._89" localSheetId="14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26">'[1]ipc indice 2'!$P$1:$P$311</definedName>
    <definedName name="AGO._89" localSheetId="5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'[2]ipc indice 2'!$P$1:$P$311</definedName>
    <definedName name="AGO._89" localSheetId="3">'[3]ipc indice 2'!$P$1:$P$311</definedName>
    <definedName name="AGO._89" localSheetId="2">'[3]ipc indice 2'!$P$1:$P$311</definedName>
    <definedName name="AÑO" localSheetId="0">#REF!</definedName>
    <definedName name="_xlnm.Print_Area" localSheetId="27">'H Ocupación Regional acum anua%'!$A$1:$M$46</definedName>
    <definedName name="_xlnm.Print_Area" localSheetId="12">'H Ocupados Barranquilla anual%'!$A$1:$H$47</definedName>
    <definedName name="_xlnm.Print_Area" localSheetId="9">'H Ocupados Bogotá anual%'!$A$1:$K$58</definedName>
    <definedName name="_xlnm.Print_Area" localSheetId="15">'H Ocupados Cali anual%'!$A$1:$H$50</definedName>
    <definedName name="_xlnm.Print_Area" localSheetId="18">'H Ocupados Eje cafetero anual%'!$A$1:$H$48</definedName>
    <definedName name="_xlnm.Print_Area" localSheetId="21">'H Ocupados Medellin anual%'!$A$1:$H$48</definedName>
    <definedName name="_xlnm.Print_Area" localSheetId="6">'H Ocupados Regional anual%'!$A$1:$Q$46</definedName>
    <definedName name="_xlnm.Print_Area" localSheetId="24">'H Ocupados Santanderes anual%'!$A$1:$H$47</definedName>
    <definedName name="_xlnm.Print_Area" localSheetId="25">'H Producci Regional acum anual%'!$A$1:$M$46</definedName>
    <definedName name="_xlnm.Print_Area" localSheetId="10">'H Producció Barranquilla anual%'!$A$1:$H$48</definedName>
    <definedName name="_xlnm.Print_Area" localSheetId="7">'H Producción Bogotá anual%'!$A$1:$K$58</definedName>
    <definedName name="_xlnm.Print_Area" localSheetId="13">'H Producción Cali anual%'!$A$1:$H$50</definedName>
    <definedName name="_xlnm.Print_Area" localSheetId="16">'H Producción Eje cafeter anual%'!$A$1:$H$48</definedName>
    <definedName name="_xlnm.Print_Area" localSheetId="19">'H Producción Medellín anual%'!$A$1:$H$48</definedName>
    <definedName name="_xlnm.Print_Area" localSheetId="4">'H Producción Regional anual%'!$A$1:$Q$46</definedName>
    <definedName name="_xlnm.Print_Area" localSheetId="22">'H Producción Santanderes anual%'!$A$1:$H$47</definedName>
    <definedName name="_xlnm.Print_Area" localSheetId="11">'H Ventas Barranquilla anual%'!$A$1:$H$46</definedName>
    <definedName name="_xlnm.Print_Area" localSheetId="8">'H Ventas Bogotá anual%'!$A$1:$K$58</definedName>
    <definedName name="_xlnm.Print_Area" localSheetId="14">'H Ventas Cali anual%'!$A$1:$H$50</definedName>
    <definedName name="_xlnm.Print_Area" localSheetId="17">'H Ventas Eje cafetero anual%'!$A$1:$H$48</definedName>
    <definedName name="_xlnm.Print_Area" localSheetId="20">'H Ventas Medellín anual%'!$A$1:$H$48</definedName>
    <definedName name="_xlnm.Print_Area" localSheetId="26">'H Ventas Regional acum anual%'!$A$1:$M$46</definedName>
    <definedName name="_xlnm.Print_Area" localSheetId="5">'H Ventas Regional anual%'!$A$1:$Q$46</definedName>
    <definedName name="_xlnm.Print_Area" localSheetId="23">'H Ventas Santanderes anual%'!$A$1:$H$47</definedName>
    <definedName name="_xlnm.Print_Area" localSheetId="0">Índice!$A$1:$O$34</definedName>
    <definedName name="_xlnm.Print_Area" localSheetId="1">'Industria regiones (%)'!$A$1:$J$35</definedName>
    <definedName name="_xlnm.Print_Area" localSheetId="3">'Industria var acumulada anual%'!$A$1:$J$47</definedName>
    <definedName name="_xlnm.Print_Area" localSheetId="2">'Industria variación anual %'!$A$1:$J$47</definedName>
    <definedName name="BASE" localSheetId="0">#REF!</definedName>
    <definedName name="_xlnm.Database" localSheetId="27">[4]BASE!#REF!</definedName>
    <definedName name="_xlnm.Database" localSheetId="12">[4]BASE!#REF!</definedName>
    <definedName name="_xlnm.Database" localSheetId="9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6">[4]BASE!#REF!</definedName>
    <definedName name="_xlnm.Database" localSheetId="24">[4]BASE!#REF!</definedName>
    <definedName name="_xlnm.Database" localSheetId="25">[4]BASE!#REF!</definedName>
    <definedName name="_xlnm.Database" localSheetId="10">[4]BASE!#REF!</definedName>
    <definedName name="_xlnm.Database" localSheetId="7">[4]BASE!#REF!</definedName>
    <definedName name="_xlnm.Database" localSheetId="13">[4]BASE!#REF!</definedName>
    <definedName name="_xlnm.Database" localSheetId="16">[4]BASE!#REF!</definedName>
    <definedName name="_xlnm.Database" localSheetId="19">[4]BASE!#REF!</definedName>
    <definedName name="_xlnm.Database" localSheetId="4">[4]BASE!#REF!</definedName>
    <definedName name="_xlnm.Database" localSheetId="22">[4]BASE!#REF!</definedName>
    <definedName name="_xlnm.Database" localSheetId="11">[4]BASE!#REF!</definedName>
    <definedName name="_xlnm.Database" localSheetId="8">[4]BASE!#REF!</definedName>
    <definedName name="_xlnm.Database" localSheetId="14">[4]BASE!#REF!</definedName>
    <definedName name="_xlnm.Database" localSheetId="17">[4]BASE!#REF!</definedName>
    <definedName name="_xlnm.Database" localSheetId="20">[4]BASE!#REF!</definedName>
    <definedName name="_xlnm.Database" localSheetId="26">[4]BASE!#REF!</definedName>
    <definedName name="_xlnm.Database" localSheetId="5">[4]BASE!#REF!</definedName>
    <definedName name="_xlnm.Database" localSheetId="23">[4]BASE!#REF!</definedName>
    <definedName name="_xlnm.Database" localSheetId="0">[4]BASE!#REF!</definedName>
    <definedName name="_xlnm.Database" localSheetId="1">[5]BASE!#REF!</definedName>
    <definedName name="_xlnm.Database" localSheetId="3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7">[6]BASE!#REF!</definedName>
    <definedName name="Database" localSheetId="12">[6]BASE!#REF!</definedName>
    <definedName name="Database" localSheetId="9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6">[6]BASE!#REF!</definedName>
    <definedName name="Database" localSheetId="24">[6]BASE!#REF!</definedName>
    <definedName name="Database" localSheetId="25">[6]BASE!#REF!</definedName>
    <definedName name="Database" localSheetId="10">[6]BASE!#REF!</definedName>
    <definedName name="Database" localSheetId="13">[6]BASE!#REF!</definedName>
    <definedName name="Database" localSheetId="16">[6]BASE!#REF!</definedName>
    <definedName name="Database" localSheetId="19">[6]BASE!#REF!</definedName>
    <definedName name="Database" localSheetId="4">[6]BASE!#REF!</definedName>
    <definedName name="Database" localSheetId="22">[6]BASE!#REF!</definedName>
    <definedName name="Database" localSheetId="11">[6]BASE!#REF!</definedName>
    <definedName name="Database" localSheetId="8">[6]BASE!#REF!</definedName>
    <definedName name="Database" localSheetId="14">[6]BASE!#REF!</definedName>
    <definedName name="Database" localSheetId="17">[6]BASE!#REF!</definedName>
    <definedName name="Database" localSheetId="20">[6]BASE!#REF!</definedName>
    <definedName name="Database" localSheetId="26">[6]BASE!#REF!</definedName>
    <definedName name="Database" localSheetId="5">[6]BASE!#REF!</definedName>
    <definedName name="Database" localSheetId="23">[6]BASE!#REF!</definedName>
    <definedName name="Database" localSheetId="3">[6]BASE!#REF!</definedName>
    <definedName name="Database" localSheetId="2">[6]BASE!#REF!</definedName>
    <definedName name="Database">[6]BASE!#REF!</definedName>
    <definedName name="DIC._88" localSheetId="27">'[1]ipc indice 2'!$H$1:$H$311</definedName>
    <definedName name="DIC._88" localSheetId="12">'[1]ipc indice 2'!$H$1:$H$311</definedName>
    <definedName name="DIC._88" localSheetId="9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6">'[1]ipc indice 2'!$H$1:$H$311</definedName>
    <definedName name="DIC._88" localSheetId="24">'[1]ipc indice 2'!$H$1:$H$311</definedName>
    <definedName name="DIC._88" localSheetId="25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3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4">'[1]ipc indice 2'!$H$1:$H$311</definedName>
    <definedName name="DIC._88" localSheetId="22">'[1]ipc indice 2'!$H$1:$H$311</definedName>
    <definedName name="DIC._88" localSheetId="11">'[1]ipc indice 2'!$H$1:$H$311</definedName>
    <definedName name="DIC._88" localSheetId="8">'[1]ipc indice 2'!$H$1:$H$311</definedName>
    <definedName name="DIC._88" localSheetId="14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26">'[1]ipc indice 2'!$H$1:$H$311</definedName>
    <definedName name="DIC._88" localSheetId="5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'[2]ipc indice 2'!$H$1:$H$311</definedName>
    <definedName name="DIC._88" localSheetId="3">'[3]ipc indice 2'!$H$1:$H$311</definedName>
    <definedName name="DIC._88" localSheetId="2">'[3]ipc indice 2'!$H$1:$H$311</definedName>
    <definedName name="DIC._89" localSheetId="27">'[1]ipc indice 2'!$T$1:$T$311</definedName>
    <definedName name="DIC._89" localSheetId="12">'[1]ipc indice 2'!$T$1:$T$311</definedName>
    <definedName name="DIC._89" localSheetId="9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6">'[1]ipc indice 2'!$T$1:$T$311</definedName>
    <definedName name="DIC._89" localSheetId="24">'[1]ipc indice 2'!$T$1:$T$311</definedName>
    <definedName name="DIC._89" localSheetId="25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3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4">'[1]ipc indice 2'!$T$1:$T$311</definedName>
    <definedName name="DIC._89" localSheetId="22">'[1]ipc indice 2'!$T$1:$T$311</definedName>
    <definedName name="DIC._89" localSheetId="11">'[1]ipc indice 2'!$T$1:$T$311</definedName>
    <definedName name="DIC._89" localSheetId="8">'[1]ipc indice 2'!$T$1:$T$311</definedName>
    <definedName name="DIC._89" localSheetId="14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26">'[1]ipc indice 2'!$T$1:$T$311</definedName>
    <definedName name="DIC._89" localSheetId="5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'[2]ipc indice 2'!$T$1:$T$311</definedName>
    <definedName name="DIC._89" localSheetId="3">'[3]ipc indice 2'!$T$1:$T$311</definedName>
    <definedName name="DIC._89" localSheetId="2">'[3]ipc indice 2'!$T$1:$T$311</definedName>
    <definedName name="ENE._89" localSheetId="27">'[1]ipc indice 2'!$I$1:$I$311</definedName>
    <definedName name="ENE._89" localSheetId="12">'[1]ipc indice 2'!$I$1:$I$311</definedName>
    <definedName name="ENE._89" localSheetId="9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6">'[1]ipc indice 2'!$I$1:$I$311</definedName>
    <definedName name="ENE._89" localSheetId="24">'[1]ipc indice 2'!$I$1:$I$311</definedName>
    <definedName name="ENE._89" localSheetId="25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3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4">'[1]ipc indice 2'!$I$1:$I$311</definedName>
    <definedName name="ENE._89" localSheetId="22">'[1]ipc indice 2'!$I$1:$I$311</definedName>
    <definedName name="ENE._89" localSheetId="11">'[1]ipc indice 2'!$I$1:$I$311</definedName>
    <definedName name="ENE._89" localSheetId="8">'[1]ipc indice 2'!$I$1:$I$311</definedName>
    <definedName name="ENE._89" localSheetId="14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26">'[1]ipc indice 2'!$I$1:$I$311</definedName>
    <definedName name="ENE._89" localSheetId="5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'[2]ipc indice 2'!$I$1:$I$311</definedName>
    <definedName name="ENE._89" localSheetId="3">'[3]ipc indice 2'!$I$1:$I$311</definedName>
    <definedName name="ENE._89" localSheetId="2">'[3]ipc indice 2'!$I$1:$I$311</definedName>
    <definedName name="ENE._90" localSheetId="27">'[1]ipc indice 2'!$U$1:$U$311</definedName>
    <definedName name="ENE._90" localSheetId="12">'[1]ipc indice 2'!$U$1:$U$311</definedName>
    <definedName name="ENE._90" localSheetId="9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6">'[1]ipc indice 2'!$U$1:$U$311</definedName>
    <definedName name="ENE._90" localSheetId="24">'[1]ipc indice 2'!$U$1:$U$311</definedName>
    <definedName name="ENE._90" localSheetId="25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3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4">'[1]ipc indice 2'!$U$1:$U$311</definedName>
    <definedName name="ENE._90" localSheetId="22">'[1]ipc indice 2'!$U$1:$U$311</definedName>
    <definedName name="ENE._90" localSheetId="11">'[1]ipc indice 2'!$U$1:$U$311</definedName>
    <definedName name="ENE._90" localSheetId="8">'[1]ipc indice 2'!$U$1:$U$311</definedName>
    <definedName name="ENE._90" localSheetId="14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26">'[1]ipc indice 2'!$U$1:$U$311</definedName>
    <definedName name="ENE._90" localSheetId="5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'[2]ipc indice 2'!$U$1:$U$311</definedName>
    <definedName name="ENE._90" localSheetId="3">'[3]ipc indice 2'!$U$1:$U$311</definedName>
    <definedName name="ENE._90" localSheetId="2">'[3]ipc indice 2'!$U$1:$U$311</definedName>
    <definedName name="FEB._89" localSheetId="27">'[1]ipc indice 2'!$J$1:$J$311</definedName>
    <definedName name="FEB._89" localSheetId="12">'[1]ipc indice 2'!$J$1:$J$311</definedName>
    <definedName name="FEB._89" localSheetId="9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6">'[1]ipc indice 2'!$J$1:$J$311</definedName>
    <definedName name="FEB._89" localSheetId="24">'[1]ipc indice 2'!$J$1:$J$311</definedName>
    <definedName name="FEB._89" localSheetId="25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3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4">'[1]ipc indice 2'!$J$1:$J$311</definedName>
    <definedName name="FEB._89" localSheetId="22">'[1]ipc indice 2'!$J$1:$J$311</definedName>
    <definedName name="FEB._89" localSheetId="11">'[1]ipc indice 2'!$J$1:$J$311</definedName>
    <definedName name="FEB._89" localSheetId="8">'[1]ipc indice 2'!$J$1:$J$311</definedName>
    <definedName name="FEB._89" localSheetId="14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26">'[1]ipc indice 2'!$J$1:$J$311</definedName>
    <definedName name="FEB._89" localSheetId="5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'[2]ipc indice 2'!$J$1:$J$311</definedName>
    <definedName name="FEB._89" localSheetId="3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7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4" hidden="1">{"'Hoja1'!$A$2:$E$19"}</definedName>
    <definedName name="HTML_Control" localSheetId="25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4" hidden="1">{"'Hoja1'!$A$2:$E$19"}</definedName>
    <definedName name="HTML_Control" localSheetId="22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6" hidden="1">{"'Hoja1'!$A$2:$E$19"}</definedName>
    <definedName name="HTML_Control" localSheetId="5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7">'[1]ipc indice 2'!$O$1:$O$311</definedName>
    <definedName name="JUL._89" localSheetId="12">'[1]ipc indice 2'!$O$1:$O$311</definedName>
    <definedName name="JUL._89" localSheetId="9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6">'[1]ipc indice 2'!$O$1:$O$311</definedName>
    <definedName name="JUL._89" localSheetId="24">'[1]ipc indice 2'!$O$1:$O$311</definedName>
    <definedName name="JUL._89" localSheetId="25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3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4">'[1]ipc indice 2'!$O$1:$O$311</definedName>
    <definedName name="JUL._89" localSheetId="22">'[1]ipc indice 2'!$O$1:$O$311</definedName>
    <definedName name="JUL._89" localSheetId="11">'[1]ipc indice 2'!$O$1:$O$311</definedName>
    <definedName name="JUL._89" localSheetId="8">'[1]ipc indice 2'!$O$1:$O$311</definedName>
    <definedName name="JUL._89" localSheetId="14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26">'[1]ipc indice 2'!$O$1:$O$311</definedName>
    <definedName name="JUL._89" localSheetId="5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'[2]ipc indice 2'!$O$1:$O$311</definedName>
    <definedName name="JUL._89" localSheetId="3">'[3]ipc indice 2'!$O$1:$O$311</definedName>
    <definedName name="JUL._89" localSheetId="2">'[3]ipc indice 2'!$O$1:$O$311</definedName>
    <definedName name="JUN._89" localSheetId="27">'[1]ipc indice 2'!$N$1:$N$311</definedName>
    <definedName name="JUN._89" localSheetId="12">'[1]ipc indice 2'!$N$1:$N$311</definedName>
    <definedName name="JUN._89" localSheetId="9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6">'[1]ipc indice 2'!$N$1:$N$311</definedName>
    <definedName name="JUN._89" localSheetId="24">'[1]ipc indice 2'!$N$1:$N$311</definedName>
    <definedName name="JUN._89" localSheetId="25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3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4">'[1]ipc indice 2'!$N$1:$N$311</definedName>
    <definedName name="JUN._89" localSheetId="22">'[1]ipc indice 2'!$N$1:$N$311</definedName>
    <definedName name="JUN._89" localSheetId="11">'[1]ipc indice 2'!$N$1:$N$311</definedName>
    <definedName name="JUN._89" localSheetId="8">'[1]ipc indice 2'!$N$1:$N$311</definedName>
    <definedName name="JUN._89" localSheetId="14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26">'[1]ipc indice 2'!$N$1:$N$311</definedName>
    <definedName name="JUN._89" localSheetId="5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'[2]ipc indice 2'!$N$1:$N$311</definedName>
    <definedName name="JUN._89" localSheetId="3">'[3]ipc indice 2'!$N$1:$N$311</definedName>
    <definedName name="JUN._89" localSheetId="2">'[3]ipc indice 2'!$N$1:$N$311</definedName>
    <definedName name="MAR._89" localSheetId="27">'[1]ipc indice 2'!$K$1:$K$311</definedName>
    <definedName name="MAR._89" localSheetId="12">'[1]ipc indice 2'!$K$1:$K$311</definedName>
    <definedName name="MAR._89" localSheetId="9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6">'[1]ipc indice 2'!$K$1:$K$311</definedName>
    <definedName name="MAR._89" localSheetId="24">'[1]ipc indice 2'!$K$1:$K$311</definedName>
    <definedName name="MAR._89" localSheetId="25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3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4">'[1]ipc indice 2'!$K$1:$K$311</definedName>
    <definedName name="MAR._89" localSheetId="22">'[1]ipc indice 2'!$K$1:$K$311</definedName>
    <definedName name="MAR._89" localSheetId="11">'[1]ipc indice 2'!$K$1:$K$311</definedName>
    <definedName name="MAR._89" localSheetId="8">'[1]ipc indice 2'!$K$1:$K$311</definedName>
    <definedName name="MAR._89" localSheetId="14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26">'[1]ipc indice 2'!$K$1:$K$311</definedName>
    <definedName name="MAR._89" localSheetId="5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'[2]ipc indice 2'!$K$1:$K$311</definedName>
    <definedName name="MAR._89" localSheetId="3">'[3]ipc indice 2'!$K$1:$K$311</definedName>
    <definedName name="MAR._89" localSheetId="2">'[3]ipc indice 2'!$K$1:$K$311</definedName>
    <definedName name="MARZO">#N/A</definedName>
    <definedName name="MAY._89" localSheetId="27">'[1]ipc indice 2'!$M$1:$M$311</definedName>
    <definedName name="MAY._89" localSheetId="12">'[1]ipc indice 2'!$M$1:$M$311</definedName>
    <definedName name="MAY._89" localSheetId="9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6">'[1]ipc indice 2'!$M$1:$M$311</definedName>
    <definedName name="MAY._89" localSheetId="24">'[1]ipc indice 2'!$M$1:$M$311</definedName>
    <definedName name="MAY._89" localSheetId="25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3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4">'[1]ipc indice 2'!$M$1:$M$311</definedName>
    <definedName name="MAY._89" localSheetId="22">'[1]ipc indice 2'!$M$1:$M$311</definedName>
    <definedName name="MAY._89" localSheetId="11">'[1]ipc indice 2'!$M$1:$M$311</definedName>
    <definedName name="MAY._89" localSheetId="8">'[1]ipc indice 2'!$M$1:$M$311</definedName>
    <definedName name="MAY._89" localSheetId="14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26">'[1]ipc indice 2'!$M$1:$M$311</definedName>
    <definedName name="MAY._89" localSheetId="5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'[2]ipc indice 2'!$M$1:$M$311</definedName>
    <definedName name="MAY._89" localSheetId="3">'[3]ipc indice 2'!$M$1:$M$311</definedName>
    <definedName name="MAY._89" localSheetId="2">'[3]ipc indice 2'!$M$1:$M$311</definedName>
    <definedName name="MES" localSheetId="0">#REF!</definedName>
    <definedName name="NOV._89" localSheetId="27">'[1]ipc indice 2'!$S$1:$S$311</definedName>
    <definedName name="NOV._89" localSheetId="12">'[1]ipc indice 2'!$S$1:$S$311</definedName>
    <definedName name="NOV._89" localSheetId="9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6">'[1]ipc indice 2'!$S$1:$S$311</definedName>
    <definedName name="NOV._89" localSheetId="24">'[1]ipc indice 2'!$S$1:$S$311</definedName>
    <definedName name="NOV._89" localSheetId="25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3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4">'[1]ipc indice 2'!$S$1:$S$311</definedName>
    <definedName name="NOV._89" localSheetId="22">'[1]ipc indice 2'!$S$1:$S$311</definedName>
    <definedName name="NOV._89" localSheetId="11">'[1]ipc indice 2'!$S$1:$S$311</definedName>
    <definedName name="NOV._89" localSheetId="8">'[1]ipc indice 2'!$S$1:$S$311</definedName>
    <definedName name="NOV._89" localSheetId="14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26">'[1]ipc indice 2'!$S$1:$S$311</definedName>
    <definedName name="NOV._89" localSheetId="5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'[2]ipc indice 2'!$S$1:$S$311</definedName>
    <definedName name="NOV._89" localSheetId="3">'[3]ipc indice 2'!$S$1:$S$311</definedName>
    <definedName name="NOV._89" localSheetId="2">'[3]ipc indice 2'!$S$1:$S$311</definedName>
    <definedName name="OCT._89" localSheetId="27">#REF!</definedName>
    <definedName name="OCT._89" localSheetId="12">#REF!</definedName>
    <definedName name="OCT._89" localSheetId="9">#REF!</definedName>
    <definedName name="OCT._89" localSheetId="15">#REF!</definedName>
    <definedName name="OCT._89" localSheetId="18">#REF!</definedName>
    <definedName name="OCT._89" localSheetId="21">#REF!</definedName>
    <definedName name="OCT._89" localSheetId="6">#REF!</definedName>
    <definedName name="OCT._89" localSheetId="24">#REF!</definedName>
    <definedName name="OCT._89" localSheetId="25">#REF!</definedName>
    <definedName name="OCT._89" localSheetId="10">#REF!</definedName>
    <definedName name="OCT._89" localSheetId="7">#REF!</definedName>
    <definedName name="OCT._89" localSheetId="13">#REF!</definedName>
    <definedName name="OCT._89" localSheetId="16">#REF!</definedName>
    <definedName name="OCT._89" localSheetId="19">#REF!</definedName>
    <definedName name="OCT._89" localSheetId="4">#REF!</definedName>
    <definedName name="OCT._89" localSheetId="22">#REF!</definedName>
    <definedName name="OCT._89" localSheetId="11">#REF!</definedName>
    <definedName name="OCT._89" localSheetId="8">#REF!</definedName>
    <definedName name="OCT._89" localSheetId="14">#REF!</definedName>
    <definedName name="OCT._89" localSheetId="17">#REF!</definedName>
    <definedName name="OCT._89" localSheetId="20">#REF!</definedName>
    <definedName name="OCT._89" localSheetId="26">#REF!</definedName>
    <definedName name="OCT._89" localSheetId="5">#REF!</definedName>
    <definedName name="OCT._89" localSheetId="23">#REF!</definedName>
    <definedName name="OCT._89" localSheetId="0">#REF!</definedName>
    <definedName name="OCT._89" localSheetId="1">#REF!</definedName>
    <definedName name="OCT._89" localSheetId="3">#REF!</definedName>
    <definedName name="OCT._89" localSheetId="2">#REF!</definedName>
    <definedName name="Print_Area" localSheetId="3">'Industria var acumulada anual%'!$A$1:$J$47</definedName>
    <definedName name="Print_Area" localSheetId="2">'Industria variación anual %'!$A$1:$J$47</definedName>
    <definedName name="RESUMEN">#N/A</definedName>
    <definedName name="s" localSheetId="0">#REF!</definedName>
    <definedName name="SEP._89" localSheetId="27">'[1]ipc indice 2'!$Q$1:$Q$311</definedName>
    <definedName name="SEP._89" localSheetId="12">'[1]ipc indice 2'!$Q$1:$Q$311</definedName>
    <definedName name="SEP._89" localSheetId="9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6">'[1]ipc indice 2'!$Q$1:$Q$311</definedName>
    <definedName name="SEP._89" localSheetId="24">'[1]ipc indice 2'!$Q$1:$Q$311</definedName>
    <definedName name="SEP._89" localSheetId="25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3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4">'[1]ipc indice 2'!$Q$1:$Q$311</definedName>
    <definedName name="SEP._89" localSheetId="22">'[1]ipc indice 2'!$Q$1:$Q$311</definedName>
    <definedName name="SEP._89" localSheetId="11">'[1]ipc indice 2'!$Q$1:$Q$311</definedName>
    <definedName name="SEP._89" localSheetId="8">'[1]ipc indice 2'!$Q$1:$Q$311</definedName>
    <definedName name="SEP._89" localSheetId="14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26">'[1]ipc indice 2'!$Q$1:$Q$311</definedName>
    <definedName name="SEP._89" localSheetId="5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'[2]ipc indice 2'!$Q$1:$Q$311</definedName>
    <definedName name="SEP._89" localSheetId="3">'[3]ipc indice 2'!$Q$1:$Q$311</definedName>
    <definedName name="SEP._89" localSheetId="2">'[3]ipc indice 2'!$Q$1:$Q$311</definedName>
    <definedName name="sss" localSheetId="27">[4]BASE!#REF!</definedName>
    <definedName name="sss" localSheetId="12">[4]BASE!#REF!</definedName>
    <definedName name="sss" localSheetId="9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6">[4]BASE!#REF!</definedName>
    <definedName name="sss" localSheetId="24">[4]BASE!#REF!</definedName>
    <definedName name="sss" localSheetId="25">[4]BASE!#REF!</definedName>
    <definedName name="sss" localSheetId="10">[4]BASE!#REF!</definedName>
    <definedName name="sss" localSheetId="7">[4]BASE!#REF!</definedName>
    <definedName name="sss" localSheetId="13">[4]BASE!#REF!</definedName>
    <definedName name="sss" localSheetId="16">[4]BASE!#REF!</definedName>
    <definedName name="sss" localSheetId="19">[4]BASE!#REF!</definedName>
    <definedName name="sss" localSheetId="4">[4]BASE!#REF!</definedName>
    <definedName name="sss" localSheetId="22">[4]BASE!#REF!</definedName>
    <definedName name="sss" localSheetId="11">[4]BASE!#REF!</definedName>
    <definedName name="sss" localSheetId="8">[4]BASE!#REF!</definedName>
    <definedName name="sss" localSheetId="14">[4]BASE!#REF!</definedName>
    <definedName name="sss" localSheetId="17">[4]BASE!#REF!</definedName>
    <definedName name="sss" localSheetId="20">[4]BASE!#REF!</definedName>
    <definedName name="sss" localSheetId="26">[4]BASE!#REF!</definedName>
    <definedName name="sss" localSheetId="5">[4]BASE!#REF!</definedName>
    <definedName name="sss" localSheetId="23">[4]BASE!#REF!</definedName>
    <definedName name="sss" localSheetId="1">[5]BASE!#REF!</definedName>
    <definedName name="sss" localSheetId="3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J20" i="38" l="1"/>
  <c r="K20" i="38"/>
  <c r="L20" i="38"/>
  <c r="J19" i="38"/>
  <c r="K19" i="38"/>
  <c r="L19" i="38"/>
  <c r="J18" i="38"/>
  <c r="K18" i="38"/>
  <c r="L18" i="38"/>
  <c r="J17" i="38"/>
  <c r="K17" i="38"/>
  <c r="L17" i="38"/>
  <c r="J16" i="38"/>
  <c r="K16" i="38"/>
  <c r="L16" i="38"/>
  <c r="J15" i="38"/>
  <c r="K15" i="38"/>
  <c r="L15" i="38"/>
  <c r="J14" i="38"/>
  <c r="K14" i="38"/>
  <c r="L14" i="38"/>
  <c r="K13" i="38"/>
  <c r="L13" i="38"/>
  <c r="J22" i="38"/>
  <c r="K22" i="38"/>
  <c r="L22" i="38"/>
  <c r="L21" i="38"/>
  <c r="K21" i="38"/>
  <c r="J21" i="38"/>
  <c r="J20" i="37"/>
  <c r="K20" i="37"/>
  <c r="L20" i="37"/>
  <c r="J19" i="37"/>
  <c r="K19" i="37"/>
  <c r="L19" i="37"/>
  <c r="J18" i="37"/>
  <c r="K18" i="37"/>
  <c r="L18" i="37"/>
  <c r="J17" i="37"/>
  <c r="K17" i="37"/>
  <c r="L17" i="37"/>
  <c r="J16" i="37"/>
  <c r="K16" i="37"/>
  <c r="L16" i="37"/>
  <c r="J15" i="37"/>
  <c r="K15" i="37"/>
  <c r="L15" i="37"/>
  <c r="J14" i="37"/>
  <c r="K14" i="37"/>
  <c r="L14" i="37"/>
  <c r="J13" i="37"/>
  <c r="K13" i="37"/>
  <c r="L13" i="37"/>
  <c r="J22" i="37"/>
  <c r="K22" i="37"/>
  <c r="L22" i="37"/>
  <c r="L21" i="37"/>
  <c r="K21" i="37"/>
  <c r="J20" i="36"/>
  <c r="K20" i="36"/>
  <c r="L20" i="36"/>
  <c r="J19" i="36"/>
  <c r="K19" i="36"/>
  <c r="L19" i="36"/>
  <c r="J18" i="36"/>
  <c r="K18" i="36"/>
  <c r="L18" i="36"/>
  <c r="J17" i="36"/>
  <c r="K17" i="36"/>
  <c r="L17" i="36"/>
  <c r="J16" i="36"/>
  <c r="K16" i="36"/>
  <c r="L16" i="36"/>
  <c r="J15" i="36"/>
  <c r="K15" i="36"/>
  <c r="L15" i="36"/>
  <c r="J14" i="36"/>
  <c r="K14" i="36"/>
  <c r="L14" i="36"/>
  <c r="J13" i="36"/>
  <c r="K13" i="36"/>
  <c r="L13" i="36"/>
  <c r="J22" i="36"/>
  <c r="K22" i="36"/>
  <c r="L22" i="36"/>
  <c r="L21" i="36"/>
  <c r="K21" i="36"/>
  <c r="J26" i="35"/>
  <c r="K26" i="35"/>
  <c r="L26" i="35"/>
  <c r="K25" i="35"/>
  <c r="L25" i="35"/>
  <c r="J24" i="35"/>
  <c r="K24" i="35"/>
  <c r="L24" i="35"/>
  <c r="J23" i="35"/>
  <c r="K23" i="35"/>
  <c r="L23" i="35"/>
  <c r="J22" i="35"/>
  <c r="K22" i="35"/>
  <c r="L22" i="35"/>
  <c r="J20" i="35"/>
  <c r="K20" i="35"/>
  <c r="L20" i="35"/>
  <c r="J21" i="35"/>
  <c r="K21" i="35"/>
  <c r="L21" i="35"/>
  <c r="J19" i="35"/>
  <c r="K19" i="35"/>
  <c r="L19" i="35"/>
  <c r="J18" i="35"/>
  <c r="K18" i="35"/>
  <c r="L18" i="35"/>
  <c r="J17" i="35"/>
  <c r="K17" i="35"/>
  <c r="L17" i="35"/>
  <c r="J16" i="35"/>
  <c r="K16" i="35"/>
  <c r="L16" i="35"/>
  <c r="J15" i="35"/>
  <c r="K15" i="35"/>
  <c r="L15" i="35"/>
  <c r="J14" i="35"/>
  <c r="K14" i="35"/>
  <c r="L14" i="35"/>
  <c r="J13" i="35"/>
  <c r="K13" i="35"/>
  <c r="L13" i="35"/>
  <c r="J28" i="35"/>
  <c r="K28" i="35"/>
  <c r="L28" i="35"/>
  <c r="L27" i="35"/>
  <c r="K27" i="35"/>
  <c r="J27" i="35"/>
  <c r="J26" i="34"/>
  <c r="K26" i="34"/>
  <c r="L26" i="34"/>
  <c r="J25" i="34"/>
  <c r="K25" i="34"/>
  <c r="L25" i="34"/>
  <c r="J24" i="34"/>
  <c r="K24" i="34"/>
  <c r="L24" i="34"/>
  <c r="J23" i="34"/>
  <c r="K23" i="34"/>
  <c r="L23" i="34"/>
  <c r="J22" i="34"/>
  <c r="K22" i="34"/>
  <c r="L22" i="34"/>
  <c r="J21" i="34"/>
  <c r="K21" i="34"/>
  <c r="L21" i="34"/>
  <c r="J20" i="34"/>
  <c r="K20" i="34"/>
  <c r="L20" i="34"/>
  <c r="J19" i="34"/>
  <c r="K19" i="34"/>
  <c r="L19" i="34"/>
  <c r="J18" i="34"/>
  <c r="K18" i="34"/>
  <c r="L18" i="34"/>
  <c r="J17" i="34"/>
  <c r="K17" i="34"/>
  <c r="L17" i="34"/>
  <c r="J16" i="34"/>
  <c r="K16" i="34"/>
  <c r="L16" i="34"/>
  <c r="K15" i="34"/>
  <c r="L15" i="34"/>
  <c r="J14" i="34"/>
  <c r="K14" i="34"/>
  <c r="L14" i="34"/>
  <c r="J13" i="34"/>
  <c r="K13" i="34"/>
  <c r="L13" i="34"/>
  <c r="J28" i="34"/>
  <c r="K28" i="34"/>
  <c r="L28" i="34"/>
  <c r="L27" i="34"/>
  <c r="K27" i="34"/>
  <c r="J27" i="34"/>
  <c r="L23" i="33"/>
  <c r="K25" i="33"/>
  <c r="J27" i="33"/>
  <c r="J28" i="33"/>
  <c r="K28" i="33"/>
  <c r="L28" i="33"/>
  <c r="J26" i="33"/>
  <c r="K26" i="33"/>
  <c r="L26" i="33"/>
  <c r="L25" i="33"/>
  <c r="J24" i="33"/>
  <c r="K24" i="33"/>
  <c r="L24" i="33"/>
  <c r="J23" i="33"/>
  <c r="K23" i="33"/>
  <c r="J22" i="33"/>
  <c r="K22" i="33"/>
  <c r="L22" i="33"/>
  <c r="J21" i="33"/>
  <c r="K21" i="33"/>
  <c r="L21" i="33"/>
  <c r="J20" i="33"/>
  <c r="K20" i="33"/>
  <c r="L20" i="33"/>
  <c r="J19" i="33"/>
  <c r="K19" i="33"/>
  <c r="L19" i="33"/>
  <c r="J18" i="33"/>
  <c r="K18" i="33"/>
  <c r="L18" i="33"/>
  <c r="J17" i="33"/>
  <c r="K17" i="33"/>
  <c r="L17" i="33"/>
  <c r="J16" i="33"/>
  <c r="K16" i="33"/>
  <c r="L16" i="33"/>
  <c r="J15" i="33"/>
  <c r="K15" i="33"/>
  <c r="L15" i="33"/>
  <c r="J14" i="33"/>
  <c r="K14" i="33"/>
  <c r="L14" i="33"/>
  <c r="J13" i="33"/>
  <c r="K13" i="33"/>
  <c r="L13" i="33"/>
  <c r="L27" i="33"/>
  <c r="K27" i="33"/>
  <c r="J23" i="32"/>
  <c r="K23" i="32"/>
  <c r="L23" i="32"/>
  <c r="J22" i="32"/>
  <c r="K22" i="32"/>
  <c r="L22" i="32"/>
  <c r="J21" i="32"/>
  <c r="K21" i="32"/>
  <c r="L21" i="32"/>
  <c r="J20" i="32"/>
  <c r="K20" i="32"/>
  <c r="L20" i="32"/>
  <c r="J19" i="32"/>
  <c r="K19" i="32"/>
  <c r="L19" i="32"/>
  <c r="J18" i="32"/>
  <c r="K18" i="32"/>
  <c r="L18" i="32"/>
  <c r="J17" i="32"/>
  <c r="K17" i="32"/>
  <c r="L17" i="32"/>
  <c r="J16" i="32"/>
  <c r="K16" i="32"/>
  <c r="L16" i="32"/>
  <c r="J15" i="32"/>
  <c r="K15" i="32"/>
  <c r="L15" i="32"/>
  <c r="J14" i="32"/>
  <c r="K14" i="32"/>
  <c r="L14" i="32"/>
  <c r="J13" i="32"/>
  <c r="K13" i="32"/>
  <c r="L13" i="32"/>
  <c r="J25" i="32"/>
  <c r="K25" i="32"/>
  <c r="L25" i="32"/>
  <c r="L24" i="32"/>
  <c r="K24" i="32"/>
  <c r="J24" i="32"/>
  <c r="J17" i="30"/>
  <c r="M52" i="45" l="1"/>
  <c r="M51" i="45"/>
  <c r="O31" i="45"/>
  <c r="N31" i="45"/>
  <c r="O30" i="45"/>
  <c r="N30" i="45"/>
  <c r="O29" i="45"/>
  <c r="N29" i="45"/>
  <c r="O28" i="45"/>
  <c r="N28" i="45"/>
  <c r="O27" i="45"/>
  <c r="N27" i="45"/>
  <c r="O26" i="45"/>
  <c r="N26" i="45"/>
  <c r="O25" i="45"/>
  <c r="N25" i="45"/>
  <c r="O24" i="45"/>
  <c r="N24" i="45"/>
  <c r="O23" i="45"/>
  <c r="N23" i="45"/>
  <c r="O22" i="45"/>
  <c r="N22" i="45"/>
  <c r="O21" i="45"/>
  <c r="N21" i="45"/>
  <c r="O20" i="45"/>
  <c r="N20" i="45"/>
  <c r="O19" i="45"/>
  <c r="N19" i="45"/>
  <c r="O18" i="45"/>
  <c r="N18" i="45"/>
  <c r="O17" i="45"/>
  <c r="N17" i="45"/>
  <c r="O16" i="45"/>
  <c r="N16" i="45"/>
  <c r="O15" i="45"/>
  <c r="N15" i="45"/>
  <c r="O14" i="45"/>
  <c r="N14" i="45"/>
  <c r="O13" i="45"/>
  <c r="J16" i="31" l="1"/>
  <c r="J23" i="31"/>
  <c r="K23" i="31"/>
  <c r="L23" i="31"/>
  <c r="J22" i="31"/>
  <c r="K22" i="31"/>
  <c r="L22" i="31"/>
  <c r="J21" i="31"/>
  <c r="K21" i="31"/>
  <c r="L21" i="31"/>
  <c r="J20" i="31"/>
  <c r="K20" i="31"/>
  <c r="L20" i="31"/>
  <c r="J19" i="31"/>
  <c r="K19" i="31"/>
  <c r="L19" i="31"/>
  <c r="J18" i="31"/>
  <c r="K18" i="31"/>
  <c r="L18" i="31"/>
  <c r="J17" i="31"/>
  <c r="K17" i="31"/>
  <c r="L17" i="31"/>
  <c r="K16" i="31"/>
  <c r="L16" i="31"/>
  <c r="J15" i="31"/>
  <c r="K15" i="31"/>
  <c r="L15" i="31"/>
  <c r="J14" i="31"/>
  <c r="K14" i="31"/>
  <c r="L14" i="31"/>
  <c r="J13" i="31"/>
  <c r="K13" i="31"/>
  <c r="L13" i="31"/>
  <c r="J25" i="31"/>
  <c r="K25" i="31"/>
  <c r="L25" i="31"/>
  <c r="L24" i="31"/>
  <c r="K24" i="31"/>
  <c r="J24" i="31"/>
  <c r="J24" i="28"/>
  <c r="K24" i="28"/>
  <c r="L24" i="28"/>
  <c r="J23" i="28"/>
  <c r="K23" i="28"/>
  <c r="L23" i="28"/>
  <c r="J22" i="28"/>
  <c r="K22" i="28"/>
  <c r="L22" i="28"/>
  <c r="J21" i="28"/>
  <c r="K21" i="28"/>
  <c r="L21" i="28"/>
  <c r="J20" i="28"/>
  <c r="K20" i="28"/>
  <c r="L20" i="28"/>
  <c r="J19" i="28"/>
  <c r="K19" i="28"/>
  <c r="L19" i="28"/>
  <c r="J18" i="28"/>
  <c r="K18" i="28"/>
  <c r="L18" i="28"/>
  <c r="J17" i="28"/>
  <c r="K17" i="28"/>
  <c r="L17" i="28"/>
  <c r="J16" i="28"/>
  <c r="K16" i="28"/>
  <c r="L16" i="28"/>
  <c r="J15" i="28"/>
  <c r="K15" i="28"/>
  <c r="L15" i="28"/>
  <c r="J14" i="28"/>
  <c r="K14" i="28"/>
  <c r="L14" i="28"/>
  <c r="J13" i="28"/>
  <c r="K13" i="28"/>
  <c r="L13" i="28"/>
  <c r="J26" i="28"/>
  <c r="K26" i="28"/>
  <c r="L26" i="28"/>
  <c r="L25" i="28"/>
  <c r="K25" i="28"/>
  <c r="J25" i="28"/>
  <c r="L23" i="30"/>
  <c r="L22" i="30"/>
  <c r="L21" i="30"/>
  <c r="L20" i="30"/>
  <c r="L19" i="30"/>
  <c r="L18" i="30"/>
  <c r="L17" i="30"/>
  <c r="L16" i="30"/>
  <c r="L15" i="30"/>
  <c r="L14" i="30"/>
  <c r="L13" i="30"/>
  <c r="L25" i="30"/>
  <c r="L24" i="30"/>
  <c r="K23" i="30"/>
  <c r="K22" i="30"/>
  <c r="K21" i="30"/>
  <c r="K20" i="30"/>
  <c r="K19" i="30"/>
  <c r="K18" i="30"/>
  <c r="K17" i="30"/>
  <c r="K16" i="30"/>
  <c r="K15" i="30"/>
  <c r="K14" i="30"/>
  <c r="K13" i="30"/>
  <c r="K25" i="30"/>
  <c r="K24" i="30"/>
  <c r="J23" i="30"/>
  <c r="J22" i="30"/>
  <c r="J21" i="30"/>
  <c r="J20" i="30"/>
  <c r="J19" i="30"/>
  <c r="J18" i="30"/>
  <c r="J16" i="30"/>
  <c r="J15" i="30"/>
  <c r="J14" i="30"/>
  <c r="J13" i="30"/>
  <c r="J25" i="30"/>
  <c r="J24" i="30"/>
  <c r="J25" i="27"/>
  <c r="K25" i="27"/>
  <c r="L25" i="27"/>
  <c r="J16" i="27"/>
  <c r="K16" i="27"/>
  <c r="L16" i="27"/>
  <c r="J19" i="27"/>
  <c r="K19" i="27"/>
  <c r="L19" i="27"/>
  <c r="J20" i="27"/>
  <c r="K20" i="27"/>
  <c r="L20" i="27"/>
  <c r="J24" i="27"/>
  <c r="K24" i="27"/>
  <c r="L24" i="27"/>
  <c r="J13" i="27"/>
  <c r="K13" i="27"/>
  <c r="L13" i="27"/>
  <c r="J14" i="27"/>
  <c r="K14" i="27"/>
  <c r="L14" i="27"/>
  <c r="J22" i="27"/>
  <c r="K22" i="27"/>
  <c r="L22" i="27"/>
  <c r="J23" i="27"/>
  <c r="K23" i="27"/>
  <c r="L23" i="27"/>
  <c r="J21" i="27"/>
  <c r="K21" i="27"/>
  <c r="L21" i="27"/>
  <c r="J18" i="27"/>
  <c r="K18" i="27"/>
  <c r="L18" i="27"/>
  <c r="J17" i="27"/>
  <c r="K17" i="27"/>
  <c r="L17" i="27"/>
  <c r="J26" i="27"/>
  <c r="K26" i="27"/>
  <c r="L26" i="27"/>
  <c r="L15" i="27"/>
  <c r="K15" i="27"/>
  <c r="J15" i="27"/>
  <c r="J17" i="26"/>
  <c r="J21" i="26"/>
  <c r="K21" i="26"/>
  <c r="L21" i="26"/>
  <c r="J20" i="26"/>
  <c r="K20" i="26"/>
  <c r="L20" i="26"/>
  <c r="J19" i="26"/>
  <c r="K19" i="26"/>
  <c r="L19" i="26"/>
  <c r="J18" i="26"/>
  <c r="K18" i="26"/>
  <c r="L18" i="26"/>
  <c r="J16" i="26"/>
  <c r="K16" i="26"/>
  <c r="L16" i="26"/>
  <c r="K17" i="26"/>
  <c r="L17" i="26"/>
  <c r="J15" i="26"/>
  <c r="K15" i="26"/>
  <c r="L15" i="26"/>
  <c r="J14" i="26"/>
  <c r="K14" i="26"/>
  <c r="L14" i="26"/>
  <c r="J13" i="26"/>
  <c r="K13" i="26"/>
  <c r="L13" i="26"/>
  <c r="J23" i="26"/>
  <c r="K23" i="26"/>
  <c r="L23" i="26"/>
  <c r="L22" i="26"/>
  <c r="K22" i="26"/>
  <c r="J22" i="26"/>
  <c r="L23" i="25" l="1"/>
  <c r="K23" i="25"/>
  <c r="J23" i="25"/>
  <c r="L23" i="24"/>
  <c r="K23" i="24"/>
  <c r="J23" i="24"/>
  <c r="O31" i="3"/>
  <c r="N31" i="3"/>
  <c r="M31" i="3"/>
  <c r="L22" i="25" l="1"/>
  <c r="K22" i="25"/>
  <c r="J22" i="25"/>
  <c r="L21" i="25"/>
  <c r="K21" i="25"/>
  <c r="J21" i="25"/>
  <c r="L20" i="25"/>
  <c r="K20" i="25"/>
  <c r="J20" i="25"/>
  <c r="L19" i="25"/>
  <c r="K19" i="25"/>
  <c r="J19" i="25"/>
  <c r="L18" i="25"/>
  <c r="K18" i="25"/>
  <c r="J18" i="25"/>
  <c r="L17" i="25"/>
  <c r="K17" i="25"/>
  <c r="J17" i="25"/>
  <c r="L16" i="25"/>
  <c r="K16" i="25"/>
  <c r="J16" i="25"/>
  <c r="L15" i="25"/>
  <c r="K15" i="25"/>
  <c r="J15" i="25"/>
  <c r="L14" i="25"/>
  <c r="K14" i="25"/>
  <c r="J14" i="25"/>
  <c r="L13" i="25"/>
  <c r="K13" i="25"/>
  <c r="J13" i="25"/>
  <c r="J22" i="24"/>
  <c r="J21" i="24"/>
  <c r="J20" i="24"/>
  <c r="J19" i="24"/>
  <c r="J18" i="24"/>
  <c r="J17" i="24"/>
  <c r="J16" i="24"/>
  <c r="J15" i="24"/>
  <c r="J14" i="24"/>
  <c r="J13" i="24"/>
  <c r="L13" i="24"/>
  <c r="L14" i="24"/>
  <c r="L15" i="24"/>
  <c r="L16" i="24"/>
  <c r="L17" i="24"/>
  <c r="L18" i="24"/>
  <c r="L19" i="24"/>
  <c r="L20" i="24"/>
  <c r="L21" i="24"/>
  <c r="L22" i="24"/>
  <c r="K13" i="24"/>
  <c r="K22" i="24"/>
  <c r="K21" i="24"/>
  <c r="K20" i="24"/>
  <c r="K19" i="24"/>
  <c r="K18" i="24"/>
  <c r="K17" i="24"/>
  <c r="K16" i="24"/>
  <c r="K15" i="24"/>
  <c r="K14" i="24"/>
  <c r="O30" i="23"/>
  <c r="N30" i="23"/>
  <c r="M30" i="23"/>
  <c r="O29" i="23"/>
  <c r="N29" i="23"/>
  <c r="M29" i="23"/>
  <c r="O28" i="23"/>
  <c r="N28" i="23"/>
  <c r="M28" i="23"/>
  <c r="O27" i="23"/>
  <c r="N27" i="23"/>
  <c r="M27" i="23"/>
  <c r="O26" i="23"/>
  <c r="N26" i="23"/>
  <c r="M26" i="23"/>
  <c r="O25" i="23"/>
  <c r="N25" i="23"/>
  <c r="M25" i="23"/>
  <c r="O24" i="23"/>
  <c r="N24" i="23"/>
  <c r="M24" i="23"/>
  <c r="O23" i="23"/>
  <c r="N23" i="23"/>
  <c r="M23" i="23"/>
  <c r="O22" i="23"/>
  <c r="N22" i="23"/>
  <c r="M22" i="23"/>
  <c r="O21" i="23"/>
  <c r="N21" i="23"/>
  <c r="M21" i="23"/>
  <c r="O20" i="23"/>
  <c r="N20" i="23"/>
  <c r="M20" i="23"/>
  <c r="O19" i="23"/>
  <c r="N19" i="23"/>
  <c r="M19" i="23"/>
  <c r="O18" i="23"/>
  <c r="N18" i="23"/>
  <c r="M18" i="23"/>
  <c r="O17" i="23"/>
  <c r="N17" i="23"/>
  <c r="M17" i="23"/>
  <c r="O16" i="23"/>
  <c r="N16" i="23"/>
  <c r="M16" i="23"/>
  <c r="O15" i="23"/>
  <c r="N15" i="23"/>
  <c r="M15" i="23"/>
  <c r="O14" i="23"/>
  <c r="N14" i="23"/>
  <c r="M14" i="23"/>
  <c r="O13" i="23"/>
  <c r="N13" i="23"/>
  <c r="M13" i="23"/>
  <c r="O30" i="22" l="1"/>
  <c r="N30" i="22"/>
  <c r="M30" i="22"/>
  <c r="O29" i="22"/>
  <c r="N29" i="22"/>
  <c r="M29" i="22"/>
  <c r="O28" i="22"/>
  <c r="N28" i="22"/>
  <c r="M28" i="22"/>
  <c r="O27" i="22"/>
  <c r="N27" i="22"/>
  <c r="M27" i="22"/>
  <c r="O26" i="22"/>
  <c r="N26" i="22"/>
  <c r="M26" i="22"/>
  <c r="O25" i="22"/>
  <c r="N25" i="22"/>
  <c r="M25" i="22"/>
  <c r="O24" i="22"/>
  <c r="N24" i="22"/>
  <c r="M24" i="22"/>
  <c r="O23" i="22"/>
  <c r="N23" i="22"/>
  <c r="M23" i="22"/>
  <c r="O22" i="22"/>
  <c r="N22" i="22"/>
  <c r="M22" i="22"/>
  <c r="O21" i="22"/>
  <c r="N21" i="22"/>
  <c r="M21" i="22"/>
  <c r="O20" i="22"/>
  <c r="N20" i="22"/>
  <c r="M20" i="22"/>
  <c r="O19" i="22"/>
  <c r="N19" i="22"/>
  <c r="M19" i="22"/>
  <c r="O18" i="22"/>
  <c r="N18" i="22"/>
  <c r="M18" i="22"/>
  <c r="O17" i="22"/>
  <c r="N17" i="22"/>
  <c r="M17" i="22"/>
  <c r="O16" i="22"/>
  <c r="N16" i="22"/>
  <c r="M16" i="22"/>
  <c r="O15" i="22"/>
  <c r="N15" i="22"/>
  <c r="M15" i="22"/>
  <c r="O14" i="22"/>
  <c r="N14" i="22"/>
  <c r="M14" i="22"/>
  <c r="O13" i="22"/>
  <c r="N13" i="22"/>
  <c r="M13" i="22"/>
  <c r="O13" i="3"/>
  <c r="O14" i="3"/>
  <c r="O15" i="3"/>
  <c r="O16" i="3"/>
  <c r="O17" i="3"/>
  <c r="O18" i="3"/>
  <c r="O19" i="3"/>
  <c r="O20" i="3"/>
  <c r="O21" i="3"/>
  <c r="O22" i="3"/>
  <c r="O23" i="3"/>
  <c r="O24" i="3"/>
  <c r="O25" i="3"/>
  <c r="O26" i="3"/>
  <c r="O27" i="3"/>
  <c r="O28" i="3"/>
  <c r="O29" i="3"/>
  <c r="O30" i="3"/>
  <c r="N30" i="3"/>
  <c r="N29" i="3"/>
  <c r="N28" i="3"/>
  <c r="N27" i="3"/>
  <c r="N26" i="3"/>
  <c r="N25" i="3"/>
  <c r="N24" i="3"/>
  <c r="N23" i="3"/>
  <c r="N22" i="3"/>
  <c r="N21" i="3"/>
  <c r="N20" i="3"/>
  <c r="N19" i="3"/>
  <c r="N18" i="3"/>
  <c r="N17" i="3"/>
  <c r="N16" i="3"/>
  <c r="N15" i="3"/>
  <c r="N14" i="3"/>
  <c r="N13" i="3"/>
  <c r="M30" i="3"/>
  <c r="M29" i="3"/>
  <c r="M28" i="3"/>
  <c r="M27" i="3"/>
  <c r="M26" i="3"/>
  <c r="M25" i="3"/>
  <c r="M24" i="3"/>
  <c r="M23" i="3"/>
  <c r="M22" i="3"/>
  <c r="M21" i="3"/>
  <c r="M20" i="3"/>
  <c r="M19" i="3"/>
  <c r="M18" i="3"/>
  <c r="M17" i="3"/>
  <c r="M16" i="3"/>
  <c r="M15" i="3"/>
  <c r="M14" i="3"/>
  <c r="M13" i="3"/>
  <c r="U24" i="41"/>
  <c r="V27" i="41"/>
  <c r="U27" i="41"/>
  <c r="V26" i="41"/>
  <c r="U26" i="41"/>
  <c r="V25" i="41"/>
  <c r="U25" i="41"/>
  <c r="V24" i="41"/>
  <c r="U27" i="40"/>
  <c r="U24" i="40"/>
  <c r="V27" i="40"/>
  <c r="V26" i="40"/>
  <c r="U26" i="40"/>
  <c r="V25" i="40"/>
  <c r="U25" i="40"/>
  <c r="V24" i="40"/>
  <c r="V27" i="39"/>
  <c r="U27" i="39"/>
  <c r="U26" i="39"/>
  <c r="V26" i="39"/>
  <c r="V25" i="39"/>
  <c r="U25" i="39"/>
  <c r="V24" i="39"/>
  <c r="U24" i="39"/>
  <c r="M45" i="26" l="1"/>
  <c r="M44" i="26"/>
  <c r="M44" i="25"/>
  <c r="M43" i="25"/>
  <c r="M45" i="24"/>
  <c r="M44" i="24"/>
  <c r="M52" i="23"/>
  <c r="M51" i="23"/>
  <c r="M52" i="22"/>
  <c r="M51" i="22"/>
  <c r="L30" i="18" l="1"/>
  <c r="L29" i="18"/>
  <c r="L28" i="18"/>
  <c r="L27" i="18"/>
  <c r="M52" i="3" l="1"/>
  <c r="M51" i="3"/>
</calcChain>
</file>

<file path=xl/sharedStrings.xml><?xml version="1.0" encoding="utf-8"?>
<sst xmlns="http://schemas.openxmlformats.org/spreadsheetml/2006/main" count="666" uniqueCount="170">
  <si>
    <t>Año</t>
  </si>
  <si>
    <t xml:space="preserve"> </t>
  </si>
  <si>
    <t>Índice de cuadros y gráficas</t>
  </si>
  <si>
    <t xml:space="preserve">Maquinaria y equipo </t>
  </si>
  <si>
    <t>Productos de café</t>
  </si>
  <si>
    <t>Bebidas</t>
  </si>
  <si>
    <t>Contexto regional:</t>
  </si>
  <si>
    <t>Variación anual por región</t>
  </si>
  <si>
    <t>Variación anual acumulada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</si>
  <si>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</si>
  <si>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</si>
  <si>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</si>
  <si>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</si>
  <si>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</si>
  <si>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</si>
  <si>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</si>
  <si>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Industria manufacturera</t>
  </si>
  <si>
    <t>Total personal ocupado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</si>
  <si>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</si>
  <si>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</si>
  <si>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</si>
  <si>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</si>
  <si>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</si>
  <si>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</si>
  <si>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</si>
  <si>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</si>
  <si>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</si>
  <si>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Santander.</t>
  </si>
  <si>
    <t>Bebidas no alcohólicas; producción de aguas minerales</t>
  </si>
  <si>
    <t xml:space="preserve">Confecciones, prendas de vestir </t>
  </si>
  <si>
    <t>Edición e impresión</t>
  </si>
  <si>
    <t>Elaboración de productos lácteos</t>
  </si>
  <si>
    <t>Fabricación de maquinaria y equipo</t>
  </si>
  <si>
    <t xml:space="preserve">Otras industrias manufactureras </t>
  </si>
  <si>
    <t>Otros químicos</t>
  </si>
  <si>
    <t>Producción, transformación de carnes, aceites y grasas, frutas y verduras</t>
  </si>
  <si>
    <t>Productos de caucho y de plástico</t>
  </si>
  <si>
    <t>Productos de panadería</t>
  </si>
  <si>
    <t>Productos de papel y cartón</t>
  </si>
  <si>
    <t>Productos textiles</t>
  </si>
  <si>
    <t>Vehículos automotores, remolques</t>
  </si>
  <si>
    <t>Total</t>
  </si>
  <si>
    <t>Industria manufacturera - Personal Ocupado Bogotá</t>
  </si>
  <si>
    <t>Industria manufacturera - Producción Barranquilla</t>
  </si>
  <si>
    <t>Otros productos alimenticios</t>
  </si>
  <si>
    <t>Otros productos químicos</t>
  </si>
  <si>
    <t>Producción de carne y pescado</t>
  </si>
  <si>
    <t>Productos de plástico</t>
  </si>
  <si>
    <t>Productos minerales no metálicos</t>
  </si>
  <si>
    <t>Sustancias químicas básicas</t>
  </si>
  <si>
    <t>Datos Barranquilla incluye Soledad, Cartagena, Malambo y Santa Marta</t>
  </si>
  <si>
    <t>Industria manufacturera - Ventas Barranquilla</t>
  </si>
  <si>
    <t>Industria manufacturera - Ocupados Barranquilla</t>
  </si>
  <si>
    <t>Industria manufacturera - Producción Cali</t>
  </si>
  <si>
    <t>Datos Cali incluye Yumbo, Jamundí y Palmira</t>
  </si>
  <si>
    <t xml:space="preserve">Aparatos eléctricos </t>
  </si>
  <si>
    <t>Farmacéuticos y medicinales</t>
  </si>
  <si>
    <t xml:space="preserve">Productos de molinería y almidones </t>
  </si>
  <si>
    <t>Productos metalúrgicos básicos – Hierro y Acero</t>
  </si>
  <si>
    <t>Industria manufacturera - Ventas Cali</t>
  </si>
  <si>
    <t>Industria manufacturera - Ocupados Cali</t>
  </si>
  <si>
    <t>Eje Cafetero</t>
  </si>
  <si>
    <t>Industria manufacturera - Producción Eje cafetero</t>
  </si>
  <si>
    <t>Fabricación de muebles</t>
  </si>
  <si>
    <t>Datos Eje cafetero incluye Manizales, Villa María, Chinchiná, Pereira, Santa Rosa de Cabal, La Virginia, Dos Quebradas y Armenia</t>
  </si>
  <si>
    <t>Industria manufacturera - Ventas Eje cafetero</t>
  </si>
  <si>
    <t>Industria manufacturera - Ocupados Eje cafetero</t>
  </si>
  <si>
    <t>Alimentos preparados para animales</t>
  </si>
  <si>
    <t xml:space="preserve">Productos minerales no metálicos </t>
  </si>
  <si>
    <t>Industria manufacturera - Producción Santanderes</t>
  </si>
  <si>
    <t>Datos Santanderes incluye Bucaramanga Girón, Piedecuerta, Floridablanca, Cúcuta, Los Patios, Villa del Rosario y El Zulia y</t>
  </si>
  <si>
    <t>agrupa municipios de Santander del Sur y Norte de Santander</t>
  </si>
  <si>
    <t>Industria manufacturera - Ventas Santanderes</t>
  </si>
  <si>
    <t>Industria manufacturera - Ocupados Santanderes</t>
  </si>
  <si>
    <t>Contribución</t>
  </si>
  <si>
    <t>Principales variables fabriles:</t>
  </si>
  <si>
    <t>I</t>
  </si>
  <si>
    <t>II</t>
  </si>
  <si>
    <t>III</t>
  </si>
  <si>
    <t>IV</t>
  </si>
  <si>
    <t>Industria manufacturera - Ventas Regional</t>
  </si>
  <si>
    <t>Industria manufacturera - Producción Regional</t>
  </si>
  <si>
    <t>Industria manufacturera - Ocupados Regional</t>
  </si>
  <si>
    <t>Industria manufacturera - Ocupación Regional</t>
  </si>
  <si>
    <t>Datos: correspondiente al año 2004, ocuparon 10 o más personas o que en su defecto presentaron niveles de producción anual iguales o superiores a $110 millones de pesos</t>
  </si>
  <si>
    <t>Histórico anual principales variables fabriles:</t>
  </si>
  <si>
    <t>Medellín</t>
  </si>
  <si>
    <t>Histórico acumulado anual principales variables fabriles: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</si>
  <si>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anual %</t>
    </r>
  </si>
  <si>
    <t>Industria manufacturera - Producción Medellín</t>
  </si>
  <si>
    <t>Industria manufacturera - Ventas Medellín</t>
  </si>
  <si>
    <t>Industria manufacturera - Ocupados Medellín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</si>
  <si>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acumulado anual %</t>
    </r>
  </si>
  <si>
    <t>Producción región</t>
  </si>
  <si>
    <t>Ventas región</t>
  </si>
  <si>
    <t>Personal ocupado región</t>
  </si>
  <si>
    <t>Caucho y de plástico</t>
  </si>
  <si>
    <t>Confecciones</t>
  </si>
  <si>
    <t>Vehículos automotores</t>
  </si>
  <si>
    <t>Variación</t>
  </si>
  <si>
    <t>Fuente: Muestra trimestral manufacturera regional, Dane. Abril de 2012.</t>
  </si>
  <si>
    <t>Santander; Medellín corresponde al Valle de Aburrá.</t>
  </si>
  <si>
    <t>Fuente: Muestra trimestral manufacturera, Dane. Abril de 2012.</t>
  </si>
  <si>
    <t>Contexto regional Industria Manufacturera - Producción Real</t>
  </si>
  <si>
    <r>
      <rPr>
        <b/>
        <sz val="12"/>
        <color rgb="FF53722D"/>
        <rFont val="Calibri"/>
        <family val="2"/>
        <scheme val="minor"/>
      </rPr>
      <t>IV trimestre de 2011</t>
    </r>
    <r>
      <rPr>
        <b/>
        <sz val="12"/>
        <rFont val="Calibri"/>
        <family val="2"/>
        <scheme val="minor"/>
      </rPr>
      <t>, variación anual %</t>
    </r>
  </si>
  <si>
    <t>Total Nacional</t>
  </si>
  <si>
    <t>n.d.</t>
  </si>
  <si>
    <r>
      <rPr>
        <b/>
        <sz val="12"/>
        <color rgb="FF53722D"/>
        <rFont val="Calibri"/>
        <family val="2"/>
        <scheme val="minor"/>
      </rPr>
      <t>IV trimestre de 2011</t>
    </r>
    <r>
      <rPr>
        <b/>
        <sz val="12"/>
        <rFont val="Calibri"/>
        <family val="2"/>
        <scheme val="minor"/>
      </rPr>
      <t>, variación acumulada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</si>
  <si>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IV trimestre</t>
    </r>
    <r>
      <rPr>
        <b/>
        <sz val="12"/>
        <rFont val="Calibri"/>
        <family val="2"/>
        <scheme val="minor"/>
      </rPr>
      <t>, variación y contribución anual %</t>
    </r>
  </si>
  <si>
    <t>Confiteria, cafe y otros productos alimenticios</t>
  </si>
  <si>
    <t>Ind. básicas de hierro, acero;  elaborados de metal y minerales no metálicos</t>
  </si>
  <si>
    <t>Transformación de carnes, aceites y grasas, frutas y verduras</t>
  </si>
  <si>
    <t>Elab. derivados del petróleo, fuera de refinería</t>
  </si>
  <si>
    <t>Curtido de cueros, fab. calzado y artículos de viaje</t>
  </si>
  <si>
    <t xml:space="preserve">Bebidas alcohólicas y  cervezas </t>
  </si>
  <si>
    <t>Curtido de cueros, fabricación de calzado y artículos de viaje</t>
  </si>
  <si>
    <t>Ind. básicas de hierro, acero; elaborados de metal y minerales no metálicos</t>
  </si>
  <si>
    <t xml:space="preserve">Bebidas alcohólicas y cervezas </t>
  </si>
  <si>
    <t>Transf. Carnes; aceites y grasas; frutas y verduras</t>
  </si>
  <si>
    <r>
      <rPr>
        <b/>
        <sz val="12"/>
        <color rgb="FF53722D"/>
        <rFont val="Calibri"/>
        <family val="2"/>
        <scheme val="minor"/>
      </rPr>
      <t>IV trimestre 2011</t>
    </r>
    <r>
      <rPr>
        <b/>
        <sz val="12"/>
        <rFont val="Calibri"/>
        <family val="2"/>
        <scheme val="minor"/>
      </rPr>
      <t>, Variación anual %</t>
    </r>
  </si>
  <si>
    <t>Industria manufacturera - Producción real Bogotá</t>
  </si>
  <si>
    <t>Industria manufacturera - Ventas reales Regional</t>
  </si>
  <si>
    <t>Industria manufacturera - Producción real Regional</t>
  </si>
  <si>
    <t>Industria manufacturera - Ventas reales Bogotá</t>
  </si>
  <si>
    <t>Minerales no metálicos</t>
  </si>
  <si>
    <t xml:space="preserve">Otras industrias </t>
  </si>
  <si>
    <t>variac.</t>
  </si>
  <si>
    <t>Contrib.</t>
  </si>
  <si>
    <t>Confiteria, cafe y otros alimenticios</t>
  </si>
  <si>
    <t xml:space="preserve">Molinería y almidones </t>
  </si>
  <si>
    <t xml:space="preserve">Jabones, detergentes; perfumes </t>
  </si>
  <si>
    <t>Otras industrias</t>
  </si>
  <si>
    <t>Variac.</t>
  </si>
  <si>
    <t>Hierro, acero; Elaborados de metal y minerales no metálicos</t>
  </si>
  <si>
    <t>Curtido y preparado de cueros; calzado y artículos de viaje</t>
  </si>
  <si>
    <t xml:space="preserve">Otros equipos de transporte </t>
  </si>
  <si>
    <t>Metalúrgicos básicos – Hierro y Acero</t>
  </si>
  <si>
    <t>Hierro, acero; elaborados de metal y minerales no metálicos</t>
  </si>
  <si>
    <t>Otros alimenticios</t>
  </si>
  <si>
    <t xml:space="preserve">Otros de equipo de transporte 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</si>
  <si>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IV trimestre</t>
    </r>
    <r>
      <rPr>
        <b/>
        <sz val="12"/>
        <rFont val="Calibri"/>
        <family val="2"/>
        <scheme val="minor"/>
      </rPr>
      <t>, variación y contribución acumulada anual %</t>
    </r>
  </si>
  <si>
    <t>Fabricación de artículos de plástico y caucho</t>
  </si>
  <si>
    <t>Fabricación de prendas de vestir, excepto prendas de piel.</t>
  </si>
  <si>
    <t>Hilatura, tejedura y fabricación de productos textiles</t>
  </si>
  <si>
    <t xml:space="preserve">Bebidas alcohólicas y  elaboración de cervezas </t>
  </si>
  <si>
    <t>Curtido y preparado de cueros,  calzado y artículos de viaje</t>
  </si>
  <si>
    <t xml:space="preserve">Confiteria, cafe y otros </t>
  </si>
  <si>
    <t>Plástico y caucho</t>
  </si>
  <si>
    <t>Químicos; farmacéuticos, jabones;</t>
  </si>
  <si>
    <t xml:space="preserve">Confecciones </t>
  </si>
  <si>
    <t>Curtido de cuero,  calzado y artículos de viaje</t>
  </si>
  <si>
    <t>Básicas de hierro;  elaborados de metal y min no metálicos</t>
  </si>
  <si>
    <t>Carnes, aceites, frutas y verduras</t>
  </si>
  <si>
    <t>Derivados del petróleo f.r</t>
  </si>
  <si>
    <t xml:space="preserve">Bebidas alcohólicas, cervezas </t>
  </si>
  <si>
    <t>Productos lácteos</t>
  </si>
  <si>
    <t>Maquinaria y equipo</t>
  </si>
  <si>
    <t>Básicas de hierro, acero,  elaborados de metal y min no metálicos</t>
  </si>
  <si>
    <t xml:space="preserve">Químicas básicas;productos farmacéuticos, jabones, detergentes </t>
  </si>
  <si>
    <t>Productos derivados del petróleo, fuera de refinería</t>
  </si>
  <si>
    <t xml:space="preserve">Productos metalúrgicos </t>
  </si>
  <si>
    <t>Hierro, acero; elaborados de metal y no metálicos</t>
  </si>
  <si>
    <t>Curtido y preparado de cueros, calzado</t>
  </si>
  <si>
    <t xml:space="preserve">Otros tipos de transporte </t>
  </si>
  <si>
    <t>Producción de carnes, aceites y grasas, frutas y verduras</t>
  </si>
  <si>
    <t>Carnes, aceites y grasas, frutas y verduras</t>
  </si>
  <si>
    <t xml:space="preserve">Minerales no metálicos 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</si>
  <si>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IV trimestre</t>
    </r>
    <r>
      <rPr>
        <b/>
        <sz val="12"/>
        <rFont val="Calibri"/>
        <family val="2"/>
        <scheme val="minor"/>
      </rPr>
      <t>, variación anual %</t>
    </r>
  </si>
  <si>
    <t xml:space="preserve">Curtido y preparado de cueros, calzado </t>
  </si>
  <si>
    <t>Otros  alimenticios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</si>
</sst>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0" tint="-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</cellStyleXfs>
  <cellXfs count="10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3" fontId="14" fillId="2" borderId="0" xfId="1" applyNumberFormat="1" applyFont="1" applyFill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1" applyFont="1" applyFill="1" applyBorder="1" applyAlignment="1">
      <alignment wrapText="1"/>
    </xf>
    <xf numFmtId="0" fontId="25" fillId="2" borderId="0" xfId="1" applyFont="1" applyFill="1" applyBorder="1"/>
    <xf numFmtId="164" fontId="22" fillId="3" borderId="7" xfId="2" applyNumberFormat="1" applyFont="1" applyFill="1" applyBorder="1"/>
    <xf numFmtId="167" fontId="23" fillId="3" borderId="7" xfId="2" applyNumberFormat="1" applyFont="1" applyFill="1" applyBorder="1"/>
    <xf numFmtId="167" fontId="22" fillId="3" borderId="7" xfId="2" applyNumberFormat="1" applyFont="1" applyFill="1" applyBorder="1"/>
    <xf numFmtId="167" fontId="21" fillId="2" borderId="7" xfId="2" applyNumberFormat="1" applyFont="1" applyFill="1" applyBorder="1"/>
    <xf numFmtId="167" fontId="24" fillId="2" borderId="7" xfId="2" applyNumberFormat="1" applyFont="1" applyFill="1" applyBorder="1"/>
    <xf numFmtId="0" fontId="24" fillId="2" borderId="0" xfId="1" applyFont="1" applyFill="1" applyBorder="1"/>
    <xf numFmtId="0" fontId="24" fillId="2" borderId="0" xfId="1" applyFont="1" applyFill="1" applyBorder="1" applyAlignment="1"/>
    <xf numFmtId="167" fontId="23" fillId="2" borderId="0" xfId="2" applyNumberFormat="1" applyFont="1" applyFill="1" applyBorder="1"/>
    <xf numFmtId="167" fontId="4" fillId="2" borderId="0" xfId="1" applyNumberFormat="1" applyFont="1" applyFill="1" applyBorder="1"/>
    <xf numFmtId="0" fontId="25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4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27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8" fillId="2" borderId="0" xfId="1" applyFont="1" applyFill="1"/>
    <xf numFmtId="0" fontId="29" fillId="2" borderId="0" xfId="1" applyFont="1" applyFill="1" applyBorder="1"/>
    <xf numFmtId="0" fontId="3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2" fillId="2" borderId="7" xfId="2" applyNumberFormat="1" applyFont="1" applyFill="1" applyBorder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167" fontId="4" fillId="2" borderId="0" xfId="1" applyNumberFormat="1" applyFont="1" applyFill="1"/>
    <xf numFmtId="0" fontId="4" fillId="2" borderId="0" xfId="1" applyFont="1" applyFill="1" applyBorder="1"/>
    <xf numFmtId="164" fontId="8" fillId="3" borderId="7" xfId="2" applyNumberFormat="1" applyFont="1" applyFill="1" applyBorder="1" applyAlignment="1">
      <alignment horizontal="right"/>
    </xf>
    <xf numFmtId="0" fontId="31" fillId="2" borderId="0" xfId="1" applyFont="1" applyFill="1"/>
    <xf numFmtId="3" fontId="31" fillId="2" borderId="0" xfId="1" applyNumberFormat="1" applyFont="1" applyFill="1"/>
    <xf numFmtId="167" fontId="32" fillId="2" borderId="0" xfId="2" applyNumberFormat="1" applyFont="1" applyFill="1" applyBorder="1"/>
    <xf numFmtId="167" fontId="31" fillId="2" borderId="0" xfId="1" applyNumberFormat="1" applyFont="1" applyFill="1" applyBorder="1"/>
    <xf numFmtId="164" fontId="4" fillId="2" borderId="0" xfId="1" applyNumberFormat="1" applyFont="1" applyFill="1"/>
    <xf numFmtId="164" fontId="31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167" fontId="24" fillId="2" borderId="0" xfId="2" applyNumberFormat="1" applyFont="1" applyFill="1" applyBorder="1"/>
    <xf numFmtId="164" fontId="4" fillId="2" borderId="0" xfId="3" applyNumberFormat="1" applyFont="1" applyFill="1" applyBorder="1"/>
    <xf numFmtId="164" fontId="31" fillId="2" borderId="0" xfId="3" applyNumberFormat="1" applyFont="1" applyFill="1" applyBorder="1"/>
    <xf numFmtId="0" fontId="31" fillId="2" borderId="0" xfId="1" applyFont="1" applyFill="1" applyBorder="1"/>
    <xf numFmtId="167" fontId="31" fillId="2" borderId="0" xfId="1" applyNumberFormat="1" applyFont="1" applyFill="1"/>
    <xf numFmtId="167" fontId="33" fillId="2" borderId="0" xfId="2" applyNumberFormat="1" applyFont="1" applyFill="1" applyBorder="1"/>
    <xf numFmtId="167" fontId="14" fillId="2" borderId="0" xfId="1" applyNumberFormat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29331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4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3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1.xml"/><Relationship Id="rId35" Type="http://schemas.openxmlformats.org/officeDocument/2006/relationships/externalLink" Target="externalLinks/externalLink6.xml"/></Relationships>
</file>

<file path=xl/charts/_rels/chart4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IV trimestre 2011</a:t>
            </a:r>
            <a:endParaRPr lang="es-ES" sz="1200">
              <a:solidFill>
                <a:srgbClr val="53722D"/>
              </a:solidFill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203982102264515E-2"/>
          <c:y val="0.12428813065033537"/>
          <c:w val="0.90974147135652395"/>
          <c:h val="0.793237289783221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6.58436213991769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6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3.29218106995886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8.032129784038482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4.7</c:v>
                </c:pt>
                <c:pt idx="1">
                  <c:v>8.4203154390939829</c:v>
                </c:pt>
                <c:pt idx="2">
                  <c:v>2.6210754253019832</c:v>
                </c:pt>
                <c:pt idx="3">
                  <c:v>9.3246459399729904</c:v>
                </c:pt>
                <c:pt idx="4">
                  <c:v>8.5438033440853651</c:v>
                </c:pt>
                <c:pt idx="5">
                  <c:v>2.73431044920823</c:v>
                </c:pt>
                <c:pt idx="6">
                  <c:v>3.7535789320302104</c:v>
                </c:pt>
              </c:numCache>
            </c:numRef>
          </c:val>
        </c:ser>
        <c:ser>
          <c:idx val="1"/>
          <c:order val="1"/>
          <c:tx>
            <c:strRef>
              <c:f>'Industria variación anual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0040004117257079E-2"/>
                  <c:y val="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%'!$D$12:$D$18</c:f>
              <c:numCache>
                <c:formatCode>#,##0.0</c:formatCode>
                <c:ptCount val="7"/>
                <c:pt idx="0">
                  <c:v>4.5</c:v>
                </c:pt>
                <c:pt idx="1">
                  <c:v>7.1733371647677124</c:v>
                </c:pt>
                <c:pt idx="2">
                  <c:v>0.64438471947417075</c:v>
                </c:pt>
                <c:pt idx="3">
                  <c:v>9.430100362283115</c:v>
                </c:pt>
                <c:pt idx="4">
                  <c:v>7.8093563371131927</c:v>
                </c:pt>
                <c:pt idx="5">
                  <c:v>-8.4032893368730113E-2</c:v>
                </c:pt>
                <c:pt idx="6">
                  <c:v>6.70269854183696</c:v>
                </c:pt>
              </c:numCache>
            </c:numRef>
          </c:val>
        </c:ser>
        <c:ser>
          <c:idx val="2"/>
          <c:order val="2"/>
          <c:tx>
            <c:strRef>
              <c:f>'Industria variación anual %'!$E$10</c:f>
              <c:strCache>
                <c:ptCount val="1"/>
                <c:pt idx="0">
                  <c:v>Total 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1.64609053497942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602E-17"/>
                  <c:y val="1.64609053497942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"/>
                  <c:y val="1.3168724279835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1.9</c:v>
                </c:pt>
                <c:pt idx="1">
                  <c:v>0.71746791701710055</c:v>
                </c:pt>
                <c:pt idx="2">
                  <c:v>1.3688601206551532</c:v>
                </c:pt>
                <c:pt idx="3">
                  <c:v>2.4214417161636459</c:v>
                </c:pt>
                <c:pt idx="4">
                  <c:v>6.7633507502240251</c:v>
                </c:pt>
                <c:pt idx="5">
                  <c:v>0.57816858220570955</c:v>
                </c:pt>
                <c:pt idx="6">
                  <c:v>-0.88733176090736166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038080"/>
        <c:axId val="29039616"/>
      </c:barChart>
      <c:catAx>
        <c:axId val="29038080"/>
        <c:scaling>
          <c:orientation val="minMax"/>
        </c:scaling>
        <c:delete val="0"/>
        <c:axPos val="b"/>
        <c:majorTickMark val="out"/>
        <c:minorTickMark val="none"/>
        <c:tickLblPos val="low"/>
        <c:crossAx val="29039616"/>
        <c:crosses val="autoZero"/>
        <c:auto val="1"/>
        <c:lblAlgn val="ctr"/>
        <c:lblOffset val="100"/>
        <c:noMultiLvlLbl val="0"/>
      </c:catAx>
      <c:valAx>
        <c:axId val="29039616"/>
        <c:scaling>
          <c:orientation val="minMax"/>
          <c:max val="13.5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2903808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376605220346772"/>
          <c:y val="5.5146106736657916E-2"/>
          <c:w val="0.22020985045850339"/>
          <c:h val="0.1785966754155730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acumulada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IV trimestre 2011</a:t>
            </a:r>
            <a:endParaRPr lang="es-E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203982102264517E-2"/>
          <c:y val="0.11441158744045883"/>
          <c:w val="0.91028506313206581"/>
          <c:h val="0.803113832993099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 acumulada anual%'!$C$10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anual%'!$C$12:$C$18</c:f>
              <c:numCache>
                <c:formatCode>#,##0.0</c:formatCode>
                <c:ptCount val="7"/>
                <c:pt idx="0">
                  <c:v>4.9285997354016509</c:v>
                </c:pt>
                <c:pt idx="1">
                  <c:v>7.2958921517229713</c:v>
                </c:pt>
                <c:pt idx="2">
                  <c:v>2.7189958792384727</c:v>
                </c:pt>
                <c:pt idx="3">
                  <c:v>7.1065427596071595</c:v>
                </c:pt>
                <c:pt idx="4">
                  <c:v>2.3881922045015713</c:v>
                </c:pt>
                <c:pt idx="5">
                  <c:v>7.6165294039885811</c:v>
                </c:pt>
                <c:pt idx="6">
                  <c:v>5.7519137038362533</c:v>
                </c:pt>
              </c:numCache>
            </c:numRef>
          </c:val>
        </c:ser>
        <c:ser>
          <c:idx val="1"/>
          <c:order val="1"/>
          <c:tx>
            <c:strRef>
              <c:f>'Industria var acumulada anual%'!$D$10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anual%'!$D$12:$D$18</c:f>
              <c:numCache>
                <c:formatCode>#,##0.0</c:formatCode>
                <c:ptCount val="7"/>
                <c:pt idx="0">
                  <c:v>4.9171690999877171</c:v>
                </c:pt>
                <c:pt idx="1">
                  <c:v>7.3398992261421547</c:v>
                </c:pt>
                <c:pt idx="2">
                  <c:v>1.1545828774766065</c:v>
                </c:pt>
                <c:pt idx="3">
                  <c:v>6.5648176765445321</c:v>
                </c:pt>
                <c:pt idx="4">
                  <c:v>3.9966942039660003</c:v>
                </c:pt>
                <c:pt idx="5">
                  <c:v>5.8094380695902004</c:v>
                </c:pt>
                <c:pt idx="6">
                  <c:v>6.3529946620348277</c:v>
                </c:pt>
              </c:numCache>
            </c:numRef>
          </c:val>
        </c:ser>
        <c:ser>
          <c:idx val="2"/>
          <c:order val="2"/>
          <c:tx>
            <c:strRef>
              <c:f>'Industria var acumulada anual%'!$E$10</c:f>
              <c:strCache>
                <c:ptCount val="1"/>
                <c:pt idx="0">
                  <c:v>Total 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9.8765432098765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725E-17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6.0240973380288618E-3"/>
                  <c:y val="1.97530864197529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anual%'!$E$12:$E$18</c:f>
              <c:numCache>
                <c:formatCode>#,##0.0</c:formatCode>
                <c:ptCount val="7"/>
                <c:pt idx="0">
                  <c:v>1.3592184990196765</c:v>
                </c:pt>
                <c:pt idx="1">
                  <c:v>-0.43735495877236241</c:v>
                </c:pt>
                <c:pt idx="2">
                  <c:v>1.743185956381077</c:v>
                </c:pt>
                <c:pt idx="3">
                  <c:v>1.8218033657232846</c:v>
                </c:pt>
                <c:pt idx="4">
                  <c:v>3.8131108473629327</c:v>
                </c:pt>
                <c:pt idx="5">
                  <c:v>-0.28985865124955268</c:v>
                </c:pt>
                <c:pt idx="6">
                  <c:v>-1.4586542015016968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03424"/>
        <c:axId val="33704960"/>
      </c:barChart>
      <c:catAx>
        <c:axId val="33703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3704960"/>
        <c:crosses val="autoZero"/>
        <c:auto val="1"/>
        <c:lblAlgn val="ctr"/>
        <c:lblOffset val="100"/>
        <c:noMultiLvlLbl val="0"/>
      </c:catAx>
      <c:valAx>
        <c:axId val="33704960"/>
        <c:scaling>
          <c:orientation val="minMax"/>
          <c:max val="11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3370342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6573392241942928"/>
          <c:y val="9.1360098506205245E-2"/>
          <c:w val="0.22020985045850339"/>
          <c:h val="0.1785966754155730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 Bogotá - Producción</a:t>
            </a:r>
            <a:r>
              <a:rPr lang="es-ES" sz="1100" baseline="0">
                <a:solidFill>
                  <a:srgbClr val="53722D"/>
                </a:solidFill>
              </a:rPr>
              <a:t> </a:t>
            </a:r>
          </a:p>
          <a:p>
            <a:pPr>
              <a:defRPr/>
            </a:pPr>
            <a:r>
              <a:rPr lang="es-ES" sz="1100" baseline="0">
                <a:solidFill>
                  <a:srgbClr val="53722D"/>
                </a:solidFill>
              </a:rPr>
              <a:t>(Variación anual del trimestre %) 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33771321084864386"/>
          <c:y val="2.989900355932044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980898221055702"/>
          <c:y val="0.1355642441548805"/>
          <c:w val="0.77346066116735357"/>
          <c:h val="0.646338072717615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Producción Regional anual%'!$C$10:$P$11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0">
                    <c:v>2008</c:v>
                  </c:pt>
                  <c:pt idx="2">
                    <c:v>2009</c:v>
                  </c:pt>
                  <c:pt idx="6">
                    <c:v>2010</c:v>
                  </c:pt>
                  <c:pt idx="10">
                    <c:v>2011</c:v>
                  </c:pt>
                </c:lvl>
              </c:multiLvlStrCache>
            </c:multiLvlStrRef>
          </c:cat>
          <c:val>
            <c:numRef>
              <c:f>'H Producción Regional anual%'!$C$15:$P$15</c:f>
              <c:numCache>
                <c:formatCode>0.0</c:formatCode>
                <c:ptCount val="14"/>
                <c:pt idx="0">
                  <c:v>-10.244242766417965</c:v>
                </c:pt>
                <c:pt idx="1">
                  <c:v>-10.802395735812823</c:v>
                </c:pt>
                <c:pt idx="2">
                  <c:v>-8.1426186009762951</c:v>
                </c:pt>
                <c:pt idx="3">
                  <c:v>-13.669764174077409</c:v>
                </c:pt>
                <c:pt idx="4">
                  <c:v>-6.4562774084491954</c:v>
                </c:pt>
                <c:pt idx="5">
                  <c:v>-4.5696592616477671</c:v>
                </c:pt>
                <c:pt idx="6">
                  <c:v>-1.2923312023630551</c:v>
                </c:pt>
                <c:pt idx="7">
                  <c:v>6.0108813734453328</c:v>
                </c:pt>
                <c:pt idx="8">
                  <c:v>2.1162756002369045</c:v>
                </c:pt>
                <c:pt idx="9">
                  <c:v>2.6312854839596609</c:v>
                </c:pt>
                <c:pt idx="10">
                  <c:v>2.1169490461411216</c:v>
                </c:pt>
                <c:pt idx="11">
                  <c:v>-0.33861618883692379</c:v>
                </c:pt>
                <c:pt idx="12">
                  <c:v>6.3430341674710728</c:v>
                </c:pt>
                <c:pt idx="13" formatCode="#,##0.0">
                  <c:v>2.6210754253019832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86048"/>
        <c:axId val="34010240"/>
      </c:barChart>
      <c:catAx>
        <c:axId val="33986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4010240"/>
        <c:crosses val="autoZero"/>
        <c:auto val="1"/>
        <c:lblAlgn val="ctr"/>
        <c:lblOffset val="100"/>
        <c:noMultiLvlLbl val="0"/>
      </c:catAx>
      <c:valAx>
        <c:axId val="34010240"/>
        <c:scaling>
          <c:orientation val="minMax"/>
          <c:max val="8"/>
          <c:min val="-16"/>
        </c:scaling>
        <c:delete val="0"/>
        <c:axPos val="l"/>
        <c:numFmt formatCode="0" sourceLinked="0"/>
        <c:majorTickMark val="out"/>
        <c:minorTickMark val="none"/>
        <c:tickLblPos val="nextTo"/>
        <c:crossAx val="33986048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 Bogotá Vs Total nacional </a:t>
            </a:r>
          </a:p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 Producción (Variación anual %) IV trimestre</a:t>
            </a:r>
            <a:endParaRPr lang="es-CO" sz="1100" b="1" i="0" u="none" strike="noStrike" kern="1200" baseline="0">
              <a:solidFill>
                <a:srgbClr val="53722D"/>
              </a:solidFill>
              <a:latin typeface="+mn-lt"/>
              <a:ea typeface="+mn-ea"/>
              <a:cs typeface="+mn-cs"/>
            </a:endParaRPr>
          </a:p>
        </c:rich>
      </c:tx>
      <c:layout>
        <c:manualLayout>
          <c:xMode val="edge"/>
          <c:yMode val="edge"/>
          <c:x val="0.24092367419014193"/>
          <c:y val="1.193139167940444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1337487238135303E-2"/>
          <c:y val="0.16168538893048695"/>
          <c:w val="0.87589166546168373"/>
          <c:h val="0.688864065748544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anual%'!$U$23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numRef>
              <c:f>'H Producción Regional anual%'!$T$24:$T$27</c:f>
              <c:numCache>
                <c:formatCode>0.0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'H Producción Regional anual%'!$U$24:$U$27</c:f>
              <c:numCache>
                <c:formatCode>0.0</c:formatCode>
                <c:ptCount val="4"/>
                <c:pt idx="0">
                  <c:v>-9.2512240491811166</c:v>
                </c:pt>
                <c:pt idx="1">
                  <c:v>0.85224769291916136</c:v>
                </c:pt>
                <c:pt idx="2">
                  <c:v>3.994887850713158</c:v>
                </c:pt>
                <c:pt idx="3">
                  <c:v>4.7096365709168531</c:v>
                </c:pt>
              </c:numCache>
            </c:numRef>
          </c:val>
        </c:ser>
        <c:ser>
          <c:idx val="1"/>
          <c:order val="1"/>
          <c:tx>
            <c:strRef>
              <c:f>'H Producción Regional anual%'!$V$23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'H Producción Regional anual%'!$T$24:$T$27</c:f>
              <c:numCache>
                <c:formatCode>0.0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'H Producción Regional anual%'!$V$24:$V$27</c:f>
              <c:numCache>
                <c:formatCode>0.0</c:formatCode>
                <c:ptCount val="4"/>
                <c:pt idx="0">
                  <c:v>-10.802395735812823</c:v>
                </c:pt>
                <c:pt idx="1">
                  <c:v>-4.5696592616477671</c:v>
                </c:pt>
                <c:pt idx="2">
                  <c:v>2.6312854839596609</c:v>
                </c:pt>
                <c:pt idx="3">
                  <c:v>2.6210754253019832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078080"/>
        <c:axId val="50054656"/>
      </c:barChart>
      <c:catAx>
        <c:axId val="340780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054656"/>
        <c:crosses val="autoZero"/>
        <c:auto val="1"/>
        <c:lblAlgn val="ctr"/>
        <c:lblOffset val="100"/>
        <c:noMultiLvlLbl val="0"/>
      </c:catAx>
      <c:valAx>
        <c:axId val="5005465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340780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0305976853564442"/>
          <c:y val="0.54126523483703315"/>
          <c:w val="0.19694023146435555"/>
          <c:h val="0.2263901519352334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 Bogotá - Ventas</a:t>
            </a:r>
            <a:r>
              <a:rPr lang="es-ES" sz="1100" baseline="0">
                <a:solidFill>
                  <a:srgbClr val="53722D"/>
                </a:solidFill>
              </a:rPr>
              <a:t> (Variación anual %) trimestral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18787198475190628"/>
          <c:y val="1.125175808720112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294235711885493"/>
          <c:y val="0.14945073726249336"/>
          <c:w val="0.82421037335730962"/>
          <c:h val="0.586249377055716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Ventas Regional anual%'!$C$10:$P$11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0">
                    <c:v>2008</c:v>
                  </c:pt>
                  <c:pt idx="2">
                    <c:v>2009</c:v>
                  </c:pt>
                  <c:pt idx="6">
                    <c:v>2010</c:v>
                  </c:pt>
                  <c:pt idx="10">
                    <c:v>2011</c:v>
                  </c:pt>
                </c:lvl>
              </c:multiLvlStrCache>
            </c:multiLvlStrRef>
          </c:cat>
          <c:val>
            <c:numRef>
              <c:f>'H Ventas Regional anual%'!$C$15:$P$15</c:f>
              <c:numCache>
                <c:formatCode>0.0</c:formatCode>
                <c:ptCount val="14"/>
                <c:pt idx="0">
                  <c:v>-8.3501628820516824</c:v>
                </c:pt>
                <c:pt idx="1">
                  <c:v>-9.5023544774264419</c:v>
                </c:pt>
                <c:pt idx="2">
                  <c:v>-6.8200340434448901</c:v>
                </c:pt>
                <c:pt idx="3">
                  <c:v>-11.303256590822061</c:v>
                </c:pt>
                <c:pt idx="4">
                  <c:v>-8.6479660109693626</c:v>
                </c:pt>
                <c:pt idx="5">
                  <c:v>-4.7636921555878748</c:v>
                </c:pt>
                <c:pt idx="6">
                  <c:v>1.0396288510826184</c:v>
                </c:pt>
                <c:pt idx="7">
                  <c:v>5.0705519232532765</c:v>
                </c:pt>
                <c:pt idx="8">
                  <c:v>1.990575794501263</c:v>
                </c:pt>
                <c:pt idx="9">
                  <c:v>1.2371055505202513</c:v>
                </c:pt>
                <c:pt idx="10">
                  <c:v>0.93174569839212773</c:v>
                </c:pt>
                <c:pt idx="11">
                  <c:v>0.15546239108957119</c:v>
                </c:pt>
                <c:pt idx="12">
                  <c:v>2.9060011489641764</c:v>
                </c:pt>
                <c:pt idx="13" formatCode="#,##0.0">
                  <c:v>0.64438471947417075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200448"/>
        <c:axId val="86455808"/>
      </c:barChart>
      <c:catAx>
        <c:axId val="84200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6455808"/>
        <c:crosses val="autoZero"/>
        <c:auto val="1"/>
        <c:lblAlgn val="ctr"/>
        <c:lblOffset val="100"/>
        <c:noMultiLvlLbl val="0"/>
      </c:catAx>
      <c:valAx>
        <c:axId val="86455808"/>
        <c:scaling>
          <c:orientation val="minMax"/>
          <c:max val="6"/>
          <c:min val="-12"/>
        </c:scaling>
        <c:delete val="0"/>
        <c:axPos val="l"/>
        <c:numFmt formatCode="0" sourceLinked="0"/>
        <c:majorTickMark val="out"/>
        <c:minorTickMark val="none"/>
        <c:tickLblPos val="nextTo"/>
        <c:crossAx val="84200448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 Bogotá Vs Total nacional </a:t>
            </a:r>
          </a:p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Ventas (Variación anual %) IV trimestre</a:t>
            </a:r>
            <a:endParaRPr lang="es-CO" sz="1100" b="1" i="0" u="none" strike="noStrike" kern="1200" baseline="0">
              <a:solidFill>
                <a:srgbClr val="53722D"/>
              </a:solidFill>
              <a:latin typeface="+mn-lt"/>
              <a:ea typeface="+mn-ea"/>
              <a:cs typeface="+mn-cs"/>
            </a:endParaRPr>
          </a:p>
        </c:rich>
      </c:tx>
      <c:layout>
        <c:manualLayout>
          <c:xMode val="edge"/>
          <c:yMode val="edge"/>
          <c:x val="0.24092367419014193"/>
          <c:y val="1.193139167940444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1337487238135303E-2"/>
          <c:y val="0.16168538893048695"/>
          <c:w val="0.87589166546168373"/>
          <c:h val="0.688864065748544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anual%'!$U$23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numRef>
              <c:f>'H Producción Regional anual%'!$T$24:$T$27</c:f>
              <c:numCache>
                <c:formatCode>0.0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'H Ventas Regional anual%'!$U$24:$U$27</c:f>
              <c:numCache>
                <c:formatCode>0.0</c:formatCode>
                <c:ptCount val="4"/>
                <c:pt idx="0">
                  <c:v>-9.5958219250045893</c:v>
                </c:pt>
                <c:pt idx="1">
                  <c:v>-0.15225997851487927</c:v>
                </c:pt>
                <c:pt idx="2">
                  <c:v>4.2324299951372879</c:v>
                </c:pt>
                <c:pt idx="3">
                  <c:v>4.5145630847773344</c:v>
                </c:pt>
              </c:numCache>
            </c:numRef>
          </c:val>
        </c:ser>
        <c:ser>
          <c:idx val="1"/>
          <c:order val="1"/>
          <c:tx>
            <c:strRef>
              <c:f>'H Ventas Regional anual%'!$V$23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'H Producción Regional anual%'!$T$24:$T$27</c:f>
              <c:numCache>
                <c:formatCode>0.0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'H Ventas Regional anual%'!$V$24:$V$27</c:f>
              <c:numCache>
                <c:formatCode>0.0</c:formatCode>
                <c:ptCount val="4"/>
                <c:pt idx="0">
                  <c:v>-9.5023544774264419</c:v>
                </c:pt>
                <c:pt idx="1">
                  <c:v>-4.7636921555878748</c:v>
                </c:pt>
                <c:pt idx="2">
                  <c:v>1.2371055505202513</c:v>
                </c:pt>
                <c:pt idx="3">
                  <c:v>0.64438471947417075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307968"/>
        <c:axId val="88330624"/>
      </c:barChart>
      <c:catAx>
        <c:axId val="883079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8330624"/>
        <c:crosses val="autoZero"/>
        <c:auto val="1"/>
        <c:lblAlgn val="ctr"/>
        <c:lblOffset val="100"/>
        <c:noMultiLvlLbl val="0"/>
      </c:catAx>
      <c:valAx>
        <c:axId val="8833062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883079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1648258732759071"/>
          <c:y val="0.54126523483703315"/>
          <c:w val="0.18351741267240923"/>
          <c:h val="0.2263901519352334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 Bogotá - Ocupados</a:t>
            </a:r>
            <a:r>
              <a:rPr lang="es-ES" sz="1100" baseline="0">
                <a:solidFill>
                  <a:srgbClr val="53722D"/>
                </a:solidFill>
              </a:rPr>
              <a:t> (Variación anual %) trimestral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18787198475190633"/>
          <c:y val="1.125175808720112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176817641384573E-2"/>
          <c:y val="0.15483875385142074"/>
          <c:w val="0.86690786728582003"/>
          <c:h val="0.621032066643843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Ocupados Regional anual%'!$C$10:$P$11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0">
                    <c:v>2008</c:v>
                  </c:pt>
                  <c:pt idx="2">
                    <c:v>2009</c:v>
                  </c:pt>
                  <c:pt idx="6">
                    <c:v>2010</c:v>
                  </c:pt>
                  <c:pt idx="10">
                    <c:v>2011</c:v>
                  </c:pt>
                </c:lvl>
              </c:multiLvlStrCache>
            </c:multiLvlStrRef>
          </c:cat>
          <c:val>
            <c:numRef>
              <c:f>'H Ocupados Regional anual%'!$C$15:$P$15</c:f>
              <c:numCache>
                <c:formatCode>0.0</c:formatCode>
                <c:ptCount val="14"/>
                <c:pt idx="0">
                  <c:v>-4.2943470265475066</c:v>
                </c:pt>
                <c:pt idx="1">
                  <c:v>-5.0287332089954635</c:v>
                </c:pt>
                <c:pt idx="2">
                  <c:v>-5.3277326828336715</c:v>
                </c:pt>
                <c:pt idx="3">
                  <c:v>-6.1678338615974102</c:v>
                </c:pt>
                <c:pt idx="4">
                  <c:v>-5.0304138964125205</c:v>
                </c:pt>
                <c:pt idx="5">
                  <c:v>-5.5421100560179832</c:v>
                </c:pt>
                <c:pt idx="6">
                  <c:v>-5.0043399084389364</c:v>
                </c:pt>
                <c:pt idx="7">
                  <c:v>-2.7644255652809635</c:v>
                </c:pt>
                <c:pt idx="8">
                  <c:v>-1.8285227638342594</c:v>
                </c:pt>
                <c:pt idx="9">
                  <c:v>-0.56316592042500602</c:v>
                </c:pt>
                <c:pt idx="10">
                  <c:v>1.4100473300231327</c:v>
                </c:pt>
                <c:pt idx="11">
                  <c:v>2.2094792049625136</c:v>
                </c:pt>
                <c:pt idx="12">
                  <c:v>1.9845191880111475</c:v>
                </c:pt>
                <c:pt idx="13" formatCode="#,##0.0">
                  <c:v>1.3688601206551532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440832"/>
        <c:axId val="88442368"/>
      </c:barChart>
      <c:catAx>
        <c:axId val="88440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8442368"/>
        <c:crosses val="autoZero"/>
        <c:auto val="1"/>
        <c:lblAlgn val="ctr"/>
        <c:lblOffset val="100"/>
        <c:noMultiLvlLbl val="0"/>
      </c:catAx>
      <c:valAx>
        <c:axId val="88442368"/>
        <c:scaling>
          <c:orientation val="minMax"/>
          <c:max val="3"/>
          <c:min val="-9"/>
        </c:scaling>
        <c:delete val="0"/>
        <c:axPos val="l"/>
        <c:numFmt formatCode="0.0" sourceLinked="1"/>
        <c:majorTickMark val="out"/>
        <c:minorTickMark val="none"/>
        <c:tickLblPos val="nextTo"/>
        <c:crossAx val="884408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 Bogotá Vs Total nacional </a:t>
            </a:r>
          </a:p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Total empleo (Variación anual %) IV trimestre</a:t>
            </a:r>
            <a:endParaRPr lang="es-CO" sz="1100" b="1" i="0" u="none" strike="noStrike" kern="1200" baseline="0">
              <a:solidFill>
                <a:srgbClr val="53722D"/>
              </a:solidFill>
              <a:latin typeface="+mn-lt"/>
              <a:ea typeface="+mn-ea"/>
              <a:cs typeface="+mn-cs"/>
            </a:endParaRPr>
          </a:p>
        </c:rich>
      </c:tx>
      <c:layout>
        <c:manualLayout>
          <c:xMode val="edge"/>
          <c:yMode val="edge"/>
          <c:x val="0.24092367419014193"/>
          <c:y val="1.193139167940444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1337487238135303E-2"/>
          <c:y val="0.16168538893048695"/>
          <c:w val="0.87589166546168373"/>
          <c:h val="0.688864065748544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anual%'!$U$23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numRef>
              <c:f>'H Ocupados Regional anual%'!$T$24:$T$27</c:f>
              <c:numCache>
                <c:formatCode>0.0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'H Ocupados Regional anual%'!$U$24:$U$27</c:f>
              <c:numCache>
                <c:formatCode>0.0</c:formatCode>
                <c:ptCount val="4"/>
                <c:pt idx="0">
                  <c:v>-4.1738616492175247</c:v>
                </c:pt>
                <c:pt idx="1">
                  <c:v>-4.2948865031670946</c:v>
                </c:pt>
                <c:pt idx="2">
                  <c:v>0.12400521899160744</c:v>
                </c:pt>
                <c:pt idx="3">
                  <c:v>1.858349911317636</c:v>
                </c:pt>
              </c:numCache>
            </c:numRef>
          </c:val>
        </c:ser>
        <c:ser>
          <c:idx val="1"/>
          <c:order val="1"/>
          <c:tx>
            <c:strRef>
              <c:f>'H Ocupados Regional anual%'!$V$23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'H Ocupados Regional anual%'!$T$24:$T$27</c:f>
              <c:numCache>
                <c:formatCode>0.0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'H Ocupados Regional anual%'!$V$24:$V$27</c:f>
              <c:numCache>
                <c:formatCode>0.0</c:formatCode>
                <c:ptCount val="4"/>
                <c:pt idx="0">
                  <c:v>-5.0287332089954635</c:v>
                </c:pt>
                <c:pt idx="1">
                  <c:v>-5.5421100560179832</c:v>
                </c:pt>
                <c:pt idx="2">
                  <c:v>-0.56316592042500602</c:v>
                </c:pt>
                <c:pt idx="3">
                  <c:v>1.3688601206551532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945408"/>
        <c:axId val="88946944"/>
      </c:barChart>
      <c:catAx>
        <c:axId val="88945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8946944"/>
        <c:crosses val="autoZero"/>
        <c:auto val="1"/>
        <c:lblAlgn val="ctr"/>
        <c:lblOffset val="100"/>
        <c:noMultiLvlLbl val="0"/>
      </c:catAx>
      <c:valAx>
        <c:axId val="88946944"/>
        <c:scaling>
          <c:orientation val="minMax"/>
        </c:scaling>
        <c:delete val="0"/>
        <c:axPos val="l"/>
        <c:numFmt formatCode="0.0" sourceLinked="1"/>
        <c:majorTickMark val="out"/>
        <c:minorTickMark val="none"/>
        <c:tickLblPos val="nextTo"/>
        <c:crossAx val="889454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1648258732759071"/>
          <c:y val="0.54126523483703315"/>
          <c:w val="0.18351741267240923"/>
          <c:h val="0.2263901519352334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Industria manufacturera (variación anual %) IV trimestre 2011</a:t>
            </a:r>
          </a:p>
        </c:rich>
      </c:tx>
      <c:layout>
        <c:manualLayout>
          <c:xMode val="edge"/>
          <c:yMode val="edge"/>
          <c:x val="0.11529238950750623"/>
          <c:y val="1.8735362997658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5307453582104902"/>
          <c:w val="0.58721424527816368"/>
          <c:h val="0.779473067584419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anual%'!$M$13:$M$31</c:f>
              <c:strCache>
                <c:ptCount val="19"/>
                <c:pt idx="0">
                  <c:v>Vehículos automotores, remolques</c:v>
                </c:pt>
                <c:pt idx="1">
                  <c:v>Confecciones, prendas de vestir </c:v>
                </c:pt>
                <c:pt idx="2">
                  <c:v>Otras industrias manufactureras </c:v>
                </c:pt>
                <c:pt idx="3">
                  <c:v>Curtido de cueros, fab. calzado y artículos de viaje</c:v>
                </c:pt>
                <c:pt idx="4">
                  <c:v>Bebidas alcohólicas y  cervezas </c:v>
                </c:pt>
                <c:pt idx="5">
                  <c:v>Productos textiles</c:v>
                </c:pt>
                <c:pt idx="6">
                  <c:v>Elab. derivados del petróleo, fuera de refinería</c:v>
                </c:pt>
                <c:pt idx="7">
                  <c:v>Elaboración de productos lácteos</c:v>
                </c:pt>
                <c:pt idx="8">
                  <c:v>Confiteria, cafe y otros productos alimenticios</c:v>
                </c:pt>
                <c:pt idx="9">
                  <c:v>Fabricación de maquinaria y equipo</c:v>
                </c:pt>
                <c:pt idx="10">
                  <c:v>Edición e impresión</c:v>
                </c:pt>
                <c:pt idx="11">
                  <c:v>Ind. básicas de hierro, acero;  elaborados de metal y minerales no metálicos</c:v>
                </c:pt>
                <c:pt idx="12">
                  <c:v>Productos de papel y cartón</c:v>
                </c:pt>
                <c:pt idx="13">
                  <c:v>Productos de caucho y de plástico</c:v>
                </c:pt>
                <c:pt idx="14">
                  <c:v>Bebidas no alcohólicas; producción de aguas minerales</c:v>
                </c:pt>
                <c:pt idx="15">
                  <c:v>Transformación de carnes, aceites y grasas, frutas y verduras</c:v>
                </c:pt>
                <c:pt idx="16">
                  <c:v>Productos de panadería</c:v>
                </c:pt>
                <c:pt idx="17">
                  <c:v>Otros químicos</c:v>
                </c:pt>
                <c:pt idx="18">
                  <c:v>Total</c:v>
                </c:pt>
              </c:strCache>
            </c:strRef>
          </c:cat>
          <c:val>
            <c:numRef>
              <c:f>'H Producción Bogotá anual%'!$N$13:$N$31</c:f>
              <c:numCache>
                <c:formatCode>#,##0.0</c:formatCode>
                <c:ptCount val="19"/>
                <c:pt idx="0">
                  <c:v>-3.8385441841044079</c:v>
                </c:pt>
                <c:pt idx="1">
                  <c:v>-10.975861178945159</c:v>
                </c:pt>
                <c:pt idx="2">
                  <c:v>-4.5885119839578516</c:v>
                </c:pt>
                <c:pt idx="3">
                  <c:v>-11.366034298286433</c:v>
                </c:pt>
                <c:pt idx="4">
                  <c:v>-29.832311324522845</c:v>
                </c:pt>
                <c:pt idx="5">
                  <c:v>-0.24401012215846998</c:v>
                </c:pt>
                <c:pt idx="6">
                  <c:v>-1.300288828264226</c:v>
                </c:pt>
                <c:pt idx="7">
                  <c:v>6.2775580930832167</c:v>
                </c:pt>
                <c:pt idx="8">
                  <c:v>1.6538339998193186</c:v>
                </c:pt>
                <c:pt idx="9">
                  <c:v>2.8096070088855631</c:v>
                </c:pt>
                <c:pt idx="10">
                  <c:v>1.8790993223612102</c:v>
                </c:pt>
                <c:pt idx="11">
                  <c:v>1.8769244279328159</c:v>
                </c:pt>
                <c:pt idx="12">
                  <c:v>14.128586544649986</c:v>
                </c:pt>
                <c:pt idx="13">
                  <c:v>3.6276595261566618</c:v>
                </c:pt>
                <c:pt idx="14">
                  <c:v>13.271820412609037</c:v>
                </c:pt>
                <c:pt idx="15">
                  <c:v>7.4556717046968872</c:v>
                </c:pt>
                <c:pt idx="16">
                  <c:v>21.449561512834958</c:v>
                </c:pt>
                <c:pt idx="17">
                  <c:v>8.4199485928114743</c:v>
                </c:pt>
                <c:pt idx="18">
                  <c:v>2.6210754253019832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849792"/>
        <c:axId val="105546112"/>
      </c:barChart>
      <c:catAx>
        <c:axId val="104849792"/>
        <c:scaling>
          <c:orientation val="minMax"/>
        </c:scaling>
        <c:delete val="0"/>
        <c:axPos val="l"/>
        <c:majorTickMark val="out"/>
        <c:minorTickMark val="none"/>
        <c:tickLblPos val="low"/>
        <c:crossAx val="105546112"/>
        <c:crosses val="autoZero"/>
        <c:auto val="1"/>
        <c:lblAlgn val="ctr"/>
        <c:lblOffset val="100"/>
        <c:noMultiLvlLbl val="0"/>
      </c:catAx>
      <c:valAx>
        <c:axId val="105546112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04849792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Industria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(contribución anual %) IV trimestre 2011</a:t>
            </a:r>
          </a:p>
        </c:rich>
      </c:tx>
      <c:layout>
        <c:manualLayout>
          <c:xMode val="edge"/>
          <c:yMode val="edge"/>
          <c:x val="0.18010475148005603"/>
          <c:y val="2.18579234972677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06664077304237"/>
          <c:y val="0.15875446442460084"/>
          <c:w val="0.57711733342749194"/>
          <c:h val="0.754326302413894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anual%'!$M$13:$M$30</c:f>
              <c:strCache>
                <c:ptCount val="18"/>
                <c:pt idx="0">
                  <c:v>Vehículos automotores, remolques</c:v>
                </c:pt>
                <c:pt idx="1">
                  <c:v>Confecciones, prendas de vestir </c:v>
                </c:pt>
                <c:pt idx="2">
                  <c:v>Otras industrias manufactureras </c:v>
                </c:pt>
                <c:pt idx="3">
                  <c:v>Curtido de cueros, fab. calzado y artículos de viaje</c:v>
                </c:pt>
                <c:pt idx="4">
                  <c:v>Bebidas alcohólicas y  cervezas </c:v>
                </c:pt>
                <c:pt idx="5">
                  <c:v>Productos textiles</c:v>
                </c:pt>
                <c:pt idx="6">
                  <c:v>Elab. derivados del petróleo, fuera de refinería</c:v>
                </c:pt>
                <c:pt idx="7">
                  <c:v>Elaboración de productos lácteos</c:v>
                </c:pt>
                <c:pt idx="8">
                  <c:v>Confiteria, cafe y otros productos alimenticios</c:v>
                </c:pt>
                <c:pt idx="9">
                  <c:v>Fabricación de maquinaria y equipo</c:v>
                </c:pt>
                <c:pt idx="10">
                  <c:v>Edición e impresión</c:v>
                </c:pt>
                <c:pt idx="11">
                  <c:v>Ind. básicas de hierro, acero;  elaborados de metal y minerales no metálicos</c:v>
                </c:pt>
                <c:pt idx="12">
                  <c:v>Productos de papel y cartón</c:v>
                </c:pt>
                <c:pt idx="13">
                  <c:v>Productos de caucho y de plástico</c:v>
                </c:pt>
                <c:pt idx="14">
                  <c:v>Bebidas no alcohólicas; producción de aguas minerales</c:v>
                </c:pt>
                <c:pt idx="15">
                  <c:v>Transformación de carnes, aceites y grasas, frutas y verduras</c:v>
                </c:pt>
                <c:pt idx="16">
                  <c:v>Productos de panadería</c:v>
                </c:pt>
                <c:pt idx="17">
                  <c:v>Otros químicos</c:v>
                </c:pt>
              </c:strCache>
            </c:strRef>
          </c:cat>
          <c:val>
            <c:numRef>
              <c:f>'H Producción Bogotá anual%'!$O$13:$O$30</c:f>
              <c:numCache>
                <c:formatCode>#,##0.0</c:formatCode>
                <c:ptCount val="18"/>
                <c:pt idx="0">
                  <c:v>-0.49154532956823938</c:v>
                </c:pt>
                <c:pt idx="1">
                  <c:v>-0.36779840783852491</c:v>
                </c:pt>
                <c:pt idx="2">
                  <c:v>-0.24984845089389254</c:v>
                </c:pt>
                <c:pt idx="3">
                  <c:v>-0.20871389568680548</c:v>
                </c:pt>
                <c:pt idx="4">
                  <c:v>-4.6986492259645372E-2</c:v>
                </c:pt>
                <c:pt idx="5">
                  <c:v>-1.9881673710018012E-2</c:v>
                </c:pt>
                <c:pt idx="6">
                  <c:v>-8.3405061334143986E-3</c:v>
                </c:pt>
                <c:pt idx="7">
                  <c:v>4.5650739950504476E-2</c:v>
                </c:pt>
                <c:pt idx="8">
                  <c:v>0.10361029416787156</c:v>
                </c:pt>
                <c:pt idx="9">
                  <c:v>0.13014437822038438</c:v>
                </c:pt>
                <c:pt idx="10">
                  <c:v>0.15890706749046674</c:v>
                </c:pt>
                <c:pt idx="11">
                  <c:v>0.17678704511534743</c:v>
                </c:pt>
                <c:pt idx="12">
                  <c:v>0.3558279820174266</c:v>
                </c:pt>
                <c:pt idx="13">
                  <c:v>0.38199639443454886</c:v>
                </c:pt>
                <c:pt idx="14">
                  <c:v>0.48792190059962964</c:v>
                </c:pt>
                <c:pt idx="15">
                  <c:v>0.48973288096721662</c:v>
                </c:pt>
                <c:pt idx="16">
                  <c:v>0.71710015275063332</c:v>
                </c:pt>
                <c:pt idx="17">
                  <c:v>0.96651134567851471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326272"/>
        <c:axId val="108750720"/>
      </c:barChart>
      <c:catAx>
        <c:axId val="108326272"/>
        <c:scaling>
          <c:orientation val="minMax"/>
        </c:scaling>
        <c:delete val="0"/>
        <c:axPos val="l"/>
        <c:majorTickMark val="out"/>
        <c:minorTickMark val="none"/>
        <c:tickLblPos val="low"/>
        <c:crossAx val="108750720"/>
        <c:crosses val="autoZero"/>
        <c:auto val="1"/>
        <c:lblAlgn val="ctr"/>
        <c:lblOffset val="100"/>
        <c:noMultiLvlLbl val="0"/>
      </c:catAx>
      <c:valAx>
        <c:axId val="108750720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083262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Industria manufacturera 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IV trimestre 2011</a:t>
            </a:r>
          </a:p>
        </c:rich>
      </c:tx>
      <c:layout>
        <c:manualLayout>
          <c:xMode val="edge"/>
          <c:yMode val="edge"/>
          <c:x val="0.15529701357399242"/>
          <c:y val="1.8735362997658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4348056605568257"/>
          <c:w val="0.58721424527816357"/>
          <c:h val="0.769600180018953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anual%'!$M$13:$M$30</c:f>
              <c:strCache>
                <c:ptCount val="18"/>
                <c:pt idx="0">
                  <c:v>Confiteria, cafe y otros productos alimenticios</c:v>
                </c:pt>
                <c:pt idx="1">
                  <c:v>Otras industrias manufactureras </c:v>
                </c:pt>
                <c:pt idx="2">
                  <c:v>Curtido de cueros, fabricación de calzado y artículos de viaje</c:v>
                </c:pt>
                <c:pt idx="3">
                  <c:v>Ind. básicas de hierro, acero; elaborados de metal y minerales no metálicos</c:v>
                </c:pt>
                <c:pt idx="4">
                  <c:v>Bebidas alcohólicas y cervezas </c:v>
                </c:pt>
                <c:pt idx="5">
                  <c:v>Confecciones, prendas de vestir </c:v>
                </c:pt>
                <c:pt idx="6">
                  <c:v>Elab. derivados del petróleo, fuera de refinería</c:v>
                </c:pt>
                <c:pt idx="7">
                  <c:v>Elaboración de productos lácteos</c:v>
                </c:pt>
                <c:pt idx="8">
                  <c:v>Vehículos automotores, remolques</c:v>
                </c:pt>
                <c:pt idx="9">
                  <c:v>Productos textiles</c:v>
                </c:pt>
                <c:pt idx="10">
                  <c:v>Productos de papel y cartón</c:v>
                </c:pt>
                <c:pt idx="11">
                  <c:v>Bebidas no alcohólicas; producción de aguas minerales</c:v>
                </c:pt>
                <c:pt idx="12">
                  <c:v>Productos de panadería</c:v>
                </c:pt>
                <c:pt idx="13">
                  <c:v>Edición e impresión</c:v>
                </c:pt>
                <c:pt idx="14">
                  <c:v>Fabricación de maquinaria y equipo</c:v>
                </c:pt>
                <c:pt idx="15">
                  <c:v>Otros químicos</c:v>
                </c:pt>
                <c:pt idx="16">
                  <c:v>Transf. Carnes; aceites y grasas; frutas y verduras</c:v>
                </c:pt>
                <c:pt idx="17">
                  <c:v>Productos de caucho y de plástico</c:v>
                </c:pt>
              </c:strCache>
            </c:strRef>
          </c:cat>
          <c:val>
            <c:numRef>
              <c:f>'H Ventas Bogotá anual%'!$N$13:$N$30</c:f>
              <c:numCache>
                <c:formatCode>#,##0.0</c:formatCode>
                <c:ptCount val="18"/>
                <c:pt idx="0">
                  <c:v>-13.720298036825085</c:v>
                </c:pt>
                <c:pt idx="1">
                  <c:v>-10.582379001590413</c:v>
                </c:pt>
                <c:pt idx="2">
                  <c:v>-12.963965121389375</c:v>
                </c:pt>
                <c:pt idx="3">
                  <c:v>-0.85723340505175549</c:v>
                </c:pt>
                <c:pt idx="4">
                  <c:v>-28.829282793048726</c:v>
                </c:pt>
                <c:pt idx="5">
                  <c:v>-0.71559499524958714</c:v>
                </c:pt>
                <c:pt idx="6">
                  <c:v>-0.2048263288171944</c:v>
                </c:pt>
                <c:pt idx="7">
                  <c:v>4.869530490623073</c:v>
                </c:pt>
                <c:pt idx="8">
                  <c:v>0.58182136084136182</c:v>
                </c:pt>
                <c:pt idx="9">
                  <c:v>1.0825379021498729</c:v>
                </c:pt>
                <c:pt idx="10">
                  <c:v>5.4442085123904507</c:v>
                </c:pt>
                <c:pt idx="11">
                  <c:v>6.2197621189016807</c:v>
                </c:pt>
                <c:pt idx="12">
                  <c:v>6.1109741091092289</c:v>
                </c:pt>
                <c:pt idx="13">
                  <c:v>2.9401566571124342</c:v>
                </c:pt>
                <c:pt idx="14">
                  <c:v>6.850638383776519</c:v>
                </c:pt>
                <c:pt idx="15">
                  <c:v>3.082772053783613</c:v>
                </c:pt>
                <c:pt idx="16">
                  <c:v>7.5357430623597397</c:v>
                </c:pt>
                <c:pt idx="17">
                  <c:v>6.0559918220983997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941440"/>
        <c:axId val="154809472"/>
      </c:barChart>
      <c:catAx>
        <c:axId val="128941440"/>
        <c:scaling>
          <c:orientation val="minMax"/>
        </c:scaling>
        <c:delete val="0"/>
        <c:axPos val="l"/>
        <c:majorTickMark val="out"/>
        <c:minorTickMark val="none"/>
        <c:tickLblPos val="low"/>
        <c:crossAx val="154809472"/>
        <c:crosses val="autoZero"/>
        <c:auto val="1"/>
        <c:lblAlgn val="ctr"/>
        <c:lblOffset val="100"/>
        <c:noMultiLvlLbl val="0"/>
      </c:catAx>
      <c:valAx>
        <c:axId val="154809472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289414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Industria manufacturera  (contribución anual %) IV trimestre 2011</a:t>
            </a:r>
          </a:p>
        </c:rich>
      </c:tx>
      <c:layout>
        <c:manualLayout>
          <c:xMode val="edge"/>
          <c:yMode val="edge"/>
          <c:x val="0.18907329819917582"/>
          <c:y val="1.028713645617207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06664077304248"/>
          <c:y val="0.14316954140166088"/>
          <c:w val="0.57711733342749194"/>
          <c:h val="0.796644069247309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anual%'!$M$13:$M$30</c:f>
              <c:strCache>
                <c:ptCount val="18"/>
                <c:pt idx="0">
                  <c:v>Confiteria, cafe y otros productos alimenticios</c:v>
                </c:pt>
                <c:pt idx="1">
                  <c:v>Otras industrias manufactureras </c:v>
                </c:pt>
                <c:pt idx="2">
                  <c:v>Curtido de cueros, fabricación de calzado y artículos de viaje</c:v>
                </c:pt>
                <c:pt idx="3">
                  <c:v>Ind. básicas de hierro, acero; elaborados de metal y minerales no metálicos</c:v>
                </c:pt>
                <c:pt idx="4">
                  <c:v>Bebidas alcohólicas y cervezas </c:v>
                </c:pt>
                <c:pt idx="5">
                  <c:v>Confecciones, prendas de vestir </c:v>
                </c:pt>
                <c:pt idx="6">
                  <c:v>Elab. derivados del petróleo, fuera de refinería</c:v>
                </c:pt>
                <c:pt idx="7">
                  <c:v>Elaboración de productos lácteos</c:v>
                </c:pt>
                <c:pt idx="8">
                  <c:v>Vehículos automotores, remolques</c:v>
                </c:pt>
                <c:pt idx="9">
                  <c:v>Productos textiles</c:v>
                </c:pt>
                <c:pt idx="10">
                  <c:v>Productos de papel y cartón</c:v>
                </c:pt>
                <c:pt idx="11">
                  <c:v>Bebidas no alcohólicas; producción de aguas minerales</c:v>
                </c:pt>
                <c:pt idx="12">
                  <c:v>Productos de panadería</c:v>
                </c:pt>
                <c:pt idx="13">
                  <c:v>Edición e impresión</c:v>
                </c:pt>
                <c:pt idx="14">
                  <c:v>Fabricación de maquinaria y equipo</c:v>
                </c:pt>
                <c:pt idx="15">
                  <c:v>Otros químicos</c:v>
                </c:pt>
                <c:pt idx="16">
                  <c:v>Transf. Carnes; aceites y grasas; frutas y verduras</c:v>
                </c:pt>
                <c:pt idx="17">
                  <c:v>Productos de caucho y de plástico</c:v>
                </c:pt>
              </c:strCache>
            </c:strRef>
          </c:cat>
          <c:val>
            <c:numRef>
              <c:f>'H Ventas Bogotá anual%'!$O$13:$O$30</c:f>
              <c:numCache>
                <c:formatCode>#,##0.0</c:formatCode>
                <c:ptCount val="18"/>
                <c:pt idx="0">
                  <c:v>-1.0605128563452961</c:v>
                </c:pt>
                <c:pt idx="1">
                  <c:v>-0.61625716141146081</c:v>
                </c:pt>
                <c:pt idx="2">
                  <c:v>-0.25527476086977502</c:v>
                </c:pt>
                <c:pt idx="3">
                  <c:v>-7.0608536016597348E-2</c:v>
                </c:pt>
                <c:pt idx="4">
                  <c:v>-6.7551759509797443E-2</c:v>
                </c:pt>
                <c:pt idx="5">
                  <c:v>-3.0697478360360551E-2</c:v>
                </c:pt>
                <c:pt idx="6">
                  <c:v>-1.4264798262051553E-3</c:v>
                </c:pt>
                <c:pt idx="7">
                  <c:v>3.377605415785042E-2</c:v>
                </c:pt>
                <c:pt idx="8">
                  <c:v>6.3432439368149712E-2</c:v>
                </c:pt>
                <c:pt idx="9">
                  <c:v>9.5904397080082068E-2</c:v>
                </c:pt>
                <c:pt idx="10">
                  <c:v>0.15045268717122295</c:v>
                </c:pt>
                <c:pt idx="11">
                  <c:v>0.17006587229511361</c:v>
                </c:pt>
                <c:pt idx="12">
                  <c:v>0.2030501641768569</c:v>
                </c:pt>
                <c:pt idx="13">
                  <c:v>0.27053536163023179</c:v>
                </c:pt>
                <c:pt idx="14">
                  <c:v>0.31848638919749872</c:v>
                </c:pt>
                <c:pt idx="15">
                  <c:v>0.3500348474103665</c:v>
                </c:pt>
                <c:pt idx="16">
                  <c:v>0.45486794309819567</c:v>
                </c:pt>
                <c:pt idx="17">
                  <c:v>0.63610759622807189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759488"/>
        <c:axId val="174700032"/>
      </c:barChart>
      <c:catAx>
        <c:axId val="173759488"/>
        <c:scaling>
          <c:orientation val="minMax"/>
        </c:scaling>
        <c:delete val="0"/>
        <c:axPos val="l"/>
        <c:majorTickMark val="out"/>
        <c:minorTickMark val="none"/>
        <c:tickLblPos val="low"/>
        <c:crossAx val="174700032"/>
        <c:crosses val="autoZero"/>
        <c:auto val="1"/>
        <c:lblAlgn val="ctr"/>
        <c:lblOffset val="100"/>
        <c:noMultiLvlLbl val="0"/>
      </c:catAx>
      <c:valAx>
        <c:axId val="174700032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737594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 Personal ocupado por la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IV trimestre 2011</a:t>
            </a:r>
          </a:p>
        </c:rich>
      </c:tx>
      <c:layout>
        <c:manualLayout>
          <c:xMode val="edge"/>
          <c:yMode val="edge"/>
          <c:x val="0.18259899993264092"/>
          <c:y val="2.479188449255998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5166250268537859"/>
          <c:w val="0.58721424527816357"/>
          <c:h val="0.7614182724359513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Bogotá anual%'!$M$13:$M$30</c:f>
              <c:strCache>
                <c:ptCount val="18"/>
                <c:pt idx="0">
                  <c:v>Confiteria, cafe y otros productos alimenticios</c:v>
                </c:pt>
                <c:pt idx="1">
                  <c:v>Productos de caucho y de plástico</c:v>
                </c:pt>
                <c:pt idx="2">
                  <c:v>Otros químicos</c:v>
                </c:pt>
                <c:pt idx="3">
                  <c:v>Bebidas no alcohólicas; producción de aguas minerales</c:v>
                </c:pt>
                <c:pt idx="4">
                  <c:v>Otras industrias manufactureras </c:v>
                </c:pt>
                <c:pt idx="5">
                  <c:v>Elab. derivados del petróleo, fuera de refinería</c:v>
                </c:pt>
                <c:pt idx="6">
                  <c:v>Elaboración de productos lácteos</c:v>
                </c:pt>
                <c:pt idx="7">
                  <c:v>Bebidas alcohólicas y  cervezas </c:v>
                </c:pt>
                <c:pt idx="8">
                  <c:v>Productos de panadería</c:v>
                </c:pt>
                <c:pt idx="9">
                  <c:v>Edición e impresión</c:v>
                </c:pt>
                <c:pt idx="10">
                  <c:v>Productos de papel y cartón</c:v>
                </c:pt>
                <c:pt idx="11">
                  <c:v>Ind. básicas de hierro, acero; elaborados de metal y minerales no metálicos</c:v>
                </c:pt>
                <c:pt idx="12">
                  <c:v>Producción, transformación de carnes, aceites y grasas, frutas y verduras</c:v>
                </c:pt>
                <c:pt idx="13">
                  <c:v>Vehículos automotores, remolques</c:v>
                </c:pt>
                <c:pt idx="14">
                  <c:v>Fabricación de maquinaria y equipo</c:v>
                </c:pt>
                <c:pt idx="15">
                  <c:v>Confecciones, prendas de vestir </c:v>
                </c:pt>
                <c:pt idx="16">
                  <c:v>Curtido de cueros, fab. calzado y artículos de viaje</c:v>
                </c:pt>
                <c:pt idx="17">
                  <c:v>Productos textiles</c:v>
                </c:pt>
              </c:strCache>
            </c:strRef>
          </c:cat>
          <c:val>
            <c:numRef>
              <c:f>'H Ocupados Bogotá anual%'!$N$13:$N$30</c:f>
              <c:numCache>
                <c:formatCode>#,##0.0</c:formatCode>
                <c:ptCount val="18"/>
                <c:pt idx="0">
                  <c:v>-8.0474617133298416</c:v>
                </c:pt>
                <c:pt idx="1">
                  <c:v>-1.8470245787636976</c:v>
                </c:pt>
                <c:pt idx="2">
                  <c:v>-1.7842303094921904E-2</c:v>
                </c:pt>
                <c:pt idx="3">
                  <c:v>0.13264903276746948</c:v>
                </c:pt>
                <c:pt idx="4">
                  <c:v>0.14158256082513368</c:v>
                </c:pt>
                <c:pt idx="5">
                  <c:v>9.2206366630076637</c:v>
                </c:pt>
                <c:pt idx="6">
                  <c:v>3.7305373053730682</c:v>
                </c:pt>
                <c:pt idx="7">
                  <c:v>12.333333333333346</c:v>
                </c:pt>
                <c:pt idx="8">
                  <c:v>1.2183005207984556</c:v>
                </c:pt>
                <c:pt idx="9">
                  <c:v>0.5758952953109252</c:v>
                </c:pt>
                <c:pt idx="10">
                  <c:v>2.719520626872546</c:v>
                </c:pt>
                <c:pt idx="11">
                  <c:v>1.0352699758832802</c:v>
                </c:pt>
                <c:pt idx="12">
                  <c:v>3.0920969783380237</c:v>
                </c:pt>
                <c:pt idx="13">
                  <c:v>4.7160222882815708</c:v>
                </c:pt>
                <c:pt idx="14">
                  <c:v>3.1831945013700906</c:v>
                </c:pt>
                <c:pt idx="15">
                  <c:v>3.9264270320729278</c:v>
                </c:pt>
                <c:pt idx="16">
                  <c:v>9.9906666336774741</c:v>
                </c:pt>
                <c:pt idx="17">
                  <c:v>3.8256009960061781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729920"/>
        <c:axId val="213720064"/>
      </c:barChart>
      <c:catAx>
        <c:axId val="181729920"/>
        <c:scaling>
          <c:orientation val="minMax"/>
        </c:scaling>
        <c:delete val="0"/>
        <c:axPos val="l"/>
        <c:majorTickMark val="out"/>
        <c:minorTickMark val="none"/>
        <c:tickLblPos val="low"/>
        <c:crossAx val="213720064"/>
        <c:crosses val="autoZero"/>
        <c:auto val="1"/>
        <c:lblAlgn val="ctr"/>
        <c:lblOffset val="100"/>
        <c:noMultiLvlLbl val="0"/>
      </c:catAx>
      <c:valAx>
        <c:axId val="213720064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817299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Personal ocupado por la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(contribución anual %) IV trimestre 2011</a:t>
            </a:r>
          </a:p>
        </c:rich>
      </c:tx>
      <c:layout>
        <c:manualLayout>
          <c:xMode val="edge"/>
          <c:yMode val="edge"/>
          <c:x val="0.1890732871856835"/>
          <c:y val="1.043143265141727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06664077304265"/>
          <c:y val="0.14093287895510442"/>
          <c:w val="0.57711733342749194"/>
          <c:h val="0.7932402520526353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Bogotá anual%'!$M$13:$M$30</c:f>
              <c:strCache>
                <c:ptCount val="18"/>
                <c:pt idx="0">
                  <c:v>Confiteria, cafe y otros productos alimenticios</c:v>
                </c:pt>
                <c:pt idx="1">
                  <c:v>Productos de caucho y de plástico</c:v>
                </c:pt>
                <c:pt idx="2">
                  <c:v>Otros químicos</c:v>
                </c:pt>
                <c:pt idx="3">
                  <c:v>Bebidas no alcohólicas; producción de aguas minerales</c:v>
                </c:pt>
                <c:pt idx="4">
                  <c:v>Otras industrias manufactureras </c:v>
                </c:pt>
                <c:pt idx="5">
                  <c:v>Elab. derivados del petróleo, fuera de refinería</c:v>
                </c:pt>
                <c:pt idx="6">
                  <c:v>Elaboración de productos lácteos</c:v>
                </c:pt>
                <c:pt idx="7">
                  <c:v>Bebidas alcohólicas y  cervezas </c:v>
                </c:pt>
                <c:pt idx="8">
                  <c:v>Productos de panadería</c:v>
                </c:pt>
                <c:pt idx="9">
                  <c:v>Edición e impresión</c:v>
                </c:pt>
                <c:pt idx="10">
                  <c:v>Productos de papel y cartón</c:v>
                </c:pt>
                <c:pt idx="11">
                  <c:v>Ind. básicas de hierro, acero; elaborados de metal y minerales no metálicos</c:v>
                </c:pt>
                <c:pt idx="12">
                  <c:v>Producción, transformación de carnes, aceites y grasas, frutas y verduras</c:v>
                </c:pt>
                <c:pt idx="13">
                  <c:v>Vehículos automotores, remolques</c:v>
                </c:pt>
                <c:pt idx="14">
                  <c:v>Fabricación de maquinaria y equipo</c:v>
                </c:pt>
                <c:pt idx="15">
                  <c:v>Confecciones, prendas de vestir </c:v>
                </c:pt>
                <c:pt idx="16">
                  <c:v>Curtido de cueros, fab. calzado y artículos de viaje</c:v>
                </c:pt>
                <c:pt idx="17">
                  <c:v>Productos textiles</c:v>
                </c:pt>
              </c:strCache>
            </c:strRef>
          </c:cat>
          <c:val>
            <c:numRef>
              <c:f>'H Ocupados Bogotá anual%'!$O$13:$O$30</c:f>
              <c:numCache>
                <c:formatCode>#,##0.0</c:formatCode>
                <c:ptCount val="18"/>
                <c:pt idx="0">
                  <c:v>-0.45929808997328664</c:v>
                </c:pt>
                <c:pt idx="1">
                  <c:v>-0.20352965231258577</c:v>
                </c:pt>
                <c:pt idx="2">
                  <c:v>-1.9402529111869802E-3</c:v>
                </c:pt>
                <c:pt idx="3">
                  <c:v>1.9443035435688925E-3</c:v>
                </c:pt>
                <c:pt idx="4">
                  <c:v>1.0875947946838525E-2</c:v>
                </c:pt>
                <c:pt idx="5">
                  <c:v>1.3610124804982969E-2</c:v>
                </c:pt>
                <c:pt idx="6">
                  <c:v>2.6863793960311782E-2</c:v>
                </c:pt>
                <c:pt idx="7">
                  <c:v>3.0831099048022642E-2</c:v>
                </c:pt>
                <c:pt idx="8">
                  <c:v>3.749795942336389E-2</c:v>
                </c:pt>
                <c:pt idx="9">
                  <c:v>4.6188383318060799E-2</c:v>
                </c:pt>
                <c:pt idx="10">
                  <c:v>6.6713053502034117E-2</c:v>
                </c:pt>
                <c:pt idx="11">
                  <c:v>9.771745559387332E-2</c:v>
                </c:pt>
                <c:pt idx="12">
                  <c:v>0.13807414429256887</c:v>
                </c:pt>
                <c:pt idx="13">
                  <c:v>0.17885034306698508</c:v>
                </c:pt>
                <c:pt idx="14">
                  <c:v>0.23735308991284559</c:v>
                </c:pt>
                <c:pt idx="15">
                  <c:v>0.31051135185654294</c:v>
                </c:pt>
                <c:pt idx="16">
                  <c:v>0.39349838926760278</c:v>
                </c:pt>
                <c:pt idx="17">
                  <c:v>0.44309867631460848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9078016"/>
        <c:axId val="219151744"/>
      </c:barChart>
      <c:catAx>
        <c:axId val="219078016"/>
        <c:scaling>
          <c:orientation val="minMax"/>
        </c:scaling>
        <c:delete val="0"/>
        <c:axPos val="l"/>
        <c:majorTickMark val="out"/>
        <c:minorTickMark val="none"/>
        <c:tickLblPos val="low"/>
        <c:crossAx val="219151744"/>
        <c:crosses val="autoZero"/>
        <c:auto val="1"/>
        <c:lblAlgn val="ctr"/>
        <c:lblOffset val="100"/>
        <c:noMultiLvlLbl val="0"/>
      </c:catAx>
      <c:valAx>
        <c:axId val="219151744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2190780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Barranquilla. Producción Industria</a:t>
            </a:r>
            <a:r>
              <a:rPr lang="es-ES" sz="1200" baseline="0">
                <a:solidFill>
                  <a:srgbClr val="53722D"/>
                </a:solidFill>
              </a:rPr>
              <a:t> </a:t>
            </a:r>
            <a:r>
              <a:rPr lang="es-ES" sz="1200">
                <a:solidFill>
                  <a:srgbClr val="53722D"/>
                </a:solidFill>
              </a:rPr>
              <a:t>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anual%) - IV trimestre 2011</a:t>
            </a:r>
          </a:p>
        </c:rich>
      </c:tx>
      <c:layout>
        <c:manualLayout>
          <c:xMode val="edge"/>
          <c:yMode val="edge"/>
          <c:x val="0.11910754509409963"/>
          <c:y val="1.583083383165793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358618131442696"/>
          <c:y val="0.16054890798198809"/>
          <c:w val="0.58721424527816357"/>
          <c:h val="0.758800444096209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 Barranquilla anual%'!$J$13:$J$23</c:f>
              <c:strCache>
                <c:ptCount val="11"/>
                <c:pt idx="0">
                  <c:v>Productos textiles</c:v>
                </c:pt>
                <c:pt idx="1">
                  <c:v>Confecciones, prendas de vestir </c:v>
                </c:pt>
                <c:pt idx="2">
                  <c:v>Otros productos alimenticios</c:v>
                </c:pt>
                <c:pt idx="3">
                  <c:v>Otros productos químicos</c:v>
                </c:pt>
                <c:pt idx="4">
                  <c:v>Bebidas</c:v>
                </c:pt>
                <c:pt idx="5">
                  <c:v>Productos de plástico</c:v>
                </c:pt>
                <c:pt idx="6">
                  <c:v>Productos minerales no metálicos</c:v>
                </c:pt>
                <c:pt idx="7">
                  <c:v>Otras industrias manufactureras </c:v>
                </c:pt>
                <c:pt idx="8">
                  <c:v>Producción de carne y pescado</c:v>
                </c:pt>
                <c:pt idx="9">
                  <c:v>Sustancias químicas básicas</c:v>
                </c:pt>
                <c:pt idx="10">
                  <c:v>Total</c:v>
                </c:pt>
              </c:strCache>
            </c:strRef>
          </c:cat>
          <c:val>
            <c:numRef>
              <c:f>'H Producció Barranquilla anual%'!$K$13:$K$23</c:f>
              <c:numCache>
                <c:formatCode>#,##0.0</c:formatCode>
                <c:ptCount val="11"/>
                <c:pt idx="0">
                  <c:v>-13.426277363716048</c:v>
                </c:pt>
                <c:pt idx="1">
                  <c:v>-18.893463432866145</c:v>
                </c:pt>
                <c:pt idx="2">
                  <c:v>-1.5311858253016581</c:v>
                </c:pt>
                <c:pt idx="3">
                  <c:v>2.9540734800936654</c:v>
                </c:pt>
                <c:pt idx="4">
                  <c:v>5.0567068690135297</c:v>
                </c:pt>
                <c:pt idx="5">
                  <c:v>8.7518437296792921</c:v>
                </c:pt>
                <c:pt idx="6">
                  <c:v>17.696849004699384</c:v>
                </c:pt>
                <c:pt idx="7">
                  <c:v>7.7646020818677801</c:v>
                </c:pt>
                <c:pt idx="8">
                  <c:v>22.293914145185976</c:v>
                </c:pt>
                <c:pt idx="9">
                  <c:v>11.692451957895116</c:v>
                </c:pt>
                <c:pt idx="10">
                  <c:v>8.4203154390939829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5995008"/>
        <c:axId val="226222464"/>
      </c:barChart>
      <c:catAx>
        <c:axId val="225995008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226222464"/>
        <c:crosses val="autoZero"/>
        <c:auto val="1"/>
        <c:lblAlgn val="ctr"/>
        <c:lblOffset val="100"/>
        <c:noMultiLvlLbl val="0"/>
      </c:catAx>
      <c:valAx>
        <c:axId val="226222464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225995008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manufacturera-Producción Barranquilla (contribución anual%)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IV trimestre 2011</a:t>
            </a:r>
          </a:p>
        </c:rich>
      </c:tx>
      <c:layout>
        <c:manualLayout>
          <c:xMode val="edge"/>
          <c:yMode val="edge"/>
          <c:x val="0.18010475148005603"/>
          <c:y val="2.185792349726778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06664077304248"/>
          <c:y val="0.18679894521381549"/>
          <c:w val="0.57711733342749194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56E-2"/>
                  <c:y val="-3.2506332975935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 Barranquilla anual%'!$J$13:$J$22</c:f>
              <c:strCache>
                <c:ptCount val="10"/>
                <c:pt idx="0">
                  <c:v>Productos textiles</c:v>
                </c:pt>
                <c:pt idx="1">
                  <c:v>Confecciones, prendas de vestir </c:v>
                </c:pt>
                <c:pt idx="2">
                  <c:v>Otros productos alimenticios</c:v>
                </c:pt>
                <c:pt idx="3">
                  <c:v>Otros productos químicos</c:v>
                </c:pt>
                <c:pt idx="4">
                  <c:v>Bebidas</c:v>
                </c:pt>
                <c:pt idx="5">
                  <c:v>Productos de plástico</c:v>
                </c:pt>
                <c:pt idx="6">
                  <c:v>Productos minerales no metálicos</c:v>
                </c:pt>
                <c:pt idx="7">
                  <c:v>Otras industrias manufactureras </c:v>
                </c:pt>
                <c:pt idx="8">
                  <c:v>Producción de carne y pescado</c:v>
                </c:pt>
                <c:pt idx="9">
                  <c:v>Sustancias químicas básicas</c:v>
                </c:pt>
              </c:strCache>
            </c:strRef>
          </c:cat>
          <c:val>
            <c:numRef>
              <c:f>'H Producció Barranquilla anual%'!$L$13:$L$22</c:f>
              <c:numCache>
                <c:formatCode>#,##0.0</c:formatCode>
                <c:ptCount val="10"/>
                <c:pt idx="0">
                  <c:v>-0.23893339245035716</c:v>
                </c:pt>
                <c:pt idx="1">
                  <c:v>-0.12155801594040072</c:v>
                </c:pt>
                <c:pt idx="2">
                  <c:v>-0.1183138512735559</c:v>
                </c:pt>
                <c:pt idx="3">
                  <c:v>0.39478693250649405</c:v>
                </c:pt>
                <c:pt idx="4">
                  <c:v>0.44899716172013809</c:v>
                </c:pt>
                <c:pt idx="5">
                  <c:v>0.49551050763983789</c:v>
                </c:pt>
                <c:pt idx="6">
                  <c:v>0.96738751320771921</c:v>
                </c:pt>
                <c:pt idx="7">
                  <c:v>1.4404585158085275</c:v>
                </c:pt>
                <c:pt idx="8">
                  <c:v>1.5086301082270988</c:v>
                </c:pt>
                <c:pt idx="9">
                  <c:v>3.6433499596484911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710400"/>
        <c:axId val="244751360"/>
      </c:barChart>
      <c:catAx>
        <c:axId val="244710400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244751360"/>
        <c:crosses val="autoZero"/>
        <c:auto val="1"/>
        <c:lblAlgn val="ctr"/>
        <c:lblOffset val="100"/>
        <c:noMultiLvlLbl val="0"/>
      </c:catAx>
      <c:valAx>
        <c:axId val="244751360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2447104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</a:t>
            </a:r>
            <a:r>
              <a:rPr lang="es-ES" sz="1100" baseline="0">
                <a:solidFill>
                  <a:srgbClr val="53722D"/>
                </a:solidFill>
              </a:rPr>
              <a:t> Ventas </a:t>
            </a:r>
            <a:r>
              <a:rPr lang="es-ES" sz="1100">
                <a:solidFill>
                  <a:srgbClr val="53722D"/>
                </a:solidFill>
              </a:rPr>
              <a:t>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anual%) - IV trimestre 2011</a:t>
            </a:r>
          </a:p>
        </c:rich>
      </c:tx>
      <c:layout>
        <c:manualLayout>
          <c:xMode val="edge"/>
          <c:yMode val="edge"/>
          <c:x val="0.11529238950750623"/>
          <c:y val="1.8735362997658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8679894521381549"/>
          <c:w val="0.58721424527816357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Barranquilla anual%'!$J$13:$J$23</c:f>
              <c:strCache>
                <c:ptCount val="11"/>
                <c:pt idx="0">
                  <c:v>Productos textiles</c:v>
                </c:pt>
                <c:pt idx="1">
                  <c:v>Otros productos alimenticios</c:v>
                </c:pt>
                <c:pt idx="2">
                  <c:v>Confecciones, prendas de vestir </c:v>
                </c:pt>
                <c:pt idx="3">
                  <c:v>Bebidas</c:v>
                </c:pt>
                <c:pt idx="4">
                  <c:v>Productos de plástico</c:v>
                </c:pt>
                <c:pt idx="5">
                  <c:v>Producción de carne y pescado</c:v>
                </c:pt>
                <c:pt idx="6">
                  <c:v>Otros productos químicos</c:v>
                </c:pt>
                <c:pt idx="7">
                  <c:v>Otras industrias manufactureras </c:v>
                </c:pt>
                <c:pt idx="8">
                  <c:v>Productos minerales no metálicos</c:v>
                </c:pt>
                <c:pt idx="9">
                  <c:v>Sustancias 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anual%'!$K$13:$K$23</c:f>
              <c:numCache>
                <c:formatCode>#,##0.0</c:formatCode>
                <c:ptCount val="11"/>
                <c:pt idx="0">
                  <c:v>-18.505008076605225</c:v>
                </c:pt>
                <c:pt idx="1">
                  <c:v>-0.36652640308876827</c:v>
                </c:pt>
                <c:pt idx="2">
                  <c:v>3.4761240796942925</c:v>
                </c:pt>
                <c:pt idx="3">
                  <c:v>2.3969385307601589</c:v>
                </c:pt>
                <c:pt idx="4">
                  <c:v>3.4345950339419433</c:v>
                </c:pt>
                <c:pt idx="5">
                  <c:v>8.851054702570444</c:v>
                </c:pt>
                <c:pt idx="6">
                  <c:v>7.2368935618238606</c:v>
                </c:pt>
                <c:pt idx="7">
                  <c:v>6.1790055655770253</c:v>
                </c:pt>
                <c:pt idx="8">
                  <c:v>30.03735386573112</c:v>
                </c:pt>
                <c:pt idx="9">
                  <c:v>8.4515013352379444</c:v>
                </c:pt>
                <c:pt idx="10">
                  <c:v>7.1733371647677124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648640"/>
        <c:axId val="247650944"/>
      </c:barChart>
      <c:catAx>
        <c:axId val="247648640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247650944"/>
        <c:crosses val="autoZero"/>
        <c:auto val="1"/>
        <c:lblAlgn val="ctr"/>
        <c:lblOffset val="100"/>
        <c:noMultiLvlLbl val="0"/>
      </c:catAx>
      <c:valAx>
        <c:axId val="247650944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247648640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Ventas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(contribución anual %) - IV trimestre 2011</a:t>
            </a:r>
          </a:p>
        </c:rich>
      </c:tx>
      <c:layout>
        <c:manualLayout>
          <c:xMode val="edge"/>
          <c:yMode val="edge"/>
          <c:x val="0.13592792083992006"/>
          <c:y val="1.188289119720384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06664077304265"/>
          <c:y val="0.18679894521381549"/>
          <c:w val="0.57711733342749194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Barranquilla anual%'!$J$13:$J$22</c:f>
              <c:strCache>
                <c:ptCount val="10"/>
                <c:pt idx="0">
                  <c:v>Productos textiles</c:v>
                </c:pt>
                <c:pt idx="1">
                  <c:v>Otros productos alimenticios</c:v>
                </c:pt>
                <c:pt idx="2">
                  <c:v>Confecciones, prendas de vestir </c:v>
                </c:pt>
                <c:pt idx="3">
                  <c:v>Bebidas</c:v>
                </c:pt>
                <c:pt idx="4">
                  <c:v>Productos de plástico</c:v>
                </c:pt>
                <c:pt idx="5">
                  <c:v>Producción de carne y pescado</c:v>
                </c:pt>
                <c:pt idx="6">
                  <c:v>Otros productos químicos</c:v>
                </c:pt>
                <c:pt idx="7">
                  <c:v>Otras industrias manufactureras </c:v>
                </c:pt>
                <c:pt idx="8">
                  <c:v>Productos minerales no metálicos</c:v>
                </c:pt>
                <c:pt idx="9">
                  <c:v>Sustancias químicas básicas</c:v>
                </c:pt>
              </c:strCache>
            </c:strRef>
          </c:cat>
          <c:val>
            <c:numRef>
              <c:f>'H Ventas Barranquilla anual%'!$L$13:$L$22</c:f>
              <c:numCache>
                <c:formatCode>#,##0.0</c:formatCode>
                <c:ptCount val="10"/>
                <c:pt idx="0">
                  <c:v>-0.34868896972713537</c:v>
                </c:pt>
                <c:pt idx="1">
                  <c:v>-2.7769819752965219E-2</c:v>
                </c:pt>
                <c:pt idx="2">
                  <c:v>1.8077873715411866E-2</c:v>
                </c:pt>
                <c:pt idx="3">
                  <c:v>0.1961476449358589</c:v>
                </c:pt>
                <c:pt idx="4">
                  <c:v>0.2311644173949905</c:v>
                </c:pt>
                <c:pt idx="5">
                  <c:v>0.65982308015341573</c:v>
                </c:pt>
                <c:pt idx="6">
                  <c:v>1.004188205204142</c:v>
                </c:pt>
                <c:pt idx="7">
                  <c:v>1.1708031806293249</c:v>
                </c:pt>
                <c:pt idx="8">
                  <c:v>1.8454696487547548</c:v>
                </c:pt>
                <c:pt idx="9">
                  <c:v>2.4241219034599175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7268736"/>
        <c:axId val="258175744"/>
      </c:barChart>
      <c:catAx>
        <c:axId val="25726873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258175744"/>
        <c:crosses val="autoZero"/>
        <c:auto val="1"/>
        <c:lblAlgn val="ctr"/>
        <c:lblOffset val="100"/>
        <c:noMultiLvlLbl val="0"/>
      </c:catAx>
      <c:valAx>
        <c:axId val="258175744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2572687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anual%) IV trimestre 2011</a:t>
            </a:r>
          </a:p>
        </c:rich>
      </c:tx>
      <c:layout>
        <c:manualLayout>
          <c:xMode val="edge"/>
          <c:yMode val="edge"/>
          <c:x val="0.17667358076404133"/>
          <c:y val="1.196717480506143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788304021052484"/>
          <c:y val="0.16080689630731212"/>
          <c:w val="0.49013963805705391"/>
          <c:h val="0.769668590449549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8"/>
              <c:layout>
                <c:manualLayout>
                  <c:x val="-1.023017902813311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1.0230179028133118E-2"/>
                  <c:y val="-3.102051849859528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Otras industrias </c:v>
                </c:pt>
                <c:pt idx="1">
                  <c:v>Otros productos alimenticios</c:v>
                </c:pt>
                <c:pt idx="2">
                  <c:v>Productos textiles</c:v>
                </c:pt>
                <c:pt idx="3">
                  <c:v>Minerales no metálicos</c:v>
                </c:pt>
                <c:pt idx="4">
                  <c:v>Productos de plástico</c:v>
                </c:pt>
                <c:pt idx="5">
                  <c:v>Confecciones</c:v>
                </c:pt>
                <c:pt idx="6">
                  <c:v>Sustancias químicas básicas</c:v>
                </c:pt>
                <c:pt idx="7">
                  <c:v>Bebidas</c:v>
                </c:pt>
                <c:pt idx="8">
                  <c:v>Producción de carne y pescado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anual%'!$K$13:$K$23</c:f>
              <c:numCache>
                <c:formatCode>0.0</c:formatCode>
                <c:ptCount val="11"/>
                <c:pt idx="0">
                  <c:v>-2.7296068390779742</c:v>
                </c:pt>
                <c:pt idx="1">
                  <c:v>-8.5162928480744835</c:v>
                </c:pt>
                <c:pt idx="2">
                  <c:v>-16.596827297216414</c:v>
                </c:pt>
                <c:pt idx="3">
                  <c:v>-6.5576781778104216</c:v>
                </c:pt>
                <c:pt idx="4">
                  <c:v>-3.943845036545655</c:v>
                </c:pt>
                <c:pt idx="5">
                  <c:v>1.8604374702805422</c:v>
                </c:pt>
                <c:pt idx="6">
                  <c:v>3.3705331980610929</c:v>
                </c:pt>
                <c:pt idx="7">
                  <c:v>20.745798319327715</c:v>
                </c:pt>
                <c:pt idx="8">
                  <c:v>8.1872037914691997</c:v>
                </c:pt>
                <c:pt idx="9">
                  <c:v>17.139504383240133</c:v>
                </c:pt>
                <c:pt idx="10">
                  <c:v>0.71746791701710055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280960"/>
        <c:axId val="74282496"/>
      </c:barChart>
      <c:catAx>
        <c:axId val="74280960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4282496"/>
        <c:crosses val="autoZero"/>
        <c:auto val="1"/>
        <c:lblAlgn val="ctr"/>
        <c:lblOffset val="100"/>
        <c:noMultiLvlLbl val="0"/>
      </c:catAx>
      <c:valAx>
        <c:axId val="74282496"/>
        <c:scaling>
          <c:orientation val="minMax"/>
          <c:min val="-25"/>
        </c:scaling>
        <c:delete val="0"/>
        <c:axPos val="b"/>
        <c:numFmt formatCode="0.0" sourceLinked="1"/>
        <c:majorTickMark val="out"/>
        <c:minorTickMark val="none"/>
        <c:tickLblPos val="nextTo"/>
        <c:crossAx val="742809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(contribución anual%) IV trimestre 2011</a:t>
            </a:r>
          </a:p>
        </c:rich>
      </c:tx>
      <c:layout>
        <c:manualLayout>
          <c:xMode val="edge"/>
          <c:yMode val="edge"/>
          <c:x val="0.18010462032191202"/>
          <c:y val="5.2328496344440732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54185438827718158"/>
          <c:y val="0.18434745691707521"/>
          <c:w val="0.37731642940373444"/>
          <c:h val="0.7287330915747798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Otras industrias </c:v>
                </c:pt>
                <c:pt idx="1">
                  <c:v>Otros productos alimenticios</c:v>
                </c:pt>
                <c:pt idx="2">
                  <c:v>Productos textiles</c:v>
                </c:pt>
                <c:pt idx="3">
                  <c:v>Minerales no metálicos</c:v>
                </c:pt>
                <c:pt idx="4">
                  <c:v>Productos de plástico</c:v>
                </c:pt>
                <c:pt idx="5">
                  <c:v>Confecciones</c:v>
                </c:pt>
                <c:pt idx="6">
                  <c:v>Sustancias químicas básicas</c:v>
                </c:pt>
                <c:pt idx="7">
                  <c:v>Bebidas</c:v>
                </c:pt>
                <c:pt idx="8">
                  <c:v>Producción de carne y pescado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anual%'!$L$13:$L$23</c:f>
              <c:numCache>
                <c:formatCode>0.0</c:formatCode>
                <c:ptCount val="11"/>
                <c:pt idx="0">
                  <c:v>-0.94500649474707388</c:v>
                </c:pt>
                <c:pt idx="1">
                  <c:v>-0.93687487028492356</c:v>
                </c:pt>
                <c:pt idx="2">
                  <c:v>-0.82607372780439758</c:v>
                </c:pt>
                <c:pt idx="3">
                  <c:v>-0.26592274195326343</c:v>
                </c:pt>
                <c:pt idx="4">
                  <c:v>-0.33965567775706573</c:v>
                </c:pt>
                <c:pt idx="5">
                  <c:v>4.6629590045586332E-2</c:v>
                </c:pt>
                <c:pt idx="6">
                  <c:v>0.22271960740623442</c:v>
                </c:pt>
                <c:pt idx="7">
                  <c:v>0.88268473169360717</c:v>
                </c:pt>
                <c:pt idx="8">
                  <c:v>1.0294264128274819</c:v>
                </c:pt>
                <c:pt idx="9">
                  <c:v>1.8495410875909062</c:v>
                </c:pt>
                <c:pt idx="10">
                  <c:v>0.71746791701709112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298880"/>
        <c:axId val="74300416"/>
      </c:barChart>
      <c:catAx>
        <c:axId val="74298880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4300416"/>
        <c:crosses val="autoZero"/>
        <c:auto val="1"/>
        <c:lblAlgn val="ctr"/>
        <c:lblOffset val="100"/>
        <c:noMultiLvlLbl val="0"/>
      </c:catAx>
      <c:valAx>
        <c:axId val="7430041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742988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Industria manufacturera (contribución anual%) 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7343090423946316"/>
          <c:y val="0.16138033593258469"/>
          <c:w val="0.47171214401523909"/>
          <c:h val="0.783181254885512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Cali anual%'!$J$13:$J$26</c:f>
              <c:strCache>
                <c:ptCount val="14"/>
                <c:pt idx="0">
                  <c:v>Bebidas</c:v>
                </c:pt>
                <c:pt idx="1">
                  <c:v>Jabones, detergentes; perfumes </c:v>
                </c:pt>
                <c:pt idx="2">
                  <c:v>Productos de caucho y de plástico</c:v>
                </c:pt>
                <c:pt idx="3">
                  <c:v>Otros químicos</c:v>
                </c:pt>
                <c:pt idx="4">
                  <c:v>Molinería y almidones </c:v>
                </c:pt>
                <c:pt idx="5">
                  <c:v>Farmacéuticos y medicinales</c:v>
                </c:pt>
                <c:pt idx="6">
                  <c:v>Confiteria, cafe y otros alimenticios</c:v>
                </c:pt>
                <c:pt idx="7">
                  <c:v>Productos de papel y cartón</c:v>
                </c:pt>
                <c:pt idx="8">
                  <c:v>Productos metalúrgicos </c:v>
                </c:pt>
                <c:pt idx="9">
                  <c:v>Confecciones</c:v>
                </c:pt>
                <c:pt idx="10">
                  <c:v>Aparatos eléctricos </c:v>
                </c:pt>
                <c:pt idx="11">
                  <c:v>Otros productos alimenticios</c:v>
                </c:pt>
                <c:pt idx="12">
                  <c:v>Otras industrias 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anual%'!$L$13:$L$26</c:f>
              <c:numCache>
                <c:formatCode>0.0</c:formatCode>
                <c:ptCount val="14"/>
                <c:pt idx="0">
                  <c:v>-1.2172315424515536</c:v>
                </c:pt>
                <c:pt idx="1">
                  <c:v>-0.32644090194000192</c:v>
                </c:pt>
                <c:pt idx="2">
                  <c:v>-0.15542869565708092</c:v>
                </c:pt>
                <c:pt idx="3">
                  <c:v>-0.12075288060277441</c:v>
                </c:pt>
                <c:pt idx="4">
                  <c:v>-0.11273431797111017</c:v>
                </c:pt>
                <c:pt idx="5">
                  <c:v>-3.0633566595953909E-2</c:v>
                </c:pt>
                <c:pt idx="6">
                  <c:v>0.29880850072931148</c:v>
                </c:pt>
                <c:pt idx="7">
                  <c:v>0.35092502264673742</c:v>
                </c:pt>
                <c:pt idx="8">
                  <c:v>0.36975118073170271</c:v>
                </c:pt>
                <c:pt idx="9">
                  <c:v>0.53070986134809761</c:v>
                </c:pt>
                <c:pt idx="10">
                  <c:v>0.6162031269051661</c:v>
                </c:pt>
                <c:pt idx="11">
                  <c:v>1.8154009050232565</c:v>
                </c:pt>
                <c:pt idx="12">
                  <c:v>7.3060692478072005</c:v>
                </c:pt>
                <c:pt idx="13">
                  <c:v>9.3246459399729975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314112"/>
        <c:axId val="74315648"/>
      </c:barChart>
      <c:catAx>
        <c:axId val="7431411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4315648"/>
        <c:crosses val="autoZero"/>
        <c:auto val="1"/>
        <c:lblAlgn val="ctr"/>
        <c:lblOffset val="100"/>
        <c:noMultiLvlLbl val="0"/>
      </c:catAx>
      <c:valAx>
        <c:axId val="74315648"/>
        <c:scaling>
          <c:orientation val="minMax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crossAx val="74314112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Industria manufacturera (variación anual%) 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7120373629061807"/>
          <c:y val="0.1671845346254795"/>
          <c:w val="0.48001952858835872"/>
          <c:h val="0.779662578235412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Cali anual%'!$J$13:$J$26</c:f>
              <c:strCache>
                <c:ptCount val="14"/>
                <c:pt idx="0">
                  <c:v>Bebidas</c:v>
                </c:pt>
                <c:pt idx="1">
                  <c:v>Jabones, detergentes; perfumes </c:v>
                </c:pt>
                <c:pt idx="2">
                  <c:v>Productos de caucho y de plástico</c:v>
                </c:pt>
                <c:pt idx="3">
                  <c:v>Otros químicos</c:v>
                </c:pt>
                <c:pt idx="4">
                  <c:v>Molinería y almidones </c:v>
                </c:pt>
                <c:pt idx="5">
                  <c:v>Farmacéuticos y medicinales</c:v>
                </c:pt>
                <c:pt idx="6">
                  <c:v>Confiteria, cafe y otros alimenticios</c:v>
                </c:pt>
                <c:pt idx="7">
                  <c:v>Productos de papel y cartón</c:v>
                </c:pt>
                <c:pt idx="8">
                  <c:v>Productos metalúrgicos </c:v>
                </c:pt>
                <c:pt idx="9">
                  <c:v>Confecciones</c:v>
                </c:pt>
                <c:pt idx="10">
                  <c:v>Aparatos eléctricos </c:v>
                </c:pt>
                <c:pt idx="11">
                  <c:v>Otros productos alimenticios</c:v>
                </c:pt>
                <c:pt idx="12">
                  <c:v>Otras industrias 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anual%'!$K$13:$K$26</c:f>
              <c:numCache>
                <c:formatCode>0.0</c:formatCode>
                <c:ptCount val="14"/>
                <c:pt idx="0">
                  <c:v>-14.313662174181795</c:v>
                </c:pt>
                <c:pt idx="1">
                  <c:v>-2.6650604293562132</c:v>
                </c:pt>
                <c:pt idx="2">
                  <c:v>-2.1372649769191421</c:v>
                </c:pt>
                <c:pt idx="3">
                  <c:v>-3.0980930012384951</c:v>
                </c:pt>
                <c:pt idx="4">
                  <c:v>-1.7938770202152616</c:v>
                </c:pt>
                <c:pt idx="5">
                  <c:v>-0.3356780840746692</c:v>
                </c:pt>
                <c:pt idx="6">
                  <c:v>5.4389063189079625</c:v>
                </c:pt>
                <c:pt idx="7">
                  <c:v>3.1523317125526167</c:v>
                </c:pt>
                <c:pt idx="8">
                  <c:v>14.944987931180835</c:v>
                </c:pt>
                <c:pt idx="9">
                  <c:v>17.468828601756151</c:v>
                </c:pt>
                <c:pt idx="10">
                  <c:v>13.052523677537003</c:v>
                </c:pt>
                <c:pt idx="11">
                  <c:v>28.333408766735992</c:v>
                </c:pt>
                <c:pt idx="12">
                  <c:v>37.659436284671692</c:v>
                </c:pt>
                <c:pt idx="13">
                  <c:v>9.3246459399729904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332032"/>
        <c:axId val="74333568"/>
      </c:barChart>
      <c:catAx>
        <c:axId val="7433203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4333568"/>
        <c:crosses val="autoZero"/>
        <c:auto val="1"/>
        <c:lblAlgn val="ctr"/>
        <c:lblOffset val="100"/>
        <c:noMultiLvlLbl val="0"/>
      </c:catAx>
      <c:valAx>
        <c:axId val="74333568"/>
        <c:scaling>
          <c:orientation val="minMax"/>
          <c:max val="50"/>
        </c:scaling>
        <c:delete val="0"/>
        <c:axPos val="b"/>
        <c:numFmt formatCode="0.0" sourceLinked="1"/>
        <c:majorTickMark val="out"/>
        <c:minorTickMark val="none"/>
        <c:tickLblPos val="nextTo"/>
        <c:crossAx val="74332032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Industria manufacturera (contribución anual%) 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557830398682751"/>
          <c:y val="0.14751881383509105"/>
          <c:w val="0.55987566001276401"/>
          <c:h val="0.786304094567213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598E-2"/>
                  <c:y val="-1.210107347310293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Jabones, detergentes; perfumes </c:v>
                </c:pt>
                <c:pt idx="1">
                  <c:v>Bebidas</c:v>
                </c:pt>
                <c:pt idx="2">
                  <c:v>Caucho y de plástico</c:v>
                </c:pt>
                <c:pt idx="3">
                  <c:v>Farmacéuticos y medicinales</c:v>
                </c:pt>
                <c:pt idx="4">
                  <c:v>Confecciones</c:v>
                </c:pt>
                <c:pt idx="5">
                  <c:v>Otros químicos</c:v>
                </c:pt>
                <c:pt idx="6">
                  <c:v>Molinería y almidones </c:v>
                </c:pt>
                <c:pt idx="7">
                  <c:v>Metalúrgicos básicos – Hierro y Acero</c:v>
                </c:pt>
                <c:pt idx="8">
                  <c:v>Aparatos eléctricos </c:v>
                </c:pt>
                <c:pt idx="9">
                  <c:v>Productos de papel y cartón</c:v>
                </c:pt>
                <c:pt idx="10">
                  <c:v>Confiteria, cafe y otros alimenticios</c:v>
                </c:pt>
                <c:pt idx="11">
                  <c:v>Otros productos alimenticios</c:v>
                </c:pt>
                <c:pt idx="12">
                  <c:v>Otras industrias</c:v>
                </c:pt>
                <c:pt idx="13">
                  <c:v>Total</c:v>
                </c:pt>
              </c:strCache>
            </c:strRef>
          </c:cat>
          <c:val>
            <c:numRef>
              <c:f>'H Ventas Cali anual%'!$L$13:$L$26</c:f>
              <c:numCache>
                <c:formatCode>0.0</c:formatCode>
                <c:ptCount val="14"/>
                <c:pt idx="0">
                  <c:v>-1.3341842570634486</c:v>
                </c:pt>
                <c:pt idx="1">
                  <c:v>-0.49882930960147676</c:v>
                </c:pt>
                <c:pt idx="2">
                  <c:v>-0.18222770128656685</c:v>
                </c:pt>
                <c:pt idx="3">
                  <c:v>-0.14448833852139534</c:v>
                </c:pt>
                <c:pt idx="4">
                  <c:v>-1.3055337418214573E-3</c:v>
                </c:pt>
                <c:pt idx="5">
                  <c:v>0.16176201669893064</c:v>
                </c:pt>
                <c:pt idx="6">
                  <c:v>0.19645506391457498</c:v>
                </c:pt>
                <c:pt idx="7">
                  <c:v>0.58021319584542153</c:v>
                </c:pt>
                <c:pt idx="8">
                  <c:v>0.61304428661349819</c:v>
                </c:pt>
                <c:pt idx="9">
                  <c:v>0.63536154045179227</c:v>
                </c:pt>
                <c:pt idx="10">
                  <c:v>0.70182797277701614</c:v>
                </c:pt>
                <c:pt idx="11">
                  <c:v>2.1758484617988527</c:v>
                </c:pt>
                <c:pt idx="12">
                  <c:v>6.5266229643977223</c:v>
                </c:pt>
                <c:pt idx="13">
                  <c:v>9.4301003622831114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391936"/>
        <c:axId val="74393472"/>
      </c:barChart>
      <c:catAx>
        <c:axId val="74391936"/>
        <c:scaling>
          <c:orientation val="minMax"/>
        </c:scaling>
        <c:delete val="0"/>
        <c:axPos val="l"/>
        <c:majorTickMark val="out"/>
        <c:minorTickMark val="none"/>
        <c:tickLblPos val="low"/>
        <c:crossAx val="74393472"/>
        <c:crosses val="autoZero"/>
        <c:auto val="1"/>
        <c:lblAlgn val="ctr"/>
        <c:lblOffset val="100"/>
        <c:noMultiLvlLbl val="0"/>
      </c:catAx>
      <c:valAx>
        <c:axId val="74393472"/>
        <c:scaling>
          <c:orientation val="minMax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crossAx val="74391936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Industria manufacturera (variación anual%) 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75732172779468"/>
          <c:y val="0.13922173000226865"/>
          <c:w val="0.52030731122133889"/>
          <c:h val="0.7943361124544873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Jabones, detergentes; perfumes </c:v>
                </c:pt>
                <c:pt idx="1">
                  <c:v>Bebidas</c:v>
                </c:pt>
                <c:pt idx="2">
                  <c:v>Caucho y de plástico</c:v>
                </c:pt>
                <c:pt idx="3">
                  <c:v>Farmacéuticos y medicinales</c:v>
                </c:pt>
                <c:pt idx="4">
                  <c:v>Confecciones</c:v>
                </c:pt>
                <c:pt idx="5">
                  <c:v>Otros químicos</c:v>
                </c:pt>
                <c:pt idx="6">
                  <c:v>Molinería y almidones </c:v>
                </c:pt>
                <c:pt idx="7">
                  <c:v>Metalúrgicos básicos – Hierro y Acero</c:v>
                </c:pt>
                <c:pt idx="8">
                  <c:v>Aparatos eléctricos </c:v>
                </c:pt>
                <c:pt idx="9">
                  <c:v>Productos de papel y cartón</c:v>
                </c:pt>
                <c:pt idx="10">
                  <c:v>Confiteria, cafe y otros alimenticios</c:v>
                </c:pt>
                <c:pt idx="11">
                  <c:v>Otros productos alimenticios</c:v>
                </c:pt>
                <c:pt idx="12">
                  <c:v>Otras industrias</c:v>
                </c:pt>
                <c:pt idx="13">
                  <c:v>Total</c:v>
                </c:pt>
              </c:strCache>
            </c:strRef>
          </c:cat>
          <c:val>
            <c:numRef>
              <c:f>'H Ventas Cali anual%'!$K$13:$K$26</c:f>
              <c:numCache>
                <c:formatCode>0.0</c:formatCode>
                <c:ptCount val="14"/>
                <c:pt idx="0">
                  <c:v>-11.147646653264236</c:v>
                </c:pt>
                <c:pt idx="1">
                  <c:v>-6.6783434989986636</c:v>
                </c:pt>
                <c:pt idx="2">
                  <c:v>-2.394603724166037</c:v>
                </c:pt>
                <c:pt idx="3">
                  <c:v>-1.4621030669574786</c:v>
                </c:pt>
                <c:pt idx="4">
                  <c:v>-3.7027011616428483E-2</c:v>
                </c:pt>
                <c:pt idx="5">
                  <c:v>3.8813000402486804</c:v>
                </c:pt>
                <c:pt idx="6">
                  <c:v>3.1358865409478542</c:v>
                </c:pt>
                <c:pt idx="7">
                  <c:v>26.265169459736907</c:v>
                </c:pt>
                <c:pt idx="8">
                  <c:v>12.454508578235384</c:v>
                </c:pt>
                <c:pt idx="9">
                  <c:v>6.9404602245968521</c:v>
                </c:pt>
                <c:pt idx="10">
                  <c:v>13.26263890092976</c:v>
                </c:pt>
                <c:pt idx="11">
                  <c:v>30.654341856527655</c:v>
                </c:pt>
                <c:pt idx="12">
                  <c:v>31.936489761868692</c:v>
                </c:pt>
                <c:pt idx="13">
                  <c:v>9.430100362283115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405760"/>
        <c:axId val="74407296"/>
      </c:barChart>
      <c:catAx>
        <c:axId val="74405760"/>
        <c:scaling>
          <c:orientation val="minMax"/>
        </c:scaling>
        <c:delete val="0"/>
        <c:axPos val="l"/>
        <c:majorTickMark val="out"/>
        <c:minorTickMark val="none"/>
        <c:tickLblPos val="low"/>
        <c:crossAx val="74407296"/>
        <c:crosses val="autoZero"/>
        <c:auto val="1"/>
        <c:lblAlgn val="ctr"/>
        <c:lblOffset val="100"/>
        <c:noMultiLvlLbl val="0"/>
      </c:catAx>
      <c:valAx>
        <c:axId val="7440729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74405760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Industria manufacturera (contribución anual%) 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557830398682773"/>
          <c:y val="0.15226381795472893"/>
          <c:w val="0.5635505426686529"/>
          <c:h val="0.760013567538251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Farmacéuticos y medicinales</c:v>
                </c:pt>
                <c:pt idx="1">
                  <c:v>Otros productos alimenticios</c:v>
                </c:pt>
                <c:pt idx="2">
                  <c:v>Molinería y almidones </c:v>
                </c:pt>
                <c:pt idx="3">
                  <c:v>Productos de caucho y de plástico</c:v>
                </c:pt>
                <c:pt idx="4">
                  <c:v>Confecciones</c:v>
                </c:pt>
                <c:pt idx="5">
                  <c:v>Aparatos eléctricos </c:v>
                </c:pt>
                <c:pt idx="6">
                  <c:v>Productos de papel y cartón</c:v>
                </c:pt>
                <c:pt idx="7">
                  <c:v>Productos metalúrgicos básicos – Hierro y Acero</c:v>
                </c:pt>
                <c:pt idx="8">
                  <c:v>Otros químicos</c:v>
                </c:pt>
                <c:pt idx="9">
                  <c:v>Confiteria, cafe y otros productos alimenticios</c:v>
                </c:pt>
                <c:pt idx="10">
                  <c:v>Bebidas</c:v>
                </c:pt>
                <c:pt idx="11">
                  <c:v>Jabones, detergentes; perfumes </c:v>
                </c:pt>
                <c:pt idx="12">
                  <c:v>Otras industrias </c:v>
                </c:pt>
                <c:pt idx="13">
                  <c:v>Total</c:v>
                </c:pt>
              </c:strCache>
            </c:strRef>
          </c:cat>
          <c:val>
            <c:numRef>
              <c:f>'H Ocupados Cali anual%'!$L$13:$L$26</c:f>
              <c:numCache>
                <c:formatCode>0.0</c:formatCode>
                <c:ptCount val="14"/>
                <c:pt idx="0">
                  <c:v>-0.73352458789881736</c:v>
                </c:pt>
                <c:pt idx="1">
                  <c:v>-0.50314065916813666</c:v>
                </c:pt>
                <c:pt idx="2">
                  <c:v>-0.37088321860052537</c:v>
                </c:pt>
                <c:pt idx="3">
                  <c:v>-0.31134797775850592</c:v>
                </c:pt>
                <c:pt idx="4">
                  <c:v>-0.22955974380045668</c:v>
                </c:pt>
                <c:pt idx="5">
                  <c:v>-0.17065476202272556</c:v>
                </c:pt>
                <c:pt idx="6">
                  <c:v>-3.1609916147391247E-2</c:v>
                </c:pt>
                <c:pt idx="7">
                  <c:v>4.7511837154054867E-2</c:v>
                </c:pt>
                <c:pt idx="8">
                  <c:v>0.30092446246450455</c:v>
                </c:pt>
                <c:pt idx="9">
                  <c:v>0.35149063200703373</c:v>
                </c:pt>
                <c:pt idx="10">
                  <c:v>0.3810643265621082</c:v>
                </c:pt>
                <c:pt idx="11">
                  <c:v>0.49047083592705654</c:v>
                </c:pt>
                <c:pt idx="12">
                  <c:v>3.2007004874454248</c:v>
                </c:pt>
                <c:pt idx="13">
                  <c:v>2.4214417161635855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428800"/>
        <c:axId val="74430336"/>
      </c:barChart>
      <c:catAx>
        <c:axId val="74428800"/>
        <c:scaling>
          <c:orientation val="minMax"/>
        </c:scaling>
        <c:delete val="0"/>
        <c:axPos val="l"/>
        <c:majorTickMark val="out"/>
        <c:minorTickMark val="none"/>
        <c:tickLblPos val="low"/>
        <c:crossAx val="74430336"/>
        <c:crosses val="autoZero"/>
        <c:auto val="1"/>
        <c:lblAlgn val="ctr"/>
        <c:lblOffset val="100"/>
        <c:noMultiLvlLbl val="0"/>
      </c:catAx>
      <c:valAx>
        <c:axId val="74430336"/>
        <c:scaling>
          <c:orientation val="minMax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744288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Industria manufacturera (variación anual%) 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557830398682801"/>
          <c:y val="0.15806041194003292"/>
          <c:w val="0.5635505426686529"/>
          <c:h val="0.754217078797353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Farmacéuticos y medicinales</c:v>
                </c:pt>
                <c:pt idx="1">
                  <c:v>Otros productos alimenticios</c:v>
                </c:pt>
                <c:pt idx="2">
                  <c:v>Molinería y almidones </c:v>
                </c:pt>
                <c:pt idx="3">
                  <c:v>Productos de caucho y de plástico</c:v>
                </c:pt>
                <c:pt idx="4">
                  <c:v>Confecciones</c:v>
                </c:pt>
                <c:pt idx="5">
                  <c:v>Aparatos eléctricos </c:v>
                </c:pt>
                <c:pt idx="6">
                  <c:v>Productos de papel y cartón</c:v>
                </c:pt>
                <c:pt idx="7">
                  <c:v>Productos metalúrgicos básicos – Hierro y Acero</c:v>
                </c:pt>
                <c:pt idx="8">
                  <c:v>Otros químicos</c:v>
                </c:pt>
                <c:pt idx="9">
                  <c:v>Confiteria, cafe y otros productos alimenticios</c:v>
                </c:pt>
                <c:pt idx="10">
                  <c:v>Bebidas</c:v>
                </c:pt>
                <c:pt idx="11">
                  <c:v>Jabones, detergentes; perfumes </c:v>
                </c:pt>
                <c:pt idx="12">
                  <c:v>Otras industrias </c:v>
                </c:pt>
                <c:pt idx="13">
                  <c:v>Total</c:v>
                </c:pt>
              </c:strCache>
            </c:strRef>
          </c:cat>
          <c:val>
            <c:numRef>
              <c:f>'H Ocupados Cali anual%'!$K$13:$K$26</c:f>
              <c:numCache>
                <c:formatCode>0.0</c:formatCode>
                <c:ptCount val="14"/>
                <c:pt idx="0">
                  <c:v>-7.9833262980160491</c:v>
                </c:pt>
                <c:pt idx="1">
                  <c:v>-4.2854547256449962</c:v>
                </c:pt>
                <c:pt idx="2">
                  <c:v>-12.035871617369416</c:v>
                </c:pt>
                <c:pt idx="3">
                  <c:v>-3.6795123013280917</c:v>
                </c:pt>
                <c:pt idx="4">
                  <c:v>-3.5137842751660551</c:v>
                </c:pt>
                <c:pt idx="5">
                  <c:v>-5.1192553810354919</c:v>
                </c:pt>
                <c:pt idx="6">
                  <c:v>-0.46499686198437218</c:v>
                </c:pt>
                <c:pt idx="7">
                  <c:v>2.1088874542715774</c:v>
                </c:pt>
                <c:pt idx="8">
                  <c:v>10.260182491404395</c:v>
                </c:pt>
                <c:pt idx="9">
                  <c:v>7.3158425832492533</c:v>
                </c:pt>
                <c:pt idx="10">
                  <c:v>20.793650793650794</c:v>
                </c:pt>
                <c:pt idx="11">
                  <c:v>6.7590138743513872</c:v>
                </c:pt>
                <c:pt idx="12">
                  <c:v>10.070201320212568</c:v>
                </c:pt>
                <c:pt idx="13">
                  <c:v>2.4214417161636459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446720"/>
        <c:axId val="74448256"/>
      </c:barChart>
      <c:catAx>
        <c:axId val="74446720"/>
        <c:scaling>
          <c:orientation val="minMax"/>
        </c:scaling>
        <c:delete val="0"/>
        <c:axPos val="l"/>
        <c:majorTickMark val="out"/>
        <c:minorTickMark val="none"/>
        <c:tickLblPos val="low"/>
        <c:crossAx val="74448256"/>
        <c:crosses val="autoZero"/>
        <c:auto val="1"/>
        <c:lblAlgn val="ctr"/>
        <c:lblOffset val="100"/>
        <c:noMultiLvlLbl val="0"/>
      </c:catAx>
      <c:valAx>
        <c:axId val="7444825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744467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manufacturera (contribución anual%)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0717601511212526"/>
          <c:y val="0.18599568496560939"/>
          <c:w val="0.53798642153103782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541365132826604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Productos de café</c:v>
                </c:pt>
                <c:pt idx="1">
                  <c:v>Productos de papel y cartón</c:v>
                </c:pt>
                <c:pt idx="2">
                  <c:v>Confiteria, cafe y otros productos alimenticios</c:v>
                </c:pt>
                <c:pt idx="3">
                  <c:v>Fabricación de muebles</c:v>
                </c:pt>
                <c:pt idx="4">
                  <c:v>Curtido y preparado de cueros; calzado y artículos de viaje</c:v>
                </c:pt>
                <c:pt idx="5">
                  <c:v>Hierro, acero; Elaborados de metal y minerales no metálicos</c:v>
                </c:pt>
                <c:pt idx="6">
                  <c:v>Elaboración de productos lácteos</c:v>
                </c:pt>
                <c:pt idx="7">
                  <c:v>Confecciones</c:v>
                </c:pt>
                <c:pt idx="8">
                  <c:v>Otros productos alimenticios</c:v>
                </c:pt>
                <c:pt idx="9">
                  <c:v>Otros equipos de transporte </c:v>
                </c:pt>
                <c:pt idx="10">
                  <c:v>Otras industrias </c:v>
                </c:pt>
                <c:pt idx="11">
                  <c:v>Maquinaria y equipo 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anual%'!$L$13:$L$25</c:f>
              <c:numCache>
                <c:formatCode>0.0</c:formatCode>
                <c:ptCount val="13"/>
                <c:pt idx="0">
                  <c:v>-1.140732435942982</c:v>
                </c:pt>
                <c:pt idx="1">
                  <c:v>-0.78895711710896133</c:v>
                </c:pt>
                <c:pt idx="2">
                  <c:v>-0.17329574577619536</c:v>
                </c:pt>
                <c:pt idx="3">
                  <c:v>3.9578390187002516E-2</c:v>
                </c:pt>
                <c:pt idx="4">
                  <c:v>6.7793657078046091E-2</c:v>
                </c:pt>
                <c:pt idx="5">
                  <c:v>9.1382780852987192E-2</c:v>
                </c:pt>
                <c:pt idx="6">
                  <c:v>0.20507921037756635</c:v>
                </c:pt>
                <c:pt idx="7">
                  <c:v>0.57262145797860631</c:v>
                </c:pt>
                <c:pt idx="8">
                  <c:v>1.0625164252437782</c:v>
                </c:pt>
                <c:pt idx="9">
                  <c:v>2.3734582796338382</c:v>
                </c:pt>
                <c:pt idx="10">
                  <c:v>2.6425899474343599</c:v>
                </c:pt>
                <c:pt idx="11">
                  <c:v>3.591768494127316</c:v>
                </c:pt>
                <c:pt idx="12">
                  <c:v>8.5438033440853562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498816"/>
        <c:axId val="74500352"/>
      </c:barChart>
      <c:catAx>
        <c:axId val="74498816"/>
        <c:scaling>
          <c:orientation val="minMax"/>
        </c:scaling>
        <c:delete val="0"/>
        <c:axPos val="l"/>
        <c:majorTickMark val="out"/>
        <c:minorTickMark val="none"/>
        <c:tickLblPos val="low"/>
        <c:crossAx val="74500352"/>
        <c:crosses val="autoZero"/>
        <c:auto val="1"/>
        <c:lblAlgn val="ctr"/>
        <c:lblOffset val="100"/>
        <c:noMultiLvlLbl val="0"/>
      </c:catAx>
      <c:valAx>
        <c:axId val="74500352"/>
        <c:scaling>
          <c:orientation val="minMax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crossAx val="744988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anual%) IV trimestre 2011</a:t>
            </a:r>
          </a:p>
        </c:rich>
      </c:tx>
      <c:layout>
        <c:manualLayout>
          <c:xMode val="edge"/>
          <c:yMode val="edge"/>
          <c:x val="0.17792232492677545"/>
          <c:y val="1.873541001173302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162999484877473"/>
          <c:y val="0.18991529159630241"/>
          <c:w val="0.58420339980866876"/>
          <c:h val="0.722362340366368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882447665056302E-2"/>
                  <c:y val="-6.89061154177433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Productos de café</c:v>
                </c:pt>
                <c:pt idx="1">
                  <c:v>Productos de papel y cartón</c:v>
                </c:pt>
                <c:pt idx="2">
                  <c:v>Confiteria, cafe y otros productos alimenticios</c:v>
                </c:pt>
                <c:pt idx="3">
                  <c:v>Fabricación de muebles</c:v>
                </c:pt>
                <c:pt idx="4">
                  <c:v>Curtido y preparado de cueros; calzado y artículos de viaje</c:v>
                </c:pt>
                <c:pt idx="5">
                  <c:v>Hierro, acero; Elaborados de metal y minerales no metálicos</c:v>
                </c:pt>
                <c:pt idx="6">
                  <c:v>Elaboración de productos lácteos</c:v>
                </c:pt>
                <c:pt idx="7">
                  <c:v>Confecciones</c:v>
                </c:pt>
                <c:pt idx="8">
                  <c:v>Otros productos alimenticios</c:v>
                </c:pt>
                <c:pt idx="9">
                  <c:v>Otros equipos de transporte </c:v>
                </c:pt>
                <c:pt idx="10">
                  <c:v>Otras industrias </c:v>
                </c:pt>
                <c:pt idx="11">
                  <c:v>Maquinaria y equipo 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anual%'!$K$13:$K$25</c:f>
              <c:numCache>
                <c:formatCode>0.0</c:formatCode>
                <c:ptCount val="13"/>
                <c:pt idx="0">
                  <c:v>-8.6363781616103843</c:v>
                </c:pt>
                <c:pt idx="1">
                  <c:v>-8.8352109517571282</c:v>
                </c:pt>
                <c:pt idx="2">
                  <c:v>-2.9903188927627089</c:v>
                </c:pt>
                <c:pt idx="3">
                  <c:v>3.4216961178925991</c:v>
                </c:pt>
                <c:pt idx="4">
                  <c:v>2.6358890003535622</c:v>
                </c:pt>
                <c:pt idx="5">
                  <c:v>2.5717654949456632</c:v>
                </c:pt>
                <c:pt idx="6">
                  <c:v>4.4249768203652771</c:v>
                </c:pt>
                <c:pt idx="7">
                  <c:v>6.803549523389786</c:v>
                </c:pt>
                <c:pt idx="8">
                  <c:v>6.8007247155891246</c:v>
                </c:pt>
                <c:pt idx="9">
                  <c:v>52.614469715586047</c:v>
                </c:pt>
                <c:pt idx="10">
                  <c:v>9.7300494865927547</c:v>
                </c:pt>
                <c:pt idx="11">
                  <c:v>80.897295613788543</c:v>
                </c:pt>
                <c:pt idx="12">
                  <c:v>8.5438033440853651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517120"/>
        <c:axId val="74527104"/>
      </c:barChart>
      <c:catAx>
        <c:axId val="74517120"/>
        <c:scaling>
          <c:orientation val="minMax"/>
        </c:scaling>
        <c:delete val="0"/>
        <c:axPos val="l"/>
        <c:majorTickMark val="out"/>
        <c:minorTickMark val="none"/>
        <c:tickLblPos val="low"/>
        <c:crossAx val="74527104"/>
        <c:crosses val="autoZero"/>
        <c:auto val="1"/>
        <c:lblAlgn val="ctr"/>
        <c:lblOffset val="100"/>
        <c:noMultiLvlLbl val="0"/>
      </c:catAx>
      <c:valAx>
        <c:axId val="74527104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745171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Ventas Industria manufacturera (contribución anual%)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233194988557473"/>
          <c:y val="0.18599568496560945"/>
          <c:w val="0.57147666886466775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Productos de café</c:v>
                </c:pt>
                <c:pt idx="1">
                  <c:v>Productos de papel y cartón</c:v>
                </c:pt>
                <c:pt idx="2">
                  <c:v>Fabricación de muebles</c:v>
                </c:pt>
                <c:pt idx="3">
                  <c:v>Otros alimenticios</c:v>
                </c:pt>
                <c:pt idx="4">
                  <c:v>Hierro, acero; elaborados de metal y minerales no metálicos</c:v>
                </c:pt>
                <c:pt idx="5">
                  <c:v>Curtido y preparado de cueros; calzado y artículos de viaje</c:v>
                </c:pt>
                <c:pt idx="6">
                  <c:v>Elaboración de productos lácteos</c:v>
                </c:pt>
                <c:pt idx="7">
                  <c:v>Confiteria, cafe y otros productos alimenticios</c:v>
                </c:pt>
                <c:pt idx="8">
                  <c:v>Confecciones</c:v>
                </c:pt>
                <c:pt idx="9">
                  <c:v>Maquinaria y equipo </c:v>
                </c:pt>
                <c:pt idx="10">
                  <c:v>Otras industrias </c:v>
                </c:pt>
                <c:pt idx="11">
                  <c:v>Otros de equipo de transporte 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anual%'!$L$13:$L$25</c:f>
              <c:numCache>
                <c:formatCode>0.0</c:formatCode>
                <c:ptCount val="13"/>
                <c:pt idx="0">
                  <c:v>-1.6512078754080795</c:v>
                </c:pt>
                <c:pt idx="1">
                  <c:v>-0.66242513911060386</c:v>
                </c:pt>
                <c:pt idx="2">
                  <c:v>1.1427131304022191E-2</c:v>
                </c:pt>
                <c:pt idx="3">
                  <c:v>0.22902478861740494</c:v>
                </c:pt>
                <c:pt idx="4">
                  <c:v>0.23652830521253865</c:v>
                </c:pt>
                <c:pt idx="5">
                  <c:v>0.30703818423162149</c:v>
                </c:pt>
                <c:pt idx="6">
                  <c:v>0.53319916502210352</c:v>
                </c:pt>
                <c:pt idx="7">
                  <c:v>0.64639037615403039</c:v>
                </c:pt>
                <c:pt idx="8">
                  <c:v>0.88570602844135271</c:v>
                </c:pt>
                <c:pt idx="9">
                  <c:v>2.0683056838510394</c:v>
                </c:pt>
                <c:pt idx="10">
                  <c:v>2.5414372238994893</c:v>
                </c:pt>
                <c:pt idx="11">
                  <c:v>2.6639324648982781</c:v>
                </c:pt>
                <c:pt idx="12">
                  <c:v>7.8093563371131927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577024"/>
        <c:axId val="74578560"/>
      </c:barChart>
      <c:catAx>
        <c:axId val="74577024"/>
        <c:scaling>
          <c:orientation val="minMax"/>
        </c:scaling>
        <c:delete val="0"/>
        <c:axPos val="l"/>
        <c:majorTickMark val="out"/>
        <c:minorTickMark val="none"/>
        <c:tickLblPos val="low"/>
        <c:crossAx val="74578560"/>
        <c:crosses val="autoZero"/>
        <c:auto val="1"/>
        <c:lblAlgn val="ctr"/>
        <c:lblOffset val="100"/>
        <c:noMultiLvlLbl val="0"/>
      </c:catAx>
      <c:valAx>
        <c:axId val="7457856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74577024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Industria manufacturera (variación anual%) 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217166298942712"/>
          <c:y val="0.1859956849656095"/>
          <c:w val="0.56293315520649889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0565552699228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3710368466152591E-2"/>
                  <c:y val="3.52733686067019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Productos de café</c:v>
                </c:pt>
                <c:pt idx="1">
                  <c:v>Productos de papel y cartón</c:v>
                </c:pt>
                <c:pt idx="2">
                  <c:v>Fabricación de muebles</c:v>
                </c:pt>
                <c:pt idx="3">
                  <c:v>Otros alimenticios</c:v>
                </c:pt>
                <c:pt idx="4">
                  <c:v>Hierro, acero; elaborados de metal y minerales no metálicos</c:v>
                </c:pt>
                <c:pt idx="5">
                  <c:v>Curtido y preparado de cueros; calzado y artículos de viaje</c:v>
                </c:pt>
                <c:pt idx="6">
                  <c:v>Elaboración de productos lácteos</c:v>
                </c:pt>
                <c:pt idx="7">
                  <c:v>Confiteria, cafe y otros productos alimenticios</c:v>
                </c:pt>
                <c:pt idx="8">
                  <c:v>Confecciones</c:v>
                </c:pt>
                <c:pt idx="9">
                  <c:v>Maquinaria y equipo </c:v>
                </c:pt>
                <c:pt idx="10">
                  <c:v>Otras industrias </c:v>
                </c:pt>
                <c:pt idx="11">
                  <c:v>Otros de equipo de transporte 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anual%'!$K$13:$K$25</c:f>
              <c:numCache>
                <c:formatCode>0.0</c:formatCode>
                <c:ptCount val="13"/>
                <c:pt idx="0">
                  <c:v>-12.660792272882279</c:v>
                </c:pt>
                <c:pt idx="1">
                  <c:v>-7.5474096303951459</c:v>
                </c:pt>
                <c:pt idx="2">
                  <c:v>0.93324722437772689</c:v>
                </c:pt>
                <c:pt idx="3">
                  <c:v>1.7247912703426918</c:v>
                </c:pt>
                <c:pt idx="4">
                  <c:v>6.5587025594872941</c:v>
                </c:pt>
                <c:pt idx="5">
                  <c:v>9.7370027799054331</c:v>
                </c:pt>
                <c:pt idx="6">
                  <c:v>11.709897818234593</c:v>
                </c:pt>
                <c:pt idx="7">
                  <c:v>11.952256036823389</c:v>
                </c:pt>
                <c:pt idx="8">
                  <c:v>9.109370559405578</c:v>
                </c:pt>
                <c:pt idx="9">
                  <c:v>33.906250538929832</c:v>
                </c:pt>
                <c:pt idx="10">
                  <c:v>9.2500409481334085</c:v>
                </c:pt>
                <c:pt idx="11">
                  <c:v>72.799507848398818</c:v>
                </c:pt>
                <c:pt idx="12">
                  <c:v>7.8093563371131927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590848"/>
        <c:axId val="74592640"/>
      </c:barChart>
      <c:catAx>
        <c:axId val="74590848"/>
        <c:scaling>
          <c:orientation val="minMax"/>
        </c:scaling>
        <c:delete val="0"/>
        <c:axPos val="l"/>
        <c:majorTickMark val="out"/>
        <c:minorTickMark val="none"/>
        <c:tickLblPos val="low"/>
        <c:crossAx val="74592640"/>
        <c:crosses val="autoZero"/>
        <c:auto val="1"/>
        <c:lblAlgn val="ctr"/>
        <c:lblOffset val="100"/>
        <c:noMultiLvlLbl val="0"/>
      </c:catAx>
      <c:valAx>
        <c:axId val="74592640"/>
        <c:scaling>
          <c:orientation val="minMax"/>
          <c:min val="-25"/>
        </c:scaling>
        <c:delete val="0"/>
        <c:axPos val="b"/>
        <c:numFmt formatCode="0.0" sourceLinked="1"/>
        <c:majorTickMark val="out"/>
        <c:minorTickMark val="none"/>
        <c:tickLblPos val="nextTo"/>
        <c:crossAx val="74590848"/>
        <c:crosses val="autoZero"/>
        <c:crossBetween val="between"/>
        <c:majorUnit val="3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manufacturera-Ocupados Eje</a:t>
            </a:r>
            <a:r>
              <a:rPr lang="es-ES" sz="1200" baseline="0">
                <a:solidFill>
                  <a:srgbClr val="53722D"/>
                </a:solidFill>
              </a:rPr>
              <a:t> Cafetero</a:t>
            </a:r>
            <a:r>
              <a:rPr lang="es-ES" sz="1200">
                <a:solidFill>
                  <a:srgbClr val="53722D"/>
                </a:solidFill>
              </a:rPr>
              <a:t> (variación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156474843629622"/>
          <c:y val="0.181345847978479"/>
          <c:w val="0.56933625834084167"/>
          <c:h val="0.7366159404638010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Eje cafetero anual%'!$J$13:$J$25</c:f>
              <c:strCache>
                <c:ptCount val="13"/>
                <c:pt idx="0">
                  <c:v>Productos de café</c:v>
                </c:pt>
                <c:pt idx="1">
                  <c:v>Fabricación de muebles</c:v>
                </c:pt>
                <c:pt idx="2">
                  <c:v>Elaboración de productos lácteos</c:v>
                </c:pt>
                <c:pt idx="3">
                  <c:v>Curtido y preparado de cueros, calzado</c:v>
                </c:pt>
                <c:pt idx="4">
                  <c:v>Otros productos alimenticios</c:v>
                </c:pt>
                <c:pt idx="5">
                  <c:v>Productos de papel y cartón</c:v>
                </c:pt>
                <c:pt idx="6">
                  <c:v>Otros tipos de transporte </c:v>
                </c:pt>
                <c:pt idx="7">
                  <c:v>Hierro, acero; elaborados de metal y no metálicos</c:v>
                </c:pt>
                <c:pt idx="8">
                  <c:v>Maquinaria y equipo </c:v>
                </c:pt>
                <c:pt idx="9">
                  <c:v>Confiteria, cafe y otros productos alimenticios</c:v>
                </c:pt>
                <c:pt idx="10">
                  <c:v>Otras industrias manufactureras </c:v>
                </c:pt>
                <c:pt idx="11">
                  <c:v>Confecciones, prendas de vestir 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anual%'!$K$13:$K$25</c:f>
              <c:numCache>
                <c:formatCode>0.0</c:formatCode>
                <c:ptCount val="13"/>
                <c:pt idx="0">
                  <c:v>-2.3702990125866861</c:v>
                </c:pt>
                <c:pt idx="1">
                  <c:v>-0.73394495412844041</c:v>
                </c:pt>
                <c:pt idx="2">
                  <c:v>0.35098915124442337</c:v>
                </c:pt>
                <c:pt idx="3">
                  <c:v>1.832102816516245</c:v>
                </c:pt>
                <c:pt idx="4">
                  <c:v>1.1719517641804269</c:v>
                </c:pt>
                <c:pt idx="5">
                  <c:v>5.0361976707585701</c:v>
                </c:pt>
                <c:pt idx="6">
                  <c:v>17.928676111382536</c:v>
                </c:pt>
                <c:pt idx="7">
                  <c:v>6.4117387374130486</c:v>
                </c:pt>
                <c:pt idx="8">
                  <c:v>11.504424778761049</c:v>
                </c:pt>
                <c:pt idx="9">
                  <c:v>10.363297624592432</c:v>
                </c:pt>
                <c:pt idx="10">
                  <c:v>5.8955132604456129</c:v>
                </c:pt>
                <c:pt idx="11">
                  <c:v>12.282154455240596</c:v>
                </c:pt>
                <c:pt idx="12">
                  <c:v>6.7633507502240251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617984"/>
        <c:axId val="74619520"/>
      </c:barChart>
      <c:catAx>
        <c:axId val="74617984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4619520"/>
        <c:crosses val="autoZero"/>
        <c:auto val="1"/>
        <c:lblAlgn val="ctr"/>
        <c:lblOffset val="100"/>
        <c:noMultiLvlLbl val="0"/>
      </c:catAx>
      <c:valAx>
        <c:axId val="74619520"/>
        <c:scaling>
          <c:orientation val="minMax"/>
          <c:min val="-6"/>
        </c:scaling>
        <c:delete val="0"/>
        <c:axPos val="b"/>
        <c:numFmt formatCode="0.0" sourceLinked="1"/>
        <c:majorTickMark val="out"/>
        <c:minorTickMark val="none"/>
        <c:tickLblPos val="nextTo"/>
        <c:crossAx val="746179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E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manufacturera-Ocupados Eje Cafetero (contribución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3364353521315202"/>
          <c:y val="0.1859956849656095"/>
          <c:w val="0.47157002012033794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Eje cafetero anual%'!$J$13:$J$25</c:f>
              <c:strCache>
                <c:ptCount val="13"/>
                <c:pt idx="0">
                  <c:v>Productos de café</c:v>
                </c:pt>
                <c:pt idx="1">
                  <c:v>Fabricación de muebles</c:v>
                </c:pt>
                <c:pt idx="2">
                  <c:v>Elaboración de productos lácteos</c:v>
                </c:pt>
                <c:pt idx="3">
                  <c:v>Curtido y preparado de cueros, calzado</c:v>
                </c:pt>
                <c:pt idx="4">
                  <c:v>Otros productos alimenticios</c:v>
                </c:pt>
                <c:pt idx="5">
                  <c:v>Productos de papel y cartón</c:v>
                </c:pt>
                <c:pt idx="6">
                  <c:v>Otros tipos de transporte </c:v>
                </c:pt>
                <c:pt idx="7">
                  <c:v>Hierro, acero; elaborados de metal y no metálicos</c:v>
                </c:pt>
                <c:pt idx="8">
                  <c:v>Maquinaria y equipo </c:v>
                </c:pt>
                <c:pt idx="9">
                  <c:v>Confiteria, cafe y otros productos alimenticios</c:v>
                </c:pt>
                <c:pt idx="10">
                  <c:v>Otras industrias manufactureras </c:v>
                </c:pt>
                <c:pt idx="11">
                  <c:v>Confecciones, prendas de vestir 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anual%'!$L$13:$L$25</c:f>
              <c:numCache>
                <c:formatCode>0.0</c:formatCode>
                <c:ptCount val="13"/>
                <c:pt idx="0">
                  <c:v>-7.9315922927431698E-2</c:v>
                </c:pt>
                <c:pt idx="1">
                  <c:v>-2.8502834335419096E-2</c:v>
                </c:pt>
                <c:pt idx="2">
                  <c:v>1.306379907040092E-2</c:v>
                </c:pt>
                <c:pt idx="3">
                  <c:v>7.9570412519711531E-2</c:v>
                </c:pt>
                <c:pt idx="4">
                  <c:v>0.11129678169068379</c:v>
                </c:pt>
                <c:pt idx="5">
                  <c:v>0.19001889556946072</c:v>
                </c:pt>
                <c:pt idx="6">
                  <c:v>0.4358558417124509</c:v>
                </c:pt>
                <c:pt idx="7">
                  <c:v>0.48296469290571475</c:v>
                </c:pt>
                <c:pt idx="8">
                  <c:v>0.49404912848059757</c:v>
                </c:pt>
                <c:pt idx="9">
                  <c:v>0.52849005330256094</c:v>
                </c:pt>
                <c:pt idx="10">
                  <c:v>1.7173452527963888</c:v>
                </c:pt>
                <c:pt idx="11">
                  <c:v>2.8185146494388915</c:v>
                </c:pt>
                <c:pt idx="12">
                  <c:v>6.7633507502240287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632192"/>
        <c:axId val="74638080"/>
      </c:barChart>
      <c:catAx>
        <c:axId val="74632192"/>
        <c:scaling>
          <c:orientation val="minMax"/>
        </c:scaling>
        <c:delete val="0"/>
        <c:axPos val="l"/>
        <c:majorTickMark val="out"/>
        <c:minorTickMark val="none"/>
        <c:tickLblPos val="low"/>
        <c:crossAx val="74638080"/>
        <c:crosses val="autoZero"/>
        <c:auto val="1"/>
        <c:lblAlgn val="ctr"/>
        <c:lblOffset val="100"/>
        <c:noMultiLvlLbl val="0"/>
      </c:catAx>
      <c:valAx>
        <c:axId val="74638080"/>
        <c:scaling>
          <c:orientation val="minMax"/>
          <c:max val="8"/>
        </c:scaling>
        <c:delete val="0"/>
        <c:axPos val="b"/>
        <c:numFmt formatCode="0.0" sourceLinked="1"/>
        <c:majorTickMark val="out"/>
        <c:minorTickMark val="none"/>
        <c:tickLblPos val="nextTo"/>
        <c:crossAx val="74632192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manufacturera-Producción Medellín (variación anual%) 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52965879265094"/>
          <c:y val="0.18599568496560961"/>
          <c:w val="0.43508262030828837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Medellín anual%'!$J$13:$J$28</c:f>
              <c:strCache>
                <c:ptCount val="16"/>
                <c:pt idx="0">
                  <c:v>Vehículos automotores, remolques</c:v>
                </c:pt>
                <c:pt idx="1">
                  <c:v>Metalúrgicos básicos – Hierro y Acero</c:v>
                </c:pt>
                <c:pt idx="2">
                  <c:v>Sustancias químicas básicas</c:v>
                </c:pt>
                <c:pt idx="3">
                  <c:v>Productos textiles</c:v>
                </c:pt>
                <c:pt idx="4">
                  <c:v>Otros productos alimenticios</c:v>
                </c:pt>
                <c:pt idx="5">
                  <c:v>Productos de papel y cartón</c:v>
                </c:pt>
                <c:pt idx="6">
                  <c:v>Otros productos químicos</c:v>
                </c:pt>
                <c:pt idx="7">
                  <c:v>Bebidas</c:v>
                </c:pt>
                <c:pt idx="8">
                  <c:v>Productos de panadería</c:v>
                </c:pt>
                <c:pt idx="9">
                  <c:v>Productos de plástico</c:v>
                </c:pt>
                <c:pt idx="10">
                  <c:v>Alimentos preparados para animales</c:v>
                </c:pt>
                <c:pt idx="11">
                  <c:v>Minerales no metálicos </c:v>
                </c:pt>
                <c:pt idx="12">
                  <c:v>Carnes, aceites y grasas, frutas y verduras</c:v>
                </c:pt>
                <c:pt idx="13">
                  <c:v>Confecciones, prendas de vestir </c:v>
                </c:pt>
                <c:pt idx="14">
                  <c:v>Otras industrias 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anual%'!$K$13:$K$28</c:f>
              <c:numCache>
                <c:formatCode>0.0</c:formatCode>
                <c:ptCount val="16"/>
                <c:pt idx="0">
                  <c:v>-38.11690480375956</c:v>
                </c:pt>
                <c:pt idx="1">
                  <c:v>-5.7131733745208804</c:v>
                </c:pt>
                <c:pt idx="2">
                  <c:v>-8.9479520871815019</c:v>
                </c:pt>
                <c:pt idx="3">
                  <c:v>-4.8237589384868507</c:v>
                </c:pt>
                <c:pt idx="4">
                  <c:v>-6.19856278145663</c:v>
                </c:pt>
                <c:pt idx="5">
                  <c:v>-2.8001292532142177</c:v>
                </c:pt>
                <c:pt idx="6">
                  <c:v>-0.50995053176156047</c:v>
                </c:pt>
                <c:pt idx="7">
                  <c:v>3.9808029544812079E-2</c:v>
                </c:pt>
                <c:pt idx="8">
                  <c:v>4.9053260820196671</c:v>
                </c:pt>
                <c:pt idx="9">
                  <c:v>5.115978564914764</c:v>
                </c:pt>
                <c:pt idx="10">
                  <c:v>9.3508279143995576</c:v>
                </c:pt>
                <c:pt idx="11">
                  <c:v>6.5540779208760904</c:v>
                </c:pt>
                <c:pt idx="12">
                  <c:v>26.275054889642931</c:v>
                </c:pt>
                <c:pt idx="13">
                  <c:v>9.9404793123298774</c:v>
                </c:pt>
                <c:pt idx="14">
                  <c:v>16.322651051440943</c:v>
                </c:pt>
                <c:pt idx="15">
                  <c:v>2.73431044920823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688000"/>
        <c:axId val="74689536"/>
      </c:barChart>
      <c:catAx>
        <c:axId val="74688000"/>
        <c:scaling>
          <c:orientation val="minMax"/>
        </c:scaling>
        <c:delete val="0"/>
        <c:axPos val="l"/>
        <c:majorTickMark val="out"/>
        <c:minorTickMark val="none"/>
        <c:tickLblPos val="low"/>
        <c:crossAx val="74689536"/>
        <c:crosses val="autoZero"/>
        <c:auto val="1"/>
        <c:lblAlgn val="ctr"/>
        <c:lblOffset val="100"/>
        <c:noMultiLvlLbl val="0"/>
      </c:catAx>
      <c:valAx>
        <c:axId val="74689536"/>
        <c:scaling>
          <c:orientation val="minMax"/>
          <c:min val="-50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74688000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manufacturera-Producción Medellín (contribución anual%) 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9199064960629924"/>
          <c:y val="0.18599568496560956"/>
          <c:w val="0.39926809930008744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Medellín anual%'!$J$13:$J$28</c:f>
              <c:strCache>
                <c:ptCount val="16"/>
                <c:pt idx="0">
                  <c:v>Vehículos automotores, remolques</c:v>
                </c:pt>
                <c:pt idx="1">
                  <c:v>Metalúrgicos básicos – Hierro y Acero</c:v>
                </c:pt>
                <c:pt idx="2">
                  <c:v>Sustancias químicas básicas</c:v>
                </c:pt>
                <c:pt idx="3">
                  <c:v>Productos textiles</c:v>
                </c:pt>
                <c:pt idx="4">
                  <c:v>Otros productos alimenticios</c:v>
                </c:pt>
                <c:pt idx="5">
                  <c:v>Productos de papel y cartón</c:v>
                </c:pt>
                <c:pt idx="6">
                  <c:v>Otros productos químicos</c:v>
                </c:pt>
                <c:pt idx="7">
                  <c:v>Bebidas</c:v>
                </c:pt>
                <c:pt idx="8">
                  <c:v>Productos de panadería</c:v>
                </c:pt>
                <c:pt idx="9">
                  <c:v>Productos de plástico</c:v>
                </c:pt>
                <c:pt idx="10">
                  <c:v>Alimentos preparados para animales</c:v>
                </c:pt>
                <c:pt idx="11">
                  <c:v>Minerales no metálicos </c:v>
                </c:pt>
                <c:pt idx="12">
                  <c:v>Carnes, aceites y grasas, frutas y verduras</c:v>
                </c:pt>
                <c:pt idx="13">
                  <c:v>Confecciones, prendas de vestir </c:v>
                </c:pt>
                <c:pt idx="14">
                  <c:v>Otras industrias 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anual%'!$L$13:$L$28</c:f>
              <c:numCache>
                <c:formatCode>0.0</c:formatCode>
                <c:ptCount val="16"/>
                <c:pt idx="0">
                  <c:v>-2.1062947008374659</c:v>
                </c:pt>
                <c:pt idx="1">
                  <c:v>-0.42931467614933189</c:v>
                </c:pt>
                <c:pt idx="2">
                  <c:v>-0.42643921267621737</c:v>
                </c:pt>
                <c:pt idx="3">
                  <c:v>-0.37958131157046748</c:v>
                </c:pt>
                <c:pt idx="4">
                  <c:v>-0.31127406381768868</c:v>
                </c:pt>
                <c:pt idx="5">
                  <c:v>-0.1583289376026189</c:v>
                </c:pt>
                <c:pt idx="6">
                  <c:v>-1.6783139284456797E-2</c:v>
                </c:pt>
                <c:pt idx="7">
                  <c:v>2.9080900290242577E-3</c:v>
                </c:pt>
                <c:pt idx="8">
                  <c:v>0.14407632623024386</c:v>
                </c:pt>
                <c:pt idx="9">
                  <c:v>0.24009775738982517</c:v>
                </c:pt>
                <c:pt idx="10">
                  <c:v>0.27658993096656465</c:v>
                </c:pt>
                <c:pt idx="11">
                  <c:v>0.35021660860159154</c:v>
                </c:pt>
                <c:pt idx="12">
                  <c:v>1.2100188412405692</c:v>
                </c:pt>
                <c:pt idx="13">
                  <c:v>1.5092278418654874</c:v>
                </c:pt>
                <c:pt idx="14">
                  <c:v>2.8291910948231678</c:v>
                </c:pt>
                <c:pt idx="15">
                  <c:v>2.734310449208222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706304"/>
        <c:axId val="74843264"/>
      </c:barChart>
      <c:catAx>
        <c:axId val="74706304"/>
        <c:scaling>
          <c:orientation val="minMax"/>
        </c:scaling>
        <c:delete val="0"/>
        <c:axPos val="l"/>
        <c:majorTickMark val="out"/>
        <c:minorTickMark val="none"/>
        <c:tickLblPos val="low"/>
        <c:crossAx val="74843264"/>
        <c:crosses val="autoZero"/>
        <c:auto val="1"/>
        <c:lblAlgn val="ctr"/>
        <c:lblOffset val="100"/>
        <c:noMultiLvlLbl val="0"/>
      </c:catAx>
      <c:valAx>
        <c:axId val="74843264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7470630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manufacturera-Ventas Medellín (variación anual%) 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8344706911636043"/>
          <c:y val="0.16262801932367149"/>
          <c:w val="0.42474944478094079"/>
          <c:h val="0.7496495112024040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4"/>
              <c:layout>
                <c:manualLayout>
                  <c:x val="-2.545743196651651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Medellín anual%'!$J$13:$J$28</c:f>
              <c:strCache>
                <c:ptCount val="16"/>
                <c:pt idx="0">
                  <c:v>Otras industrias </c:v>
                </c:pt>
                <c:pt idx="1">
                  <c:v>Confecciones, prendas de vestir </c:v>
                </c:pt>
                <c:pt idx="2">
                  <c:v>Carnes, aceites y grasas, frutas y verduras</c:v>
                </c:pt>
                <c:pt idx="3">
                  <c:v>Productos de plástico</c:v>
                </c:pt>
                <c:pt idx="4">
                  <c:v>Productos de panadería</c:v>
                </c:pt>
                <c:pt idx="5">
                  <c:v>Otros productos químicos</c:v>
                </c:pt>
                <c:pt idx="6">
                  <c:v>Productos minerales no metálicos </c:v>
                </c:pt>
                <c:pt idx="7">
                  <c:v>Alimentos preparados para animales</c:v>
                </c:pt>
                <c:pt idx="8">
                  <c:v>Productos textiles</c:v>
                </c:pt>
                <c:pt idx="9">
                  <c:v>Sustancias químicas básicas</c:v>
                </c:pt>
                <c:pt idx="10">
                  <c:v>Productos metalúrgicos básicos – Hierro y Acero</c:v>
                </c:pt>
                <c:pt idx="11">
                  <c:v>Productos de papel y cartón</c:v>
                </c:pt>
                <c:pt idx="12">
                  <c:v>Otros productos alimenticios</c:v>
                </c:pt>
                <c:pt idx="13">
                  <c:v>Bebidas</c:v>
                </c:pt>
                <c:pt idx="14">
                  <c:v>Vehículos automotores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anual%'!$K$13:$K$28</c:f>
              <c:numCache>
                <c:formatCode>0.0</c:formatCode>
                <c:ptCount val="16"/>
                <c:pt idx="0">
                  <c:v>9.2829762838571419</c:v>
                </c:pt>
                <c:pt idx="1">
                  <c:v>5.6733777635012483</c:v>
                </c:pt>
                <c:pt idx="2">
                  <c:v>6.7898355157007941</c:v>
                </c:pt>
                <c:pt idx="3">
                  <c:v>3.8225544723504705</c:v>
                </c:pt>
                <c:pt idx="4">
                  <c:v>3.8526254981355845</c:v>
                </c:pt>
                <c:pt idx="5">
                  <c:v>3.2033661474520319</c:v>
                </c:pt>
                <c:pt idx="6">
                  <c:v>1.7985268253158773</c:v>
                </c:pt>
                <c:pt idx="7">
                  <c:v>0.38148891566205495</c:v>
                </c:pt>
                <c:pt idx="8">
                  <c:v>-2.931807809562204</c:v>
                </c:pt>
                <c:pt idx="9">
                  <c:v>-6.4022127956247514</c:v>
                </c:pt>
                <c:pt idx="10">
                  <c:v>-4.7601258092034247</c:v>
                </c:pt>
                <c:pt idx="11">
                  <c:v>-7.5560067686260552</c:v>
                </c:pt>
                <c:pt idx="12">
                  <c:v>-11.791261232895932</c:v>
                </c:pt>
                <c:pt idx="13">
                  <c:v>-8.5015526223863738</c:v>
                </c:pt>
                <c:pt idx="14">
                  <c:v>-17.790633613026149</c:v>
                </c:pt>
                <c:pt idx="15">
                  <c:v>-8.4032893368730113E-2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852224"/>
        <c:axId val="74853760"/>
      </c:barChart>
      <c:catAx>
        <c:axId val="74852224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4853760"/>
        <c:crosses val="autoZero"/>
        <c:auto val="1"/>
        <c:lblAlgn val="ctr"/>
        <c:lblOffset val="100"/>
        <c:noMultiLvlLbl val="0"/>
      </c:catAx>
      <c:valAx>
        <c:axId val="7485376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7485222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manufacturera-Ventas Medellín (contribución anual%) 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33383459693533"/>
          <c:y val="0.16685924174492353"/>
          <c:w val="0.50309850525978683"/>
          <c:h val="0.76048448618143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Medellín anual%'!$J$13:$J$28</c:f>
              <c:strCache>
                <c:ptCount val="16"/>
                <c:pt idx="0">
                  <c:v>Otras industrias </c:v>
                </c:pt>
                <c:pt idx="1">
                  <c:v>Confecciones, prendas de vestir </c:v>
                </c:pt>
                <c:pt idx="2">
                  <c:v>Carnes, aceites y grasas, frutas y verduras</c:v>
                </c:pt>
                <c:pt idx="3">
                  <c:v>Productos de plástico</c:v>
                </c:pt>
                <c:pt idx="4">
                  <c:v>Productos de panadería</c:v>
                </c:pt>
                <c:pt idx="5">
                  <c:v>Otros productos químicos</c:v>
                </c:pt>
                <c:pt idx="6">
                  <c:v>Productos minerales no metálicos </c:v>
                </c:pt>
                <c:pt idx="7">
                  <c:v>Alimentos preparados para animales</c:v>
                </c:pt>
                <c:pt idx="8">
                  <c:v>Productos textiles</c:v>
                </c:pt>
                <c:pt idx="9">
                  <c:v>Sustancias químicas básicas</c:v>
                </c:pt>
                <c:pt idx="10">
                  <c:v>Productos metalúrgicos básicos – Hierro y Acero</c:v>
                </c:pt>
                <c:pt idx="11">
                  <c:v>Productos de papel y cartón</c:v>
                </c:pt>
                <c:pt idx="12">
                  <c:v>Otros productos alimenticios</c:v>
                </c:pt>
                <c:pt idx="13">
                  <c:v>Bebidas</c:v>
                </c:pt>
                <c:pt idx="14">
                  <c:v>Vehículos automotores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anual%'!$L$13:$L$28</c:f>
              <c:numCache>
                <c:formatCode>0.0</c:formatCode>
                <c:ptCount val="16"/>
                <c:pt idx="0">
                  <c:v>1.5774408380418941</c:v>
                </c:pt>
                <c:pt idx="1">
                  <c:v>0.99545898300168589</c:v>
                </c:pt>
                <c:pt idx="2">
                  <c:v>0.28947043896348068</c:v>
                </c:pt>
                <c:pt idx="3">
                  <c:v>0.17027562386237996</c:v>
                </c:pt>
                <c:pt idx="4">
                  <c:v>0.10857166930572255</c:v>
                </c:pt>
                <c:pt idx="5">
                  <c:v>0.10060072717187934</c:v>
                </c:pt>
                <c:pt idx="6">
                  <c:v>8.6228782696115044E-2</c:v>
                </c:pt>
                <c:pt idx="7">
                  <c:v>1.1044709834218657E-2</c:v>
                </c:pt>
                <c:pt idx="8">
                  <c:v>-0.2491930441335812</c:v>
                </c:pt>
                <c:pt idx="9">
                  <c:v>-0.28345384974553267</c:v>
                </c:pt>
                <c:pt idx="10">
                  <c:v>-0.33178661939932191</c:v>
                </c:pt>
                <c:pt idx="11">
                  <c:v>-0.4293247495126431</c:v>
                </c:pt>
                <c:pt idx="12">
                  <c:v>-0.5798693968132157</c:v>
                </c:pt>
                <c:pt idx="13">
                  <c:v>-0.63314923141326696</c:v>
                </c:pt>
                <c:pt idx="14">
                  <c:v>-0.91634777522853983</c:v>
                </c:pt>
                <c:pt idx="15">
                  <c:v>-8.4032893368735082E-2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887168"/>
        <c:axId val="74888704"/>
      </c:barChart>
      <c:catAx>
        <c:axId val="7488716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4888704"/>
        <c:crosses val="autoZero"/>
        <c:auto val="1"/>
        <c:lblAlgn val="ctr"/>
        <c:lblOffset val="100"/>
        <c:noMultiLvlLbl val="0"/>
      </c:catAx>
      <c:valAx>
        <c:axId val="74888704"/>
        <c:scaling>
          <c:orientation val="minMax"/>
          <c:min val="-1.5"/>
        </c:scaling>
        <c:delete val="0"/>
        <c:axPos val="b"/>
        <c:numFmt formatCode="0.0" sourceLinked="1"/>
        <c:majorTickMark val="out"/>
        <c:minorTickMark val="none"/>
        <c:tickLblPos val="nextTo"/>
        <c:crossAx val="74887168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manufacturera-Ocupados Medellín (contribución anual%) 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200482515443145"/>
          <c:y val="0.18599568496560967"/>
          <c:w val="0.58653066094010975"/>
          <c:h val="0.7511911445851877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Medellin anual%'!$J$13:$J$28</c:f>
              <c:strCache>
                <c:ptCount val="16"/>
                <c:pt idx="0">
                  <c:v>Confecciones</c:v>
                </c:pt>
                <c:pt idx="1">
                  <c:v>Productos textiles</c:v>
                </c:pt>
                <c:pt idx="2">
                  <c:v>Productos de papel y cartón</c:v>
                </c:pt>
                <c:pt idx="3">
                  <c:v>Productos minerales no metálicos </c:v>
                </c:pt>
                <c:pt idx="4">
                  <c:v>Otros productos químicos</c:v>
                </c:pt>
                <c:pt idx="5">
                  <c:v>Sustancias químicas básicas</c:v>
                </c:pt>
                <c:pt idx="6">
                  <c:v>Metalúrgicos básicos – Hierro y Acero</c:v>
                </c:pt>
                <c:pt idx="7">
                  <c:v>Otros productos alimenticios</c:v>
                </c:pt>
                <c:pt idx="8">
                  <c:v>Vehículos automotores, remolques</c:v>
                </c:pt>
                <c:pt idx="9">
                  <c:v>Alimentos preparados para animales</c:v>
                </c:pt>
                <c:pt idx="10">
                  <c:v>Productos de panadería</c:v>
                </c:pt>
                <c:pt idx="11">
                  <c:v>Productos de plástico</c:v>
                </c:pt>
                <c:pt idx="12">
                  <c:v>Carnes, aceites y grasas, frutas y verduras</c:v>
                </c:pt>
                <c:pt idx="13">
                  <c:v>Bebidas</c:v>
                </c:pt>
                <c:pt idx="14">
                  <c:v>Otras industrias 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anual%'!$L$13:$L$28</c:f>
              <c:numCache>
                <c:formatCode>0.0</c:formatCode>
                <c:ptCount val="16"/>
                <c:pt idx="0">
                  <c:v>-0.75668052910856076</c:v>
                </c:pt>
                <c:pt idx="1">
                  <c:v>-0.67446729955789708</c:v>
                </c:pt>
                <c:pt idx="2">
                  <c:v>-0.16690789379620585</c:v>
                </c:pt>
                <c:pt idx="3">
                  <c:v>-0.13840751695574771</c:v>
                </c:pt>
                <c:pt idx="4">
                  <c:v>-4.9641258123834596E-2</c:v>
                </c:pt>
                <c:pt idx="5">
                  <c:v>-1.5265534958354466E-2</c:v>
                </c:pt>
                <c:pt idx="6">
                  <c:v>-1.1081647599398017E-2</c:v>
                </c:pt>
                <c:pt idx="7">
                  <c:v>4.0340589602910516E-2</c:v>
                </c:pt>
                <c:pt idx="8">
                  <c:v>3.2227240467636996E-2</c:v>
                </c:pt>
                <c:pt idx="9">
                  <c:v>8.0002710985450462E-2</c:v>
                </c:pt>
                <c:pt idx="10">
                  <c:v>8.5147761656599014E-2</c:v>
                </c:pt>
                <c:pt idx="11">
                  <c:v>9.4660451496387563E-2</c:v>
                </c:pt>
                <c:pt idx="12">
                  <c:v>0.25216402190467013</c:v>
                </c:pt>
                <c:pt idx="13">
                  <c:v>0.40397128621275269</c:v>
                </c:pt>
                <c:pt idx="14">
                  <c:v>1.4021061999793027</c:v>
                </c:pt>
                <c:pt idx="15">
                  <c:v>0.57816858220571798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249728"/>
        <c:axId val="76255616"/>
      </c:barChart>
      <c:catAx>
        <c:axId val="76249728"/>
        <c:scaling>
          <c:orientation val="minMax"/>
        </c:scaling>
        <c:delete val="0"/>
        <c:axPos val="l"/>
        <c:majorTickMark val="out"/>
        <c:minorTickMark val="none"/>
        <c:tickLblPos val="low"/>
        <c:crossAx val="76255616"/>
        <c:crosses val="autoZero"/>
        <c:auto val="1"/>
        <c:lblAlgn val="ctr"/>
        <c:lblOffset val="100"/>
        <c:noMultiLvlLbl val="0"/>
      </c:catAx>
      <c:valAx>
        <c:axId val="76255616"/>
        <c:scaling>
          <c:orientation val="minMax"/>
          <c:max val="1.8"/>
        </c:scaling>
        <c:delete val="0"/>
        <c:axPos val="b"/>
        <c:numFmt formatCode="0.0" sourceLinked="1"/>
        <c:majorTickMark val="out"/>
        <c:minorTickMark val="none"/>
        <c:tickLblPos val="nextTo"/>
        <c:crossAx val="762497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manufacturera-Ocupados Medellín (variación anual%) 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072668946684694"/>
          <c:y val="0.18599568496560975"/>
          <c:w val="0.58927331053315302"/>
          <c:h val="0.75124257293925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Medellin anual%'!$J$13:$J$28</c:f>
              <c:strCache>
                <c:ptCount val="16"/>
                <c:pt idx="0">
                  <c:v>Confecciones</c:v>
                </c:pt>
                <c:pt idx="1">
                  <c:v>Productos textiles</c:v>
                </c:pt>
                <c:pt idx="2">
                  <c:v>Productos de papel y cartón</c:v>
                </c:pt>
                <c:pt idx="3">
                  <c:v>Productos minerales no metálicos </c:v>
                </c:pt>
                <c:pt idx="4">
                  <c:v>Otros productos químicos</c:v>
                </c:pt>
                <c:pt idx="5">
                  <c:v>Sustancias químicas básicas</c:v>
                </c:pt>
                <c:pt idx="6">
                  <c:v>Metalúrgicos básicos – Hierro y Acero</c:v>
                </c:pt>
                <c:pt idx="7">
                  <c:v>Otros productos alimenticios</c:v>
                </c:pt>
                <c:pt idx="8">
                  <c:v>Vehículos automotores, remolques</c:v>
                </c:pt>
                <c:pt idx="9">
                  <c:v>Alimentos preparados para animales</c:v>
                </c:pt>
                <c:pt idx="10">
                  <c:v>Productos de panadería</c:v>
                </c:pt>
                <c:pt idx="11">
                  <c:v>Productos de plástico</c:v>
                </c:pt>
                <c:pt idx="12">
                  <c:v>Carnes, aceites y grasas, frutas y verduras</c:v>
                </c:pt>
                <c:pt idx="13">
                  <c:v>Bebidas</c:v>
                </c:pt>
                <c:pt idx="14">
                  <c:v>Otras industrias 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anual%'!$K$13:$K$28</c:f>
              <c:numCache>
                <c:formatCode>0.0</c:formatCode>
                <c:ptCount val="16"/>
                <c:pt idx="0">
                  <c:v>-4.3423870330446839</c:v>
                </c:pt>
                <c:pt idx="1">
                  <c:v>-4.6327730240305236</c:v>
                </c:pt>
                <c:pt idx="2">
                  <c:v>-3.9269373491371389</c:v>
                </c:pt>
                <c:pt idx="3">
                  <c:v>-2.0470366886171303</c:v>
                </c:pt>
                <c:pt idx="4">
                  <c:v>-1.0281331420709112</c:v>
                </c:pt>
                <c:pt idx="5">
                  <c:v>-0.54678007290400976</c:v>
                </c:pt>
                <c:pt idx="6">
                  <c:v>-0.84131003991929909</c:v>
                </c:pt>
                <c:pt idx="7">
                  <c:v>1.0044768555017443</c:v>
                </c:pt>
                <c:pt idx="8">
                  <c:v>1.9204851752021448</c:v>
                </c:pt>
                <c:pt idx="9">
                  <c:v>7.5346112886048928</c:v>
                </c:pt>
                <c:pt idx="10">
                  <c:v>1.8167890124074801</c:v>
                </c:pt>
                <c:pt idx="11">
                  <c:v>1.1959943030881901</c:v>
                </c:pt>
                <c:pt idx="12">
                  <c:v>7.6889923282475339</c:v>
                </c:pt>
                <c:pt idx="13">
                  <c:v>25.013127953789624</c:v>
                </c:pt>
                <c:pt idx="14">
                  <c:v>5.887536604253369</c:v>
                </c:pt>
                <c:pt idx="15">
                  <c:v>0.57816858220570955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272000"/>
        <c:axId val="76273536"/>
      </c:barChart>
      <c:catAx>
        <c:axId val="76272000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6273536"/>
        <c:crosses val="autoZero"/>
        <c:auto val="1"/>
        <c:lblAlgn val="ctr"/>
        <c:lblOffset val="100"/>
        <c:noMultiLvlLbl val="0"/>
      </c:catAx>
      <c:valAx>
        <c:axId val="7627353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7627200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manufacturera-Producción Santanderes (contribución anual%) IV trimestre 2011</a:t>
            </a:r>
          </a:p>
        </c:rich>
      </c:tx>
      <c:layout>
        <c:manualLayout>
          <c:xMode val="edge"/>
          <c:yMode val="edge"/>
          <c:x val="8.6833622282470588E-2"/>
          <c:y val="1.87352271573788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622580746181841"/>
          <c:y val="0.18570179872220519"/>
          <c:w val="0.43819970911711964"/>
          <c:h val="0.721339643589494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9.7799485898134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Productos de molinería y almidones </c:v>
                </c:pt>
                <c:pt idx="1">
                  <c:v>Confecciones</c:v>
                </c:pt>
                <c:pt idx="2">
                  <c:v>Otras industrias manufactureras </c:v>
                </c:pt>
                <c:pt idx="3">
                  <c:v>Otros productos alimenticios</c:v>
                </c:pt>
                <c:pt idx="4">
                  <c:v>Curtido y preparado de cueros, calzado</c:v>
                </c:pt>
                <c:pt idx="5">
                  <c:v>Bebidas</c:v>
                </c:pt>
                <c:pt idx="6">
                  <c:v>Maquinaria y equipo </c:v>
                </c:pt>
                <c:pt idx="7">
                  <c:v>Productos minerales no metálicos </c:v>
                </c:pt>
                <c:pt idx="8">
                  <c:v>Carnes, aceites y grasas, frutas y verduras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anual%'!$L$13:$L$22</c:f>
              <c:numCache>
                <c:formatCode>0.0</c:formatCode>
                <c:ptCount val="10"/>
                <c:pt idx="0">
                  <c:v>-0.61896261456610258</c:v>
                </c:pt>
                <c:pt idx="1">
                  <c:v>-0.49344459624809145</c:v>
                </c:pt>
                <c:pt idx="2">
                  <c:v>-0.27349850396784242</c:v>
                </c:pt>
                <c:pt idx="3">
                  <c:v>-0.22268117542124077</c:v>
                </c:pt>
                <c:pt idx="4">
                  <c:v>5.8967170933060517E-2</c:v>
                </c:pt>
                <c:pt idx="5">
                  <c:v>0.53600980286640587</c:v>
                </c:pt>
                <c:pt idx="6">
                  <c:v>1.2106971662623427</c:v>
                </c:pt>
                <c:pt idx="7">
                  <c:v>1.4156482993605808</c:v>
                </c:pt>
                <c:pt idx="8">
                  <c:v>2.1408433828110707</c:v>
                </c:pt>
                <c:pt idx="9">
                  <c:v>3.7535789320301882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7818496"/>
        <c:axId val="77820288"/>
      </c:barChart>
      <c:catAx>
        <c:axId val="7781849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7820288"/>
        <c:crosses val="autoZero"/>
        <c:auto val="1"/>
        <c:lblAlgn val="ctr"/>
        <c:lblOffset val="100"/>
        <c:noMultiLvlLbl val="0"/>
      </c:catAx>
      <c:valAx>
        <c:axId val="77820288"/>
        <c:scaling>
          <c:orientation val="minMax"/>
          <c:min val="-1.5"/>
        </c:scaling>
        <c:delete val="0"/>
        <c:axPos val="b"/>
        <c:numFmt formatCode="0.0" sourceLinked="1"/>
        <c:majorTickMark val="out"/>
        <c:minorTickMark val="none"/>
        <c:tickLblPos val="nextTo"/>
        <c:crossAx val="778184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manufacturera-Producción Santanderes (variación anual%) IV trimestre 2011</a:t>
            </a:r>
          </a:p>
        </c:rich>
      </c:tx>
      <c:layout>
        <c:manualLayout>
          <c:xMode val="edge"/>
          <c:yMode val="edge"/>
          <c:x val="5.6965039121143986E-2"/>
          <c:y val="1.87352271573788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851684277974226"/>
          <c:y val="0.19151205084136055"/>
          <c:w val="0.42058222043833421"/>
          <c:h val="0.7207652850500286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Productos de molinería y almidones </c:v>
                </c:pt>
                <c:pt idx="1">
                  <c:v>Confecciones</c:v>
                </c:pt>
                <c:pt idx="2">
                  <c:v>Otras industrias manufactureras </c:v>
                </c:pt>
                <c:pt idx="3">
                  <c:v>Otros productos alimenticios</c:v>
                </c:pt>
                <c:pt idx="4">
                  <c:v>Curtido y preparado de cueros, calzado</c:v>
                </c:pt>
                <c:pt idx="5">
                  <c:v>Bebidas</c:v>
                </c:pt>
                <c:pt idx="6">
                  <c:v>Maquinaria y equipo </c:v>
                </c:pt>
                <c:pt idx="7">
                  <c:v>Productos minerales no metálicos </c:v>
                </c:pt>
                <c:pt idx="8">
                  <c:v>Carnes, aceites y grasas, frutas y verduras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anual%'!$K$13:$K$22</c:f>
              <c:numCache>
                <c:formatCode>0.0</c:formatCode>
                <c:ptCount val="10"/>
                <c:pt idx="0">
                  <c:v>-3.1261578430728991</c:v>
                </c:pt>
                <c:pt idx="1">
                  <c:v>-17.352055509809301</c:v>
                </c:pt>
                <c:pt idx="2">
                  <c:v>-1.5284687139462996</c:v>
                </c:pt>
                <c:pt idx="3">
                  <c:v>-2.3747435584814847</c:v>
                </c:pt>
                <c:pt idx="4">
                  <c:v>4.0101420835582005</c:v>
                </c:pt>
                <c:pt idx="5">
                  <c:v>4.7664032126636258</c:v>
                </c:pt>
                <c:pt idx="6">
                  <c:v>48.041257360090455</c:v>
                </c:pt>
                <c:pt idx="7">
                  <c:v>9.4458421299659783</c:v>
                </c:pt>
                <c:pt idx="8">
                  <c:v>10.77806507289568</c:v>
                </c:pt>
                <c:pt idx="9">
                  <c:v>3.7535789320302104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7857152"/>
        <c:axId val="77858688"/>
      </c:barChart>
      <c:catAx>
        <c:axId val="7785715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7858688"/>
        <c:crosses val="autoZero"/>
        <c:auto val="1"/>
        <c:lblAlgn val="ctr"/>
        <c:lblOffset val="100"/>
        <c:noMultiLvlLbl val="0"/>
      </c:catAx>
      <c:valAx>
        <c:axId val="77858688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77857152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manufacturera-Ventas Santanderes (contribución anual%) 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968953159701191"/>
          <c:y val="0.18599568496560981"/>
          <c:w val="0.44187865939834442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Molinería y almidones </c:v>
                </c:pt>
                <c:pt idx="1">
                  <c:v>Otras industrias </c:v>
                </c:pt>
                <c:pt idx="2">
                  <c:v>Confecciones</c:v>
                </c:pt>
                <c:pt idx="3">
                  <c:v>Otros productos alimenticios</c:v>
                </c:pt>
                <c:pt idx="4">
                  <c:v>Curtido y preparado de cueros,  calzado y artículos de viaje</c:v>
                </c:pt>
                <c:pt idx="5">
                  <c:v>Maquinaria y equipo </c:v>
                </c:pt>
                <c:pt idx="6">
                  <c:v>Minerales no metálicos </c:v>
                </c:pt>
                <c:pt idx="7">
                  <c:v>Bebidas</c:v>
                </c:pt>
                <c:pt idx="8">
                  <c:v>Carnes, aceites y grasas, frutas y verduras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anual%'!$L$13:$L$22</c:f>
              <c:numCache>
                <c:formatCode>0.0</c:formatCode>
                <c:ptCount val="10"/>
                <c:pt idx="0">
                  <c:v>-1.2106418482272148</c:v>
                </c:pt>
                <c:pt idx="1">
                  <c:v>-0.71561326488485588</c:v>
                </c:pt>
                <c:pt idx="2">
                  <c:v>-0.42895680438433076</c:v>
                </c:pt>
                <c:pt idx="3">
                  <c:v>-0.2571047542979622</c:v>
                </c:pt>
                <c:pt idx="4">
                  <c:v>-0.13950111679587782</c:v>
                </c:pt>
                <c:pt idx="5">
                  <c:v>1.2267602719472546</c:v>
                </c:pt>
                <c:pt idx="6">
                  <c:v>1.8541314866206944</c:v>
                </c:pt>
                <c:pt idx="7">
                  <c:v>2.6756401145228725</c:v>
                </c:pt>
                <c:pt idx="8">
                  <c:v>3.6979844573363483</c:v>
                </c:pt>
                <c:pt idx="9">
                  <c:v>6.7026985418369369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7904512"/>
        <c:axId val="77910400"/>
      </c:barChart>
      <c:catAx>
        <c:axId val="77904512"/>
        <c:scaling>
          <c:orientation val="minMax"/>
        </c:scaling>
        <c:delete val="0"/>
        <c:axPos val="l"/>
        <c:majorTickMark val="out"/>
        <c:minorTickMark val="none"/>
        <c:tickLblPos val="low"/>
        <c:crossAx val="77910400"/>
        <c:crosses val="autoZero"/>
        <c:auto val="1"/>
        <c:lblAlgn val="ctr"/>
        <c:lblOffset val="100"/>
        <c:noMultiLvlLbl val="0"/>
      </c:catAx>
      <c:valAx>
        <c:axId val="77910400"/>
        <c:scaling>
          <c:orientation val="minMax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crossAx val="77904512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manufacturera-Ventas Santanderes (variación anual%) 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4508858267716536"/>
          <c:y val="0.18599568496560986"/>
          <c:w val="0.60731526347668074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28205128205128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Molinería y almidones </c:v>
                </c:pt>
                <c:pt idx="1">
                  <c:v>Otras industrias </c:v>
                </c:pt>
                <c:pt idx="2">
                  <c:v>Confecciones</c:v>
                </c:pt>
                <c:pt idx="3">
                  <c:v>Otros productos alimenticios</c:v>
                </c:pt>
                <c:pt idx="4">
                  <c:v>Curtido y preparado de cueros,  calzado y artículos de viaje</c:v>
                </c:pt>
                <c:pt idx="5">
                  <c:v>Maquinaria y equipo </c:v>
                </c:pt>
                <c:pt idx="6">
                  <c:v>Minerales no metálicos </c:v>
                </c:pt>
                <c:pt idx="7">
                  <c:v>Bebidas</c:v>
                </c:pt>
                <c:pt idx="8">
                  <c:v>Carnes, aceites y grasas, frutas y verduras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anual%'!$K$13:$K$22</c:f>
              <c:numCache>
                <c:formatCode>0.0</c:formatCode>
                <c:ptCount val="10"/>
                <c:pt idx="0">
                  <c:v>-6.0128139589209022</c:v>
                </c:pt>
                <c:pt idx="1">
                  <c:v>-3.8707571875585804</c:v>
                </c:pt>
                <c:pt idx="2">
                  <c:v>-13.382140400468167</c:v>
                </c:pt>
                <c:pt idx="3">
                  <c:v>-2.7754933584360653</c:v>
                </c:pt>
                <c:pt idx="4">
                  <c:v>-8.3806645055042726</c:v>
                </c:pt>
                <c:pt idx="5">
                  <c:v>31.323263318539059</c:v>
                </c:pt>
                <c:pt idx="6">
                  <c:v>12.587093247671422</c:v>
                </c:pt>
                <c:pt idx="7">
                  <c:v>29.224583419279135</c:v>
                </c:pt>
                <c:pt idx="8">
                  <c:v>19.020351284271889</c:v>
                </c:pt>
                <c:pt idx="9">
                  <c:v>6.70269854183696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8651776"/>
        <c:axId val="78653312"/>
      </c:barChart>
      <c:catAx>
        <c:axId val="78651776"/>
        <c:scaling>
          <c:orientation val="minMax"/>
        </c:scaling>
        <c:delete val="0"/>
        <c:axPos val="l"/>
        <c:majorTickMark val="out"/>
        <c:minorTickMark val="none"/>
        <c:tickLblPos val="low"/>
        <c:crossAx val="78653312"/>
        <c:crosses val="autoZero"/>
        <c:auto val="1"/>
        <c:lblAlgn val="ctr"/>
        <c:lblOffset val="100"/>
        <c:noMultiLvlLbl val="0"/>
      </c:catAx>
      <c:valAx>
        <c:axId val="78653312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78651776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manufacturera-Ocupados Santanderes (contribución anual%) 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7537965136372323"/>
          <c:y val="0.18599568496560986"/>
          <c:w val="0.3941211628172821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Carnes, aceites y grasas, frutas y verduras</c:v>
                </c:pt>
                <c:pt idx="1">
                  <c:v>Bebidas</c:v>
                </c:pt>
                <c:pt idx="2">
                  <c:v>Otros  alimenticios</c:v>
                </c:pt>
                <c:pt idx="3">
                  <c:v>Productos minerales no metálicos </c:v>
                </c:pt>
                <c:pt idx="4">
                  <c:v>Maquinaria y equipo </c:v>
                </c:pt>
                <c:pt idx="5">
                  <c:v>Molinería y almidones </c:v>
                </c:pt>
                <c:pt idx="6">
                  <c:v>Curtido y preparado de cueros, calzado </c:v>
                </c:pt>
                <c:pt idx="7">
                  <c:v>Otras industrias </c:v>
                </c:pt>
                <c:pt idx="8">
                  <c:v>Confecciones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anual%'!$L$13:$L$22</c:f>
              <c:numCache>
                <c:formatCode>0.0</c:formatCode>
                <c:ptCount val="10"/>
                <c:pt idx="0">
                  <c:v>1.679153471213648</c:v>
                </c:pt>
                <c:pt idx="1">
                  <c:v>0.29818300728892977</c:v>
                </c:pt>
                <c:pt idx="2">
                  <c:v>0.26782794012854461</c:v>
                </c:pt>
                <c:pt idx="3">
                  <c:v>-0.15159024392901041</c:v>
                </c:pt>
                <c:pt idx="4">
                  <c:v>-0.20489670333261734</c:v>
                </c:pt>
                <c:pt idx="5">
                  <c:v>-0.29429607795741725</c:v>
                </c:pt>
                <c:pt idx="6">
                  <c:v>-0.58325357746563489</c:v>
                </c:pt>
                <c:pt idx="7">
                  <c:v>-0.79068471737257784</c:v>
                </c:pt>
                <c:pt idx="8">
                  <c:v>-1.1077748594812227</c:v>
                </c:pt>
                <c:pt idx="9">
                  <c:v>-0.88733176090736177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8703616"/>
        <c:axId val="78705408"/>
      </c:barChart>
      <c:catAx>
        <c:axId val="7870361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8705408"/>
        <c:crosses val="autoZero"/>
        <c:auto val="1"/>
        <c:lblAlgn val="ctr"/>
        <c:lblOffset val="100"/>
        <c:noMultiLvlLbl val="0"/>
      </c:catAx>
      <c:valAx>
        <c:axId val="78705408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78703616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manufacturera-Ocupados Santanderes (variación anual%) IV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873131929937331"/>
          <c:y val="0.18599568496560992"/>
          <c:w val="0.44023032835181319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Carnes, aceites y grasas, frutas y verduras</c:v>
                </c:pt>
                <c:pt idx="1">
                  <c:v>Bebidas</c:v>
                </c:pt>
                <c:pt idx="2">
                  <c:v>Otros  alimenticios</c:v>
                </c:pt>
                <c:pt idx="3">
                  <c:v>Productos minerales no metálicos </c:v>
                </c:pt>
                <c:pt idx="4">
                  <c:v>Maquinaria y equipo </c:v>
                </c:pt>
                <c:pt idx="5">
                  <c:v>Molinería y almidones </c:v>
                </c:pt>
                <c:pt idx="6">
                  <c:v>Curtido y preparado de cueros, calzado </c:v>
                </c:pt>
                <c:pt idx="7">
                  <c:v>Otras industrias </c:v>
                </c:pt>
                <c:pt idx="8">
                  <c:v>Confecciones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anual%'!$K$13:$K$22</c:f>
              <c:numCache>
                <c:formatCode>0.0</c:formatCode>
                <c:ptCount val="10"/>
                <c:pt idx="0">
                  <c:v>16.766467065868277</c:v>
                </c:pt>
                <c:pt idx="1">
                  <c:v>4.5721583652618021</c:v>
                </c:pt>
                <c:pt idx="2">
                  <c:v>2.2405276930461779</c:v>
                </c:pt>
                <c:pt idx="3">
                  <c:v>-1.3537637607854873</c:v>
                </c:pt>
                <c:pt idx="4">
                  <c:v>-3.6749327756199581</c:v>
                </c:pt>
                <c:pt idx="5">
                  <c:v>-3.6187354909190099</c:v>
                </c:pt>
                <c:pt idx="6">
                  <c:v>-9.2437260034245732</c:v>
                </c:pt>
                <c:pt idx="7">
                  <c:v>-2.4858659418297493</c:v>
                </c:pt>
                <c:pt idx="8">
                  <c:v>-13.052865741952347</c:v>
                </c:pt>
                <c:pt idx="9">
                  <c:v>-0.88733176090736166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8734080"/>
        <c:axId val="78735616"/>
      </c:barChart>
      <c:catAx>
        <c:axId val="7873408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8735616"/>
        <c:crosses val="autoZero"/>
        <c:auto val="1"/>
        <c:lblAlgn val="ctr"/>
        <c:lblOffset val="100"/>
        <c:noMultiLvlLbl val="0"/>
      </c:catAx>
      <c:valAx>
        <c:axId val="78735616"/>
        <c:scaling>
          <c:orientation val="minMax"/>
          <c:min val="-20"/>
        </c:scaling>
        <c:delete val="0"/>
        <c:axPos val="b"/>
        <c:numFmt formatCode="0.0" sourceLinked="1"/>
        <c:majorTickMark val="out"/>
        <c:minorTickMark val="none"/>
        <c:tickLblPos val="nextTo"/>
        <c:crossAx val="7873408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Producción 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acumulada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( 2010 - 2011 )</a:t>
            </a:r>
            <a:endParaRPr lang="es-E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203982102264517E-2"/>
          <c:y val="0.11441158744045883"/>
          <c:w val="0.91028506313206581"/>
          <c:h val="0.803113832993099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 Regional acum anual%'!$E$10:$H$10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anual%'!$H$13:$H$19</c:f>
              <c:numCache>
                <c:formatCode>0.0</c:formatCode>
                <c:ptCount val="7"/>
                <c:pt idx="0">
                  <c:v>4.899920773432398</c:v>
                </c:pt>
                <c:pt idx="1">
                  <c:v>4.7160499194257355</c:v>
                </c:pt>
                <c:pt idx="2">
                  <c:v>2.3557131817256494</c:v>
                </c:pt>
                <c:pt idx="3">
                  <c:v>0.20518273290135447</c:v>
                </c:pt>
                <c:pt idx="4">
                  <c:v>9.541300559541277E-2</c:v>
                </c:pt>
                <c:pt idx="5">
                  <c:v>9.6579103636019958</c:v>
                </c:pt>
                <c:pt idx="6">
                  <c:v>0.94192744354992808</c:v>
                </c:pt>
              </c:numCache>
            </c:numRef>
          </c:val>
        </c:ser>
        <c:ser>
          <c:idx val="1"/>
          <c:order val="1"/>
          <c:tx>
            <c:strRef>
              <c:f>'H Producci Regional acum anual%'!$I$10:$L$10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anual%'!$L$13:$L$19</c:f>
              <c:numCache>
                <c:formatCode>#,##0.0</c:formatCode>
                <c:ptCount val="7"/>
                <c:pt idx="0">
                  <c:v>4.9285997354016509</c:v>
                </c:pt>
                <c:pt idx="1">
                  <c:v>7.2958921517229713</c:v>
                </c:pt>
                <c:pt idx="2">
                  <c:v>2.7189958792384727</c:v>
                </c:pt>
                <c:pt idx="3">
                  <c:v>7.1065427596071595</c:v>
                </c:pt>
                <c:pt idx="4">
                  <c:v>2.3881922045015713</c:v>
                </c:pt>
                <c:pt idx="5">
                  <c:v>7.6165294039885811</c:v>
                </c:pt>
                <c:pt idx="6">
                  <c:v>5.7519137038362533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9065472"/>
        <c:axId val="79067008"/>
      </c:barChart>
      <c:catAx>
        <c:axId val="79065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79067008"/>
        <c:crosses val="autoZero"/>
        <c:auto val="1"/>
        <c:lblAlgn val="ctr"/>
        <c:lblOffset val="100"/>
        <c:noMultiLvlLbl val="0"/>
      </c:catAx>
      <c:valAx>
        <c:axId val="79067008"/>
        <c:scaling>
          <c:orientation val="minMax"/>
          <c:max val="11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7906547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8040831630740035"/>
          <c:y val="9.1360003173406854E-2"/>
          <c:w val="8.6099033539174946E-2"/>
          <c:h val="0.141652948293302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Ventas 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acumulada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( 2010 - 2011 )</a:t>
            </a:r>
            <a:endParaRPr lang="es-ES" sz="1200">
              <a:solidFill>
                <a:srgbClr val="53722D"/>
              </a:solidFill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203982102264517E-2"/>
          <c:y val="0.11441158744045883"/>
          <c:w val="0.91028506313206581"/>
          <c:h val="0.803113832993099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acum anual%'!$E$10:$H$10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anual%'!$H$13:$H$19</c:f>
              <c:numCache>
                <c:formatCode>0.0</c:formatCode>
                <c:ptCount val="7"/>
                <c:pt idx="0">
                  <c:v>4.2025135721010409</c:v>
                </c:pt>
                <c:pt idx="1">
                  <c:v>5.0671517594945481</c:v>
                </c:pt>
                <c:pt idx="2">
                  <c:v>2.2819373028654777</c:v>
                </c:pt>
                <c:pt idx="3">
                  <c:v>-1.1753178423953292</c:v>
                </c:pt>
                <c:pt idx="4">
                  <c:v>-0.98833319523443652</c:v>
                </c:pt>
                <c:pt idx="5">
                  <c:v>10.666454194087805</c:v>
                </c:pt>
                <c:pt idx="6">
                  <c:v>-2.4133818961204478</c:v>
                </c:pt>
              </c:numCache>
            </c:numRef>
          </c:val>
        </c:ser>
        <c:ser>
          <c:idx val="1"/>
          <c:order val="1"/>
          <c:tx>
            <c:strRef>
              <c:f>'H Ventas Regional acum anual%'!$I$10:$L$10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anual%'!$L$13:$L$19</c:f>
              <c:numCache>
                <c:formatCode>#,##0.0</c:formatCode>
                <c:ptCount val="7"/>
                <c:pt idx="0">
                  <c:v>4.9171690999877171</c:v>
                </c:pt>
                <c:pt idx="1">
                  <c:v>7.3398992261421547</c:v>
                </c:pt>
                <c:pt idx="2">
                  <c:v>1.1545828774766065</c:v>
                </c:pt>
                <c:pt idx="3">
                  <c:v>6.5648176765445321</c:v>
                </c:pt>
                <c:pt idx="4">
                  <c:v>3.9966942039660003</c:v>
                </c:pt>
                <c:pt idx="5">
                  <c:v>5.8094380695902004</c:v>
                </c:pt>
                <c:pt idx="6">
                  <c:v>6.3529946620348277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9094528"/>
        <c:axId val="79096064"/>
      </c:barChart>
      <c:catAx>
        <c:axId val="79094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79096064"/>
        <c:crosses val="autoZero"/>
        <c:auto val="1"/>
        <c:lblAlgn val="ctr"/>
        <c:lblOffset val="100"/>
        <c:noMultiLvlLbl val="0"/>
      </c:catAx>
      <c:valAx>
        <c:axId val="79096064"/>
        <c:scaling>
          <c:orientation val="minMax"/>
          <c:max val="11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7909452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8040831630740035"/>
          <c:y val="9.1360003173406854E-2"/>
          <c:w val="8.6099033539174946E-2"/>
          <c:h val="0.141652948293302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Personal ocupado por la 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acumulada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( 2010 - 2011 )</a:t>
            </a:r>
            <a:endParaRPr lang="es-ES" sz="1200">
              <a:solidFill>
                <a:srgbClr val="53722D"/>
              </a:solidFill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203982102264517E-2"/>
          <c:y val="0.11441158744045883"/>
          <c:w val="0.91028506313206581"/>
          <c:h val="0.803113832993099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Ocupación Regional acum anua%'!$E$10:$H$10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anua%'!$H$13:$H$19</c:f>
              <c:numCache>
                <c:formatCode>0.0</c:formatCode>
                <c:ptCount val="7"/>
                <c:pt idx="0">
                  <c:v>-0.80042185391796528</c:v>
                </c:pt>
                <c:pt idx="1">
                  <c:v>-1.9688573864671599</c:v>
                </c:pt>
                <c:pt idx="2">
                  <c:v>-2.5515886694560064</c:v>
                </c:pt>
                <c:pt idx="3">
                  <c:v>-1.531739647451047</c:v>
                </c:pt>
                <c:pt idx="4">
                  <c:v>0.9595293921974779</c:v>
                </c:pt>
                <c:pt idx="5">
                  <c:v>-2.0633276731499506</c:v>
                </c:pt>
                <c:pt idx="6">
                  <c:v>-1.2001365550725174</c:v>
                </c:pt>
              </c:numCache>
            </c:numRef>
          </c:val>
        </c:ser>
        <c:ser>
          <c:idx val="1"/>
          <c:order val="1"/>
          <c:tx>
            <c:strRef>
              <c:f>'H Ocupación Regional acum anua%'!$I$10:$L$10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anua%'!$L$13:$L$19</c:f>
              <c:numCache>
                <c:formatCode>#,##0.0</c:formatCode>
                <c:ptCount val="7"/>
                <c:pt idx="0">
                  <c:v>1.3592184990196765</c:v>
                </c:pt>
                <c:pt idx="1">
                  <c:v>-0.43735495877236241</c:v>
                </c:pt>
                <c:pt idx="2">
                  <c:v>1.743185956381077</c:v>
                </c:pt>
                <c:pt idx="3">
                  <c:v>1.8218033657232846</c:v>
                </c:pt>
                <c:pt idx="4">
                  <c:v>3.8131108473629327</c:v>
                </c:pt>
                <c:pt idx="5">
                  <c:v>-0.28985865124955268</c:v>
                </c:pt>
                <c:pt idx="6">
                  <c:v>-1.4586542015016968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9368960"/>
        <c:axId val="79370496"/>
      </c:barChart>
      <c:catAx>
        <c:axId val="79368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79370496"/>
        <c:crosses val="autoZero"/>
        <c:auto val="1"/>
        <c:lblAlgn val="ctr"/>
        <c:lblOffset val="100"/>
        <c:noMultiLvlLbl val="0"/>
      </c:catAx>
      <c:valAx>
        <c:axId val="79370496"/>
        <c:scaling>
          <c:orientation val="minMax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79368960"/>
        <c:crosses val="autoZero"/>
        <c:crossBetween val="between"/>
        <c:majorUnit val="1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8429558550079201"/>
          <c:y val="0.19211567067970409"/>
          <c:w val="8.6099033539174946E-2"/>
          <c:h val="0.141652948293302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Industria manufacturera (variación acumulada</a:t>
            </a:r>
            <a:r>
              <a:rPr lang="es-ES" sz="1200" baseline="0">
                <a:solidFill>
                  <a:srgbClr val="53722D"/>
                </a:solidFill>
              </a:rPr>
              <a:t> a</a:t>
            </a:r>
            <a:r>
              <a:rPr lang="es-ES" sz="1200">
                <a:solidFill>
                  <a:srgbClr val="53722D"/>
                </a:solidFill>
              </a:rPr>
              <a:t>nual %) IV trimestre 2011</a:t>
            </a:r>
          </a:p>
        </c:rich>
      </c:tx>
      <c:layout>
        <c:manualLayout>
          <c:xMode val="edge"/>
          <c:yMode val="edge"/>
          <c:x val="0.11529238950750623"/>
          <c:y val="1.8735362997658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5307453582104902"/>
          <c:w val="0.46969880130759101"/>
          <c:h val="0.779473067584419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-91,2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acumulado%'!$M$13:$M$31</c:f>
              <c:strCache>
                <c:ptCount val="19"/>
                <c:pt idx="0">
                  <c:v>Bebidas alcohólicas, cervezas </c:v>
                </c:pt>
                <c:pt idx="1">
                  <c:v>Confiteria, cafe y otros </c:v>
                </c:pt>
                <c:pt idx="2">
                  <c:v>Otras industrias manufactureras </c:v>
                </c:pt>
                <c:pt idx="3">
                  <c:v>Hilatura, tejedura y fabricación de productos textiles</c:v>
                </c:pt>
                <c:pt idx="4">
                  <c:v>Productos lácteos</c:v>
                </c:pt>
                <c:pt idx="5">
                  <c:v>Confecciones </c:v>
                </c:pt>
                <c:pt idx="6">
                  <c:v>Derivados del petróleo f.r</c:v>
                </c:pt>
                <c:pt idx="7">
                  <c:v>Curtido de cuero,  calzado y artículos de viaje</c:v>
                </c:pt>
                <c:pt idx="8">
                  <c:v>Maquinaria y equipo</c:v>
                </c:pt>
                <c:pt idx="9">
                  <c:v>Productos de papel y cartón</c:v>
                </c:pt>
                <c:pt idx="10">
                  <c:v>Bebidas no alcohólicas; producción de aguas minerales</c:v>
                </c:pt>
                <c:pt idx="11">
                  <c:v>Productos de panadería</c:v>
                </c:pt>
                <c:pt idx="12">
                  <c:v>Químicos; farmacéuticos, jabones;</c:v>
                </c:pt>
                <c:pt idx="13">
                  <c:v>Plástico y caucho</c:v>
                </c:pt>
                <c:pt idx="14">
                  <c:v>Carnes, aceites, frutas y verduras</c:v>
                </c:pt>
                <c:pt idx="15">
                  <c:v>Edición e impresión</c:v>
                </c:pt>
                <c:pt idx="16">
                  <c:v>Básicas de hierro;  elaborados de metal y min no metálicos</c:v>
                </c:pt>
                <c:pt idx="17">
                  <c:v>Vehículos automotores</c:v>
                </c:pt>
                <c:pt idx="18">
                  <c:v>Total</c:v>
                </c:pt>
              </c:strCache>
            </c:strRef>
          </c:cat>
          <c:val>
            <c:numRef>
              <c:f>'H Prod Bogotá acumulado%'!$N$13:$N$31</c:f>
              <c:numCache>
                <c:formatCode>#,##0.0</c:formatCode>
                <c:ptCount val="19"/>
                <c:pt idx="0">
                  <c:v>-20</c:v>
                </c:pt>
                <c:pt idx="1">
                  <c:v>-5.4596228681176857</c:v>
                </c:pt>
                <c:pt idx="2">
                  <c:v>-4.4512126454650076</c:v>
                </c:pt>
                <c:pt idx="3">
                  <c:v>-1.6315479408010258</c:v>
                </c:pt>
                <c:pt idx="4">
                  <c:v>-11.109864073552911</c:v>
                </c:pt>
                <c:pt idx="5">
                  <c:v>-1.8546337733141294</c:v>
                </c:pt>
                <c:pt idx="6">
                  <c:v>-0.577337318189175</c:v>
                </c:pt>
                <c:pt idx="7">
                  <c:v>3.072836087262476</c:v>
                </c:pt>
                <c:pt idx="8">
                  <c:v>2.1450414531786866</c:v>
                </c:pt>
                <c:pt idx="9">
                  <c:v>5.6754463180592962</c:v>
                </c:pt>
                <c:pt idx="10">
                  <c:v>6.3112187986213986</c:v>
                </c:pt>
                <c:pt idx="11">
                  <c:v>8.4494505510979359</c:v>
                </c:pt>
                <c:pt idx="12">
                  <c:v>2.5242396439826509</c:v>
                </c:pt>
                <c:pt idx="13">
                  <c:v>4.5351970430485</c:v>
                </c:pt>
                <c:pt idx="14">
                  <c:v>8.9442302383562655</c:v>
                </c:pt>
                <c:pt idx="15">
                  <c:v>8.395034742750628</c:v>
                </c:pt>
                <c:pt idx="16">
                  <c:v>7.1648419586112011</c:v>
                </c:pt>
                <c:pt idx="17">
                  <c:v>7.4011873840078124</c:v>
                </c:pt>
                <c:pt idx="18">
                  <c:v>2.7189958792384727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9405056"/>
        <c:axId val="79406592"/>
      </c:barChart>
      <c:catAx>
        <c:axId val="79405056"/>
        <c:scaling>
          <c:orientation val="minMax"/>
        </c:scaling>
        <c:delete val="0"/>
        <c:axPos val="l"/>
        <c:majorTickMark val="out"/>
        <c:minorTickMark val="none"/>
        <c:tickLblPos val="low"/>
        <c:crossAx val="79406592"/>
        <c:crosses val="autoZero"/>
        <c:auto val="1"/>
        <c:lblAlgn val="ctr"/>
        <c:lblOffset val="100"/>
        <c:noMultiLvlLbl val="0"/>
      </c:catAx>
      <c:valAx>
        <c:axId val="79406592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79405056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Industria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(contrib. acumulada anual %)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IV trimestre 2011</a:t>
            </a:r>
          </a:p>
        </c:rich>
      </c:tx>
      <c:layout>
        <c:manualLayout>
          <c:xMode val="edge"/>
          <c:yMode val="edge"/>
          <c:x val="0.19186932472770582"/>
          <c:y val="2.2862846696302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06664077304237"/>
          <c:y val="0.15875446442460084"/>
          <c:w val="0.57711733342749194"/>
          <c:h val="0.7543263024138948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acumulado%'!$O$12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acumulado%'!$M$13:$M$30</c:f>
              <c:strCache>
                <c:ptCount val="18"/>
                <c:pt idx="0">
                  <c:v>Bebidas alcohólicas, cervezas </c:v>
                </c:pt>
                <c:pt idx="1">
                  <c:v>Confiteria, cafe y otros </c:v>
                </c:pt>
                <c:pt idx="2">
                  <c:v>Otras industrias manufactureras </c:v>
                </c:pt>
                <c:pt idx="3">
                  <c:v>Hilatura, tejedura y fabricación de productos textiles</c:v>
                </c:pt>
                <c:pt idx="4">
                  <c:v>Productos lácteos</c:v>
                </c:pt>
                <c:pt idx="5">
                  <c:v>Confecciones </c:v>
                </c:pt>
                <c:pt idx="6">
                  <c:v>Derivados del petróleo f.r</c:v>
                </c:pt>
                <c:pt idx="7">
                  <c:v>Curtido de cuero,  calzado y artículos de viaje</c:v>
                </c:pt>
                <c:pt idx="8">
                  <c:v>Maquinaria y equipo</c:v>
                </c:pt>
                <c:pt idx="9">
                  <c:v>Productos de papel y cartón</c:v>
                </c:pt>
                <c:pt idx="10">
                  <c:v>Bebidas no alcohólicas; producción de aguas minerales</c:v>
                </c:pt>
                <c:pt idx="11">
                  <c:v>Productos de panadería</c:v>
                </c:pt>
                <c:pt idx="12">
                  <c:v>Químicos; farmacéuticos, jabones;</c:v>
                </c:pt>
                <c:pt idx="13">
                  <c:v>Plástico y caucho</c:v>
                </c:pt>
                <c:pt idx="14">
                  <c:v>Carnes, aceites, frutas y verduras</c:v>
                </c:pt>
                <c:pt idx="15">
                  <c:v>Edición e impresión</c:v>
                </c:pt>
                <c:pt idx="16">
                  <c:v>Básicas de hierro;  elaborados de metal y min no metálicos</c:v>
                </c:pt>
                <c:pt idx="17">
                  <c:v>Vehículos automotores</c:v>
                </c:pt>
              </c:strCache>
            </c:strRef>
          </c:cat>
          <c:val>
            <c:numRef>
              <c:f>'H Prod Bogotá acumulado%'!$O$13:$O$30</c:f>
              <c:numCache>
                <c:formatCode>#,##0.0</c:formatCode>
                <c:ptCount val="18"/>
                <c:pt idx="0">
                  <c:v>-0.76597405543343589</c:v>
                </c:pt>
                <c:pt idx="1">
                  <c:v>-0.39710006706826584</c:v>
                </c:pt>
                <c:pt idx="2">
                  <c:v>-0.21308147372428082</c:v>
                </c:pt>
                <c:pt idx="3">
                  <c:v>-0.13822516433844664</c:v>
                </c:pt>
                <c:pt idx="4">
                  <c:v>-0.10163426618186974</c:v>
                </c:pt>
                <c:pt idx="5">
                  <c:v>-5.1536581708587069E-2</c:v>
                </c:pt>
                <c:pt idx="6">
                  <c:v>-4.3839776248374334E-3</c:v>
                </c:pt>
                <c:pt idx="7">
                  <c:v>5.1384952524023836E-2</c:v>
                </c:pt>
                <c:pt idx="8">
                  <c:v>9.1203275285853452E-2</c:v>
                </c:pt>
                <c:pt idx="9">
                  <c:v>0.15109058763916103</c:v>
                </c:pt>
                <c:pt idx="10">
                  <c:v>0.23743629786565612</c:v>
                </c:pt>
                <c:pt idx="11">
                  <c:v>0.30056077883018739</c:v>
                </c:pt>
                <c:pt idx="12">
                  <c:v>0.3053526700095921</c:v>
                </c:pt>
                <c:pt idx="13">
                  <c:v>0.4935800320203374</c:v>
                </c:pt>
                <c:pt idx="14">
                  <c:v>0.56739624799231048</c:v>
                </c:pt>
                <c:pt idx="15">
                  <c:v>0.61483115889126427</c:v>
                </c:pt>
                <c:pt idx="16">
                  <c:v>0.67117952338134212</c:v>
                </c:pt>
                <c:pt idx="17">
                  <c:v>0.90691594087847971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9420032"/>
        <c:axId val="79425920"/>
      </c:barChart>
      <c:catAx>
        <c:axId val="79420032"/>
        <c:scaling>
          <c:orientation val="minMax"/>
        </c:scaling>
        <c:delete val="0"/>
        <c:axPos val="l"/>
        <c:majorTickMark val="out"/>
        <c:minorTickMark val="none"/>
        <c:tickLblPos val="low"/>
        <c:crossAx val="79425920"/>
        <c:crosses val="autoZero"/>
        <c:auto val="1"/>
        <c:lblAlgn val="ctr"/>
        <c:lblOffset val="100"/>
        <c:noMultiLvlLbl val="0"/>
      </c:catAx>
      <c:valAx>
        <c:axId val="79425920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794200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&#205;ndice!A1"/><Relationship Id="rId7" Type="http://schemas.openxmlformats.org/officeDocument/2006/relationships/image" Target="../media/image5.png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acumulada anual%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Regional anual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Regional anual%'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anual%'!A1"/><Relationship Id="rId4" Type="http://schemas.openxmlformats.org/officeDocument/2006/relationships/image" Target="../media/image4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Regional anual%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nual%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H Producci&#243; Barranquilla anual%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Ocupados Barranquilla anual%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Producci&#243;n Cali anual%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Ocupados Barranquilla anual%'!A1"/><Relationship Id="rId5" Type="http://schemas.openxmlformats.org/officeDocument/2006/relationships/image" Target="../media/image4.png"/><Relationship Id="rId4" Type="http://schemas.openxmlformats.org/officeDocument/2006/relationships/hyperlink" Target="#'H Ventas Cali anual%'!A1"/><Relationship Id="rId9" Type="http://schemas.openxmlformats.org/officeDocument/2006/relationships/chart" Target="../charts/chart22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Cali anual%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2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H Ocupados Eje cafetero anual%'!A1"/><Relationship Id="rId7" Type="http://schemas.openxmlformats.org/officeDocument/2006/relationships/chart" Target="../charts/chart2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Eje cafeter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Medell&#237;n anual%'!A1"/><Relationship Id="rId7" Type="http://schemas.openxmlformats.org/officeDocument/2006/relationships/chart" Target="../charts/chart3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Eje cafetero anual%'!A1"/><Relationship Id="rId4" Type="http://schemas.openxmlformats.org/officeDocument/2006/relationships/image" Target="../media/image4.png"/><Relationship Id="rId9" Type="http://schemas.openxmlformats.org/officeDocument/2006/relationships/chart" Target="../charts/chart32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Eje cafetero anual%'!A1"/><Relationship Id="rId4" Type="http://schemas.openxmlformats.org/officeDocument/2006/relationships/image" Target="../media/image4.png"/><Relationship Id="rId9" Type="http://schemas.openxmlformats.org/officeDocument/2006/relationships/chart" Target="../charts/chart34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Medell&#237;n anual%'!A1"/><Relationship Id="rId4" Type="http://schemas.openxmlformats.org/officeDocument/2006/relationships/image" Target="../media/image4.png"/><Relationship Id="rId9" Type="http://schemas.openxmlformats.org/officeDocument/2006/relationships/chart" Target="../charts/chart36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'H Producci&#243;n Santanderes anual%'!A1"/><Relationship Id="rId7" Type="http://schemas.openxmlformats.org/officeDocument/2006/relationships/chart" Target="../charts/chart3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Medell&#237;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H Ventas Santanderes anual%'!A1"/><Relationship Id="rId7" Type="http://schemas.openxmlformats.org/officeDocument/2006/relationships/chart" Target="../charts/chart3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Medelli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H Ocupados Santanderes anual%'!A1"/><Relationship Id="rId7" Type="http://schemas.openxmlformats.org/officeDocument/2006/relationships/chart" Target="../charts/chart4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Santanderes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H Producci Regional acum anual%'!A1"/><Relationship Id="rId7" Type="http://schemas.openxmlformats.org/officeDocument/2006/relationships/chart" Target="../charts/chart4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Santanderes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H Ventas Regional acum anual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Producci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Ocupaci&#243;n Regional acum anua%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Ventas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Prod Bogot&#225; acumulado%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 Prod Bogot&#225; acumulado%'!A1"/><Relationship Id="rId3" Type="http://schemas.openxmlformats.org/officeDocument/2006/relationships/hyperlink" Target="#'H Ocupaci&#243;n Regional acum anua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49.xml"/><Relationship Id="rId5" Type="http://schemas.openxmlformats.org/officeDocument/2006/relationships/chart" Target="../charts/chart48.xml"/><Relationship Id="rId4" Type="http://schemas.openxmlformats.org/officeDocument/2006/relationships/image" Target="../media/image5.png"/><Relationship Id="rId9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28575</xdr:rowOff>
    </xdr:from>
    <xdr:to>
      <xdr:col>14</xdr:col>
      <xdr:colOff>104774</xdr:colOff>
      <xdr:row>7</xdr:row>
      <xdr:rowOff>133350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9839324" cy="1504950"/>
        </a:xfrm>
        <a:prstGeom prst="rect">
          <a:avLst/>
        </a:prstGeom>
      </xdr:spPr>
    </xdr:pic>
    <xdr:clientData/>
  </xdr:twoCellAnchor>
  <xdr:twoCellAnchor>
    <xdr:from>
      <xdr:col>4</xdr:col>
      <xdr:colOff>238126</xdr:colOff>
      <xdr:row>2</xdr:row>
      <xdr:rowOff>28575</xdr:rowOff>
    </xdr:from>
    <xdr:to>
      <xdr:col>9</xdr:col>
      <xdr:colOff>304800</xdr:colOff>
      <xdr:row>7</xdr:row>
      <xdr:rowOff>19051</xdr:rowOff>
    </xdr:to>
    <xdr:sp macro="" textlink="">
      <xdr:nvSpPr>
        <xdr:cNvPr id="3" name="3 CuadroTexto"/>
        <xdr:cNvSpPr txBox="1"/>
      </xdr:nvSpPr>
      <xdr:spPr>
        <a:xfrm>
          <a:off x="2714626" y="428625"/>
          <a:ext cx="3733799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552449</xdr:colOff>
      <xdr:row>18</xdr:row>
      <xdr:rowOff>0</xdr:rowOff>
    </xdr:from>
    <xdr:to>
      <xdr:col>7</xdr:col>
      <xdr:colOff>104774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00624" y="3581400"/>
          <a:ext cx="94297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Bogotá: 2,6</a:t>
          </a:r>
        </a:p>
      </xdr:txBody>
    </xdr:sp>
    <xdr:clientData/>
  </xdr:twoCellAnchor>
  <xdr:twoCellAnchor>
    <xdr:from>
      <xdr:col>1</xdr:col>
      <xdr:colOff>1143001</xdr:colOff>
      <xdr:row>15</xdr:row>
      <xdr:rowOff>119062</xdr:rowOff>
    </xdr:from>
    <xdr:to>
      <xdr:col>1</xdr:col>
      <xdr:colOff>2152651</xdr:colOff>
      <xdr:row>16</xdr:row>
      <xdr:rowOff>95250</xdr:rowOff>
    </xdr:to>
    <xdr:sp macro="" textlink="">
      <xdr:nvSpPr>
        <xdr:cNvPr id="23" name="22 CuadroTexto"/>
        <xdr:cNvSpPr txBox="1"/>
      </xdr:nvSpPr>
      <xdr:spPr>
        <a:xfrm>
          <a:off x="1266826" y="310038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2,7</a:t>
          </a:r>
        </a:p>
      </xdr:txBody>
    </xdr:sp>
    <xdr:clientData/>
  </xdr:twoCellAnchor>
  <xdr:twoCellAnchor>
    <xdr:from>
      <xdr:col>1</xdr:col>
      <xdr:colOff>1638300</xdr:colOff>
      <xdr:row>19</xdr:row>
      <xdr:rowOff>195260</xdr:rowOff>
    </xdr:from>
    <xdr:to>
      <xdr:col>2</xdr:col>
      <xdr:colOff>119063</xdr:colOff>
      <xdr:row>21</xdr:row>
      <xdr:rowOff>19050</xdr:rowOff>
    </xdr:to>
    <xdr:sp macro="" textlink="">
      <xdr:nvSpPr>
        <xdr:cNvPr id="24" name="23 CuadroTexto"/>
        <xdr:cNvSpPr txBox="1"/>
      </xdr:nvSpPr>
      <xdr:spPr>
        <a:xfrm>
          <a:off x="1762125" y="3910010"/>
          <a:ext cx="719138" cy="2238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9,3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66925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8,4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20</xdr:row>
      <xdr:rowOff>161925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371725" y="4076700"/>
          <a:ext cx="257175" cy="1809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590549</xdr:colOff>
      <xdr:row>13</xdr:row>
      <xdr:rowOff>142876</xdr:rowOff>
    </xdr:from>
    <xdr:to>
      <xdr:col>6</xdr:col>
      <xdr:colOff>371475</xdr:colOff>
      <xdr:row>14</xdr:row>
      <xdr:rowOff>114301</xdr:rowOff>
    </xdr:to>
    <xdr:sp macro="" textlink="">
      <xdr:nvSpPr>
        <xdr:cNvPr id="52" name="51 CuadroTexto"/>
        <xdr:cNvSpPr txBox="1"/>
      </xdr:nvSpPr>
      <xdr:spPr>
        <a:xfrm>
          <a:off x="4343399" y="2724151"/>
          <a:ext cx="1171576" cy="171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Santanderes: 3,8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19050</xdr:colOff>
      <xdr:row>18</xdr:row>
      <xdr:rowOff>95250</xdr:rowOff>
    </xdr:to>
    <xdr:cxnSp macro="">
      <xdr:nvCxnSpPr>
        <xdr:cNvPr id="53" name="52 Conector recto"/>
        <xdr:cNvCxnSpPr/>
      </xdr:nvCxnSpPr>
      <xdr:spPr>
        <a:xfrm>
          <a:off x="2219325" y="3495674"/>
          <a:ext cx="857250" cy="1143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609600</xdr:colOff>
      <xdr:row>19</xdr:row>
      <xdr:rowOff>9525</xdr:rowOff>
    </xdr:to>
    <xdr:cxnSp macro="">
      <xdr:nvCxnSpPr>
        <xdr:cNvPr id="56" name="55 Conector recto"/>
        <xdr:cNvCxnSpPr/>
      </xdr:nvCxnSpPr>
      <xdr:spPr>
        <a:xfrm>
          <a:off x="2228850" y="3505200"/>
          <a:ext cx="742950" cy="2190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1028700</xdr:colOff>
      <xdr:row>17</xdr:row>
      <xdr:rowOff>76200</xdr:rowOff>
    </xdr:from>
    <xdr:to>
      <xdr:col>1</xdr:col>
      <xdr:colOff>2171701</xdr:colOff>
      <xdr:row>18</xdr:row>
      <xdr:rowOff>114300</xdr:rowOff>
    </xdr:to>
    <xdr:sp macro="" textlink="">
      <xdr:nvSpPr>
        <xdr:cNvPr id="58" name="57 CuadroTexto"/>
        <xdr:cNvSpPr txBox="1"/>
      </xdr:nvSpPr>
      <xdr:spPr>
        <a:xfrm>
          <a:off x="1152525" y="3457575"/>
          <a:ext cx="1143001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8,5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123826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29500" cy="1123950"/>
        </a:xfrm>
        <a:prstGeom prst="rect">
          <a:avLst/>
        </a:prstGeom>
      </xdr:spPr>
    </xdr:pic>
    <xdr:clientData/>
  </xdr:twoCellAnchor>
  <xdr:twoCellAnchor>
    <xdr:from>
      <xdr:col>1</xdr:col>
      <xdr:colOff>1762125</xdr:colOff>
      <xdr:row>1</xdr:row>
      <xdr:rowOff>171450</xdr:rowOff>
    </xdr:from>
    <xdr:to>
      <xdr:col>5</xdr:col>
      <xdr:colOff>619125</xdr:colOff>
      <xdr:row>4</xdr:row>
      <xdr:rowOff>171450</xdr:rowOff>
    </xdr:to>
    <xdr:sp macro="" textlink="">
      <xdr:nvSpPr>
        <xdr:cNvPr id="27" name="3 CuadroTexto"/>
        <xdr:cNvSpPr txBox="1"/>
      </xdr:nvSpPr>
      <xdr:spPr>
        <a:xfrm>
          <a:off x="1885950" y="371475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4,7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457200</xdr:colOff>
      <xdr:row>19</xdr:row>
      <xdr:rowOff>95249</xdr:rowOff>
    </xdr:from>
    <xdr:to>
      <xdr:col>8</xdr:col>
      <xdr:colOff>447674</xdr:colOff>
      <xdr:row>38</xdr:row>
      <xdr:rowOff>200024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28575</xdr:colOff>
      <xdr:row>5</xdr:row>
      <xdr:rowOff>123825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23950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1</xdr:row>
      <xdr:rowOff>161925</xdr:rowOff>
    </xdr:from>
    <xdr:to>
      <xdr:col>6</xdr:col>
      <xdr:colOff>28575</xdr:colOff>
      <xdr:row>4</xdr:row>
      <xdr:rowOff>161925</xdr:rowOff>
    </xdr:to>
    <xdr:sp macro="" textlink="">
      <xdr:nvSpPr>
        <xdr:cNvPr id="10" name="3 CuadroTexto"/>
        <xdr:cNvSpPr txBox="1"/>
      </xdr:nvSpPr>
      <xdr:spPr>
        <a:xfrm>
          <a:off x="1790700" y="361950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381000</xdr:colOff>
      <xdr:row>19</xdr:row>
      <xdr:rowOff>19050</xdr:rowOff>
    </xdr:from>
    <xdr:to>
      <xdr:col>8</xdr:col>
      <xdr:colOff>762000</xdr:colOff>
      <xdr:row>38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123825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123950"/>
        </a:xfrm>
        <a:prstGeom prst="rect">
          <a:avLst/>
        </a:prstGeom>
      </xdr:spPr>
    </xdr:pic>
    <xdr:clientData/>
  </xdr:twoCellAnchor>
  <xdr:twoCellAnchor>
    <xdr:from>
      <xdr:col>2</xdr:col>
      <xdr:colOff>619125</xdr:colOff>
      <xdr:row>1</xdr:row>
      <xdr:rowOff>171450</xdr:rowOff>
    </xdr:from>
    <xdr:to>
      <xdr:col>6</xdr:col>
      <xdr:colOff>57150</xdr:colOff>
      <xdr:row>4</xdr:row>
      <xdr:rowOff>171450</xdr:rowOff>
    </xdr:to>
    <xdr:sp macro="" textlink="">
      <xdr:nvSpPr>
        <xdr:cNvPr id="9" name="3 CuadroTexto"/>
        <xdr:cNvSpPr txBox="1"/>
      </xdr:nvSpPr>
      <xdr:spPr>
        <a:xfrm>
          <a:off x="1819275" y="371475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514350</xdr:colOff>
      <xdr:row>20</xdr:row>
      <xdr:rowOff>28574</xdr:rowOff>
    </xdr:from>
    <xdr:to>
      <xdr:col>15</xdr:col>
      <xdr:colOff>9525</xdr:colOff>
      <xdr:row>32</xdr:row>
      <xdr:rowOff>104775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95250</xdr:colOff>
      <xdr:row>5</xdr:row>
      <xdr:rowOff>55663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55788"/>
        </a:xfrm>
        <a:prstGeom prst="rect">
          <a:avLst/>
        </a:prstGeom>
      </xdr:spPr>
    </xdr:pic>
    <xdr:clientData/>
  </xdr:twoCellAnchor>
  <xdr:twoCellAnchor>
    <xdr:from>
      <xdr:col>2</xdr:col>
      <xdr:colOff>257175</xdr:colOff>
      <xdr:row>1</xdr:row>
      <xdr:rowOff>133350</xdr:rowOff>
    </xdr:from>
    <xdr:to>
      <xdr:col>10</xdr:col>
      <xdr:colOff>76200</xdr:colOff>
      <xdr:row>4</xdr:row>
      <xdr:rowOff>133350</xdr:rowOff>
    </xdr:to>
    <xdr:sp macro="" textlink="">
      <xdr:nvSpPr>
        <xdr:cNvPr id="9" name="3 CuadroTexto"/>
        <xdr:cNvSpPr txBox="1"/>
      </xdr:nvSpPr>
      <xdr:spPr>
        <a:xfrm>
          <a:off x="1771650" y="333375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590550</xdr:colOff>
      <xdr:row>34</xdr:row>
      <xdr:rowOff>47624</xdr:rowOff>
    </xdr:from>
    <xdr:to>
      <xdr:col>15</xdr:col>
      <xdr:colOff>47625</xdr:colOff>
      <xdr:row>44</xdr:row>
      <xdr:rowOff>95249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495299</xdr:colOff>
      <xdr:row>20</xdr:row>
      <xdr:rowOff>85724</xdr:rowOff>
    </xdr:from>
    <xdr:to>
      <xdr:col>14</xdr:col>
      <xdr:colOff>371474</xdr:colOff>
      <xdr:row>33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95250</xdr:colOff>
      <xdr:row>5</xdr:row>
      <xdr:rowOff>55663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55788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152400</xdr:rowOff>
    </xdr:from>
    <xdr:to>
      <xdr:col>10</xdr:col>
      <xdr:colOff>133350</xdr:colOff>
      <xdr:row>4</xdr:row>
      <xdr:rowOff>152400</xdr:rowOff>
    </xdr:to>
    <xdr:sp macro="" textlink="">
      <xdr:nvSpPr>
        <xdr:cNvPr id="9" name="3 CuadroTexto"/>
        <xdr:cNvSpPr txBox="1"/>
      </xdr:nvSpPr>
      <xdr:spPr>
        <a:xfrm>
          <a:off x="1828800" y="352425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695325</xdr:colOff>
      <xdr:row>34</xdr:row>
      <xdr:rowOff>142875</xdr:rowOff>
    </xdr:from>
    <xdr:to>
      <xdr:col>15</xdr:col>
      <xdr:colOff>152400</xdr:colOff>
      <xdr:row>44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609599</xdr:colOff>
      <xdr:row>20</xdr:row>
      <xdr:rowOff>133350</xdr:rowOff>
    </xdr:from>
    <xdr:to>
      <xdr:col>14</xdr:col>
      <xdr:colOff>333374</xdr:colOff>
      <xdr:row>32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95250</xdr:colOff>
      <xdr:row>5</xdr:row>
      <xdr:rowOff>55663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55788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114300</xdr:rowOff>
    </xdr:from>
    <xdr:to>
      <xdr:col>10</xdr:col>
      <xdr:colOff>133350</xdr:colOff>
      <xdr:row>4</xdr:row>
      <xdr:rowOff>114300</xdr:rowOff>
    </xdr:to>
    <xdr:sp macro="" textlink="">
      <xdr:nvSpPr>
        <xdr:cNvPr id="9" name="3 CuadroTexto"/>
        <xdr:cNvSpPr txBox="1"/>
      </xdr:nvSpPr>
      <xdr:spPr>
        <a:xfrm>
          <a:off x="1828800" y="314325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600075</xdr:colOff>
      <xdr:row>34</xdr:row>
      <xdr:rowOff>152400</xdr:rowOff>
    </xdr:from>
    <xdr:to>
      <xdr:col>15</xdr:col>
      <xdr:colOff>57150</xdr:colOff>
      <xdr:row>44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32</xdr:row>
      <xdr:rowOff>28575</xdr:rowOff>
    </xdr:from>
    <xdr:to>
      <xdr:col>1</xdr:col>
      <xdr:colOff>4400551</xdr:colOff>
      <xdr:row>55</xdr:row>
      <xdr:rowOff>179294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4705350</xdr:colOff>
      <xdr:row>32</xdr:row>
      <xdr:rowOff>28574</xdr:rowOff>
    </xdr:from>
    <xdr:to>
      <xdr:col>9</xdr:col>
      <xdr:colOff>895350</xdr:colOff>
      <xdr:row>56</xdr:row>
      <xdr:rowOff>56028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114300</xdr:colOff>
      <xdr:row>5</xdr:row>
      <xdr:rowOff>28575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29700" cy="1028699"/>
        </a:xfrm>
        <a:prstGeom prst="rect">
          <a:avLst/>
        </a:prstGeom>
      </xdr:spPr>
    </xdr:pic>
    <xdr:clientData/>
  </xdr:twoCellAnchor>
  <xdr:twoCellAnchor>
    <xdr:from>
      <xdr:col>1</xdr:col>
      <xdr:colOff>2724150</xdr:colOff>
      <xdr:row>1</xdr:row>
      <xdr:rowOff>95251</xdr:rowOff>
    </xdr:from>
    <xdr:to>
      <xdr:col>2</xdr:col>
      <xdr:colOff>238125</xdr:colOff>
      <xdr:row>4</xdr:row>
      <xdr:rowOff>95251</xdr:rowOff>
    </xdr:to>
    <xdr:sp macro="" textlink="">
      <xdr:nvSpPr>
        <xdr:cNvPr id="11" name="3 CuadroTexto"/>
        <xdr:cNvSpPr txBox="1"/>
      </xdr:nvSpPr>
      <xdr:spPr>
        <a:xfrm>
          <a:off x="2847975" y="295276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44824</xdr:colOff>
      <xdr:row>32</xdr:row>
      <xdr:rowOff>19049</xdr:rowOff>
    </xdr:from>
    <xdr:to>
      <xdr:col>1</xdr:col>
      <xdr:colOff>4152900</xdr:colOff>
      <xdr:row>56</xdr:row>
      <xdr:rowOff>156881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4676775</xdr:colOff>
      <xdr:row>32</xdr:row>
      <xdr:rowOff>28574</xdr:rowOff>
    </xdr:from>
    <xdr:to>
      <xdr:col>9</xdr:col>
      <xdr:colOff>866775</xdr:colOff>
      <xdr:row>56</xdr:row>
      <xdr:rowOff>33616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100852</xdr:colOff>
      <xdr:row>5</xdr:row>
      <xdr:rowOff>28574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06970" cy="1037103"/>
        </a:xfrm>
        <a:prstGeom prst="rect">
          <a:avLst/>
        </a:prstGeom>
      </xdr:spPr>
    </xdr:pic>
    <xdr:clientData/>
  </xdr:twoCellAnchor>
  <xdr:twoCellAnchor>
    <xdr:from>
      <xdr:col>1</xdr:col>
      <xdr:colOff>2745441</xdr:colOff>
      <xdr:row>1</xdr:row>
      <xdr:rowOff>78441</xdr:rowOff>
    </xdr:from>
    <xdr:to>
      <xdr:col>2</xdr:col>
      <xdr:colOff>392206</xdr:colOff>
      <xdr:row>4</xdr:row>
      <xdr:rowOff>78441</xdr:rowOff>
    </xdr:to>
    <xdr:sp macro="" textlink="">
      <xdr:nvSpPr>
        <xdr:cNvPr id="11" name="3 CuadroTexto"/>
        <xdr:cNvSpPr txBox="1"/>
      </xdr:nvSpPr>
      <xdr:spPr>
        <a:xfrm>
          <a:off x="2868706" y="280147"/>
          <a:ext cx="2409265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89648</xdr:colOff>
      <xdr:row>32</xdr:row>
      <xdr:rowOff>19050</xdr:rowOff>
    </xdr:from>
    <xdr:to>
      <xdr:col>1</xdr:col>
      <xdr:colOff>4605617</xdr:colOff>
      <xdr:row>57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4676775</xdr:colOff>
      <xdr:row>32</xdr:row>
      <xdr:rowOff>28575</xdr:rowOff>
    </xdr:from>
    <xdr:to>
      <xdr:col>10</xdr:col>
      <xdr:colOff>2802</xdr:colOff>
      <xdr:row>56</xdr:row>
      <xdr:rowOff>112058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78441</xdr:colOff>
      <xdr:row>5</xdr:row>
      <xdr:rowOff>62784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08676" cy="1071313"/>
        </a:xfrm>
        <a:prstGeom prst="rect">
          <a:avLst/>
        </a:prstGeom>
      </xdr:spPr>
    </xdr:pic>
    <xdr:clientData/>
  </xdr:twoCellAnchor>
  <xdr:twoCellAnchor>
    <xdr:from>
      <xdr:col>1</xdr:col>
      <xdr:colOff>2647950</xdr:colOff>
      <xdr:row>1</xdr:row>
      <xdr:rowOff>95250</xdr:rowOff>
    </xdr:from>
    <xdr:to>
      <xdr:col>1</xdr:col>
      <xdr:colOff>5266764</xdr:colOff>
      <xdr:row>4</xdr:row>
      <xdr:rowOff>100293</xdr:rowOff>
    </xdr:to>
    <xdr:sp macro="" textlink="">
      <xdr:nvSpPr>
        <xdr:cNvPr id="11" name="3 CuadroTexto"/>
        <xdr:cNvSpPr txBox="1"/>
      </xdr:nvSpPr>
      <xdr:spPr>
        <a:xfrm>
          <a:off x="2771215" y="296956"/>
          <a:ext cx="2618814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85726</xdr:colOff>
      <xdr:row>24</xdr:row>
      <xdr:rowOff>100853</xdr:rowOff>
    </xdr:from>
    <xdr:to>
      <xdr:col>3</xdr:col>
      <xdr:colOff>347382</xdr:colOff>
      <xdr:row>45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349623</xdr:colOff>
      <xdr:row>24</xdr:row>
      <xdr:rowOff>78442</xdr:rowOff>
    </xdr:from>
    <xdr:to>
      <xdr:col>7</xdr:col>
      <xdr:colOff>44824</xdr:colOff>
      <xdr:row>45</xdr:row>
      <xdr:rowOff>171451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95251</xdr:colOff>
      <xdr:row>4</xdr:row>
      <xdr:rowOff>123825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91300" cy="923925"/>
        </a:xfrm>
        <a:prstGeom prst="rect">
          <a:avLst/>
        </a:prstGeom>
      </xdr:spPr>
    </xdr:pic>
    <xdr:clientData/>
  </xdr:twoCellAnchor>
  <xdr:twoCellAnchor>
    <xdr:from>
      <xdr:col>1</xdr:col>
      <xdr:colOff>1895476</xdr:colOff>
      <xdr:row>0</xdr:row>
      <xdr:rowOff>190500</xdr:rowOff>
    </xdr:from>
    <xdr:to>
      <xdr:col>4</xdr:col>
      <xdr:colOff>192182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19301" y="1905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104776</xdr:colOff>
      <xdr:row>23</xdr:row>
      <xdr:rowOff>95250</xdr:rowOff>
    </xdr:from>
    <xdr:to>
      <xdr:col>3</xdr:col>
      <xdr:colOff>219075</xdr:colOff>
      <xdr:row>44</xdr:row>
      <xdr:rowOff>85724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285750</xdr:colOff>
      <xdr:row>23</xdr:row>
      <xdr:rowOff>114300</xdr:rowOff>
    </xdr:from>
    <xdr:to>
      <xdr:col>7</xdr:col>
      <xdr:colOff>57151</xdr:colOff>
      <xdr:row>44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95250</xdr:colOff>
      <xdr:row>4</xdr:row>
      <xdr:rowOff>123825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91300" cy="923925"/>
        </a:xfrm>
        <a:prstGeom prst="rect">
          <a:avLst/>
        </a:prstGeom>
      </xdr:spPr>
    </xdr:pic>
    <xdr:clientData/>
  </xdr:twoCellAnchor>
  <xdr:twoCellAnchor>
    <xdr:from>
      <xdr:col>1</xdr:col>
      <xdr:colOff>1943100</xdr:colOff>
      <xdr:row>0</xdr:row>
      <xdr:rowOff>190500</xdr:rowOff>
    </xdr:from>
    <xdr:to>
      <xdr:col>4</xdr:col>
      <xdr:colOff>211231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66925" y="1905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152399</xdr:rowOff>
    </xdr:from>
    <xdr:to>
      <xdr:col>3</xdr:col>
      <xdr:colOff>619125</xdr:colOff>
      <xdr:row>44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400050</xdr:colOff>
      <xdr:row>23</xdr:row>
      <xdr:rowOff>152400</xdr:rowOff>
    </xdr:from>
    <xdr:to>
      <xdr:col>7</xdr:col>
      <xdr:colOff>57151</xdr:colOff>
      <xdr:row>44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95249</xdr:colOff>
      <xdr:row>4</xdr:row>
      <xdr:rowOff>152400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4174" cy="952500"/>
        </a:xfrm>
        <a:prstGeom prst="rect">
          <a:avLst/>
        </a:prstGeom>
      </xdr:spPr>
    </xdr:pic>
    <xdr:clientData/>
  </xdr:twoCellAnchor>
  <xdr:twoCellAnchor>
    <xdr:from>
      <xdr:col>1</xdr:col>
      <xdr:colOff>1990725</xdr:colOff>
      <xdr:row>1</xdr:row>
      <xdr:rowOff>66675</xdr:rowOff>
    </xdr:from>
    <xdr:to>
      <xdr:col>4</xdr:col>
      <xdr:colOff>230281</xdr:colOff>
      <xdr:row>4</xdr:row>
      <xdr:rowOff>76761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38099</xdr:rowOff>
    </xdr:from>
    <xdr:to>
      <xdr:col>8</xdr:col>
      <xdr:colOff>0</xdr:colOff>
      <xdr:row>5</xdr:row>
      <xdr:rowOff>119809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38099"/>
          <a:ext cx="7648575" cy="108183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3848100</xdr:colOff>
      <xdr:row>26</xdr:row>
      <xdr:rowOff>152400</xdr:rowOff>
    </xdr:from>
    <xdr:to>
      <xdr:col>6</xdr:col>
      <xdr:colOff>762000</xdr:colOff>
      <xdr:row>48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57149</xdr:colOff>
      <xdr:row>27</xdr:row>
      <xdr:rowOff>0</xdr:rowOff>
    </xdr:from>
    <xdr:to>
      <xdr:col>2</xdr:col>
      <xdr:colOff>0</xdr:colOff>
      <xdr:row>48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2419350</xdr:colOff>
      <xdr:row>1</xdr:row>
      <xdr:rowOff>161925</xdr:rowOff>
    </xdr:from>
    <xdr:to>
      <xdr:col>2</xdr:col>
      <xdr:colOff>649381</xdr:colOff>
      <xdr:row>4</xdr:row>
      <xdr:rowOff>172011</xdr:rowOff>
    </xdr:to>
    <xdr:sp macro="" textlink="">
      <xdr:nvSpPr>
        <xdr:cNvPr id="9" name="3 CuadroTexto"/>
        <xdr:cNvSpPr txBox="1"/>
      </xdr:nvSpPr>
      <xdr:spPr>
        <a:xfrm>
          <a:off x="2543175" y="36195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9524</xdr:colOff>
      <xdr:row>27</xdr:row>
      <xdr:rowOff>0</xdr:rowOff>
    </xdr:from>
    <xdr:to>
      <xdr:col>6</xdr:col>
      <xdr:colOff>866773</xdr:colOff>
      <xdr:row>47</xdr:row>
      <xdr:rowOff>133349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9523</xdr:colOff>
      <xdr:row>27</xdr:row>
      <xdr:rowOff>28575</xdr:rowOff>
    </xdr:from>
    <xdr:to>
      <xdr:col>2</xdr:col>
      <xdr:colOff>19050</xdr:colOff>
      <xdr:row>47</xdr:row>
      <xdr:rowOff>161924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38101</xdr:colOff>
      <xdr:row>5</xdr:row>
      <xdr:rowOff>81710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00950" cy="1081835"/>
        </a:xfrm>
        <a:prstGeom prst="rect">
          <a:avLst/>
        </a:prstGeom>
      </xdr:spPr>
    </xdr:pic>
    <xdr:clientData/>
  </xdr:twoCellAnchor>
  <xdr:twoCellAnchor>
    <xdr:from>
      <xdr:col>1</xdr:col>
      <xdr:colOff>2228850</xdr:colOff>
      <xdr:row>1</xdr:row>
      <xdr:rowOff>142875</xdr:rowOff>
    </xdr:from>
    <xdr:to>
      <xdr:col>3</xdr:col>
      <xdr:colOff>76200</xdr:colOff>
      <xdr:row>4</xdr:row>
      <xdr:rowOff>152961</xdr:rowOff>
    </xdr:to>
    <xdr:sp macro="" textlink="">
      <xdr:nvSpPr>
        <xdr:cNvPr id="10" name="3 CuadroTexto"/>
        <xdr:cNvSpPr txBox="1"/>
      </xdr:nvSpPr>
      <xdr:spPr>
        <a:xfrm>
          <a:off x="2352675" y="342900"/>
          <a:ext cx="227647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3762375</xdr:colOff>
      <xdr:row>27</xdr:row>
      <xdr:rowOff>38100</xdr:rowOff>
    </xdr:from>
    <xdr:to>
      <xdr:col>7</xdr:col>
      <xdr:colOff>38100</xdr:colOff>
      <xdr:row>48</xdr:row>
      <xdr:rowOff>85724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66675</xdr:colOff>
      <xdr:row>27</xdr:row>
      <xdr:rowOff>47625</xdr:rowOff>
    </xdr:from>
    <xdr:to>
      <xdr:col>1</xdr:col>
      <xdr:colOff>3733800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5</xdr:row>
      <xdr:rowOff>81710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81835"/>
        </a:xfrm>
        <a:prstGeom prst="rect">
          <a:avLst/>
        </a:prstGeom>
      </xdr:spPr>
    </xdr:pic>
    <xdr:clientData/>
  </xdr:twoCellAnchor>
  <xdr:twoCellAnchor>
    <xdr:from>
      <xdr:col>1</xdr:col>
      <xdr:colOff>2305050</xdr:colOff>
      <xdr:row>1</xdr:row>
      <xdr:rowOff>161925</xdr:rowOff>
    </xdr:from>
    <xdr:to>
      <xdr:col>2</xdr:col>
      <xdr:colOff>535081</xdr:colOff>
      <xdr:row>4</xdr:row>
      <xdr:rowOff>172011</xdr:rowOff>
    </xdr:to>
    <xdr:sp macro="" textlink="">
      <xdr:nvSpPr>
        <xdr:cNvPr id="10" name="3 CuadroTexto"/>
        <xdr:cNvSpPr txBox="1"/>
      </xdr:nvSpPr>
      <xdr:spPr>
        <a:xfrm>
          <a:off x="2428875" y="36195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3857625</xdr:colOff>
      <xdr:row>26</xdr:row>
      <xdr:rowOff>9525</xdr:rowOff>
    </xdr:from>
    <xdr:to>
      <xdr:col>7</xdr:col>
      <xdr:colOff>38100</xdr:colOff>
      <xdr:row>45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57151</xdr:colOff>
      <xdr:row>26</xdr:row>
      <xdr:rowOff>28575</xdr:rowOff>
    </xdr:from>
    <xdr:to>
      <xdr:col>1</xdr:col>
      <xdr:colOff>3819525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95250</xdr:colOff>
      <xdr:row>5</xdr:row>
      <xdr:rowOff>53418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053543"/>
        </a:xfrm>
        <a:prstGeom prst="rect">
          <a:avLst/>
        </a:prstGeom>
      </xdr:spPr>
    </xdr:pic>
    <xdr:clientData/>
  </xdr:twoCellAnchor>
  <xdr:twoCellAnchor>
    <xdr:from>
      <xdr:col>1</xdr:col>
      <xdr:colOff>2266950</xdr:colOff>
      <xdr:row>1</xdr:row>
      <xdr:rowOff>142875</xdr:rowOff>
    </xdr:from>
    <xdr:to>
      <xdr:col>1</xdr:col>
      <xdr:colOff>4364131</xdr:colOff>
      <xdr:row>4</xdr:row>
      <xdr:rowOff>152961</xdr:rowOff>
    </xdr:to>
    <xdr:sp macro="" textlink="">
      <xdr:nvSpPr>
        <xdr:cNvPr id="10" name="3 CuadroTexto"/>
        <xdr:cNvSpPr txBox="1"/>
      </xdr:nvSpPr>
      <xdr:spPr>
        <a:xfrm>
          <a:off x="2390775" y="3429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3638551</xdr:colOff>
      <xdr:row>26</xdr:row>
      <xdr:rowOff>28575</xdr:rowOff>
    </xdr:from>
    <xdr:to>
      <xdr:col>7</xdr:col>
      <xdr:colOff>2</xdr:colOff>
      <xdr:row>45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76200</xdr:colOff>
      <xdr:row>26</xdr:row>
      <xdr:rowOff>0</xdr:rowOff>
    </xdr:from>
    <xdr:to>
      <xdr:col>1</xdr:col>
      <xdr:colOff>3657600</xdr:colOff>
      <xdr:row>45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28575</xdr:colOff>
      <xdr:row>5</xdr:row>
      <xdr:rowOff>22215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22340"/>
        </a:xfrm>
        <a:prstGeom prst="rect">
          <a:avLst/>
        </a:prstGeom>
      </xdr:spPr>
    </xdr:pic>
    <xdr:clientData/>
  </xdr:twoCellAnchor>
  <xdr:twoCellAnchor>
    <xdr:from>
      <xdr:col>1</xdr:col>
      <xdr:colOff>2105026</xdr:colOff>
      <xdr:row>1</xdr:row>
      <xdr:rowOff>85725</xdr:rowOff>
    </xdr:from>
    <xdr:to>
      <xdr:col>1</xdr:col>
      <xdr:colOff>4440332</xdr:colOff>
      <xdr:row>4</xdr:row>
      <xdr:rowOff>95811</xdr:rowOff>
    </xdr:to>
    <xdr:sp macro="" textlink="">
      <xdr:nvSpPr>
        <xdr:cNvPr id="10" name="3 CuadroTexto"/>
        <xdr:cNvSpPr txBox="1"/>
      </xdr:nvSpPr>
      <xdr:spPr>
        <a:xfrm>
          <a:off x="2228851" y="285750"/>
          <a:ext cx="2335306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25</xdr:row>
      <xdr:rowOff>47624</xdr:rowOff>
    </xdr:from>
    <xdr:to>
      <xdr:col>1</xdr:col>
      <xdr:colOff>3495675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104775</xdr:colOff>
      <xdr:row>4</xdr:row>
      <xdr:rowOff>73533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38975" cy="873632"/>
        </a:xfrm>
        <a:prstGeom prst="rect">
          <a:avLst/>
        </a:prstGeom>
      </xdr:spPr>
    </xdr:pic>
    <xdr:clientData/>
  </xdr:twoCellAnchor>
  <xdr:twoCellAnchor>
    <xdr:from>
      <xdr:col>1</xdr:col>
      <xdr:colOff>1914525</xdr:colOff>
      <xdr:row>0</xdr:row>
      <xdr:rowOff>161925</xdr:rowOff>
    </xdr:from>
    <xdr:to>
      <xdr:col>2</xdr:col>
      <xdr:colOff>1682</xdr:colOff>
      <xdr:row>3</xdr:row>
      <xdr:rowOff>172011</xdr:rowOff>
    </xdr:to>
    <xdr:sp macro="" textlink="">
      <xdr:nvSpPr>
        <xdr:cNvPr id="10" name="3 CuadroTexto"/>
        <xdr:cNvSpPr txBox="1"/>
      </xdr:nvSpPr>
      <xdr:spPr>
        <a:xfrm>
          <a:off x="2038350" y="161925"/>
          <a:ext cx="2240057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3343275</xdr:colOff>
      <xdr:row>25</xdr:row>
      <xdr:rowOff>57150</xdr:rowOff>
    </xdr:from>
    <xdr:to>
      <xdr:col>7</xdr:col>
      <xdr:colOff>28577</xdr:colOff>
      <xdr:row>45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76199</xdr:colOff>
      <xdr:row>27</xdr:row>
      <xdr:rowOff>190500</xdr:rowOff>
    </xdr:from>
    <xdr:to>
      <xdr:col>1</xdr:col>
      <xdr:colOff>3867150</xdr:colOff>
      <xdr:row>46</xdr:row>
      <xdr:rowOff>152401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0</xdr:colOff>
      <xdr:row>4</xdr:row>
      <xdr:rowOff>166922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7791450" cy="967022"/>
        </a:xfrm>
        <a:prstGeom prst="rect">
          <a:avLst/>
        </a:prstGeom>
      </xdr:spPr>
    </xdr:pic>
    <xdr:clientData/>
  </xdr:twoCellAnchor>
  <xdr:twoCellAnchor>
    <xdr:from>
      <xdr:col>1</xdr:col>
      <xdr:colOff>2352675</xdr:colOff>
      <xdr:row>0</xdr:row>
      <xdr:rowOff>180975</xdr:rowOff>
    </xdr:from>
    <xdr:to>
      <xdr:col>2</xdr:col>
      <xdr:colOff>344582</xdr:colOff>
      <xdr:row>3</xdr:row>
      <xdr:rowOff>191061</xdr:rowOff>
    </xdr:to>
    <xdr:sp macro="" textlink="">
      <xdr:nvSpPr>
        <xdr:cNvPr id="10" name="3 CuadroTexto"/>
        <xdr:cNvSpPr txBox="1"/>
      </xdr:nvSpPr>
      <xdr:spPr>
        <a:xfrm>
          <a:off x="2476500" y="180975"/>
          <a:ext cx="24400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3724275</xdr:colOff>
      <xdr:row>28</xdr:row>
      <xdr:rowOff>0</xdr:rowOff>
    </xdr:from>
    <xdr:to>
      <xdr:col>7</xdr:col>
      <xdr:colOff>38100</xdr:colOff>
      <xdr:row>46</xdr:row>
      <xdr:rowOff>142876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95249</xdr:colOff>
      <xdr:row>28</xdr:row>
      <xdr:rowOff>171450</xdr:rowOff>
    </xdr:from>
    <xdr:to>
      <xdr:col>1</xdr:col>
      <xdr:colOff>3933825</xdr:colOff>
      <xdr:row>47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0</xdr:colOff>
      <xdr:row>4</xdr:row>
      <xdr:rowOff>166922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7667625" cy="967022"/>
        </a:xfrm>
        <a:prstGeom prst="rect">
          <a:avLst/>
        </a:prstGeom>
      </xdr:spPr>
    </xdr:pic>
    <xdr:clientData/>
  </xdr:twoCellAnchor>
  <xdr:twoCellAnchor>
    <xdr:from>
      <xdr:col>1</xdr:col>
      <xdr:colOff>2305050</xdr:colOff>
      <xdr:row>1</xdr:row>
      <xdr:rowOff>28575</xdr:rowOff>
    </xdr:from>
    <xdr:to>
      <xdr:col>2</xdr:col>
      <xdr:colOff>335057</xdr:colOff>
      <xdr:row>4</xdr:row>
      <xdr:rowOff>38661</xdr:rowOff>
    </xdr:to>
    <xdr:sp macro="" textlink="">
      <xdr:nvSpPr>
        <xdr:cNvPr id="10" name="3 CuadroTexto"/>
        <xdr:cNvSpPr txBox="1"/>
      </xdr:nvSpPr>
      <xdr:spPr>
        <a:xfrm>
          <a:off x="2428875" y="228600"/>
          <a:ext cx="24400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3971925</xdr:colOff>
      <xdr:row>28</xdr:row>
      <xdr:rowOff>152400</xdr:rowOff>
    </xdr:from>
    <xdr:to>
      <xdr:col>7</xdr:col>
      <xdr:colOff>0</xdr:colOff>
      <xdr:row>47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3762375</xdr:colOff>
      <xdr:row>28</xdr:row>
      <xdr:rowOff>123825</xdr:rowOff>
    </xdr:from>
    <xdr:to>
      <xdr:col>7</xdr:col>
      <xdr:colOff>9525</xdr:colOff>
      <xdr:row>46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104775</xdr:colOff>
      <xdr:row>28</xdr:row>
      <xdr:rowOff>133350</xdr:rowOff>
    </xdr:from>
    <xdr:to>
      <xdr:col>1</xdr:col>
      <xdr:colOff>3752850</xdr:colOff>
      <xdr:row>46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7</xdr:col>
      <xdr:colOff>85725</xdr:colOff>
      <xdr:row>4</xdr:row>
      <xdr:rowOff>166922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667625" cy="967022"/>
        </a:xfrm>
        <a:prstGeom prst="rect">
          <a:avLst/>
        </a:prstGeom>
      </xdr:spPr>
    </xdr:pic>
    <xdr:clientData/>
  </xdr:twoCellAnchor>
  <xdr:twoCellAnchor>
    <xdr:from>
      <xdr:col>1</xdr:col>
      <xdr:colOff>2324100</xdr:colOff>
      <xdr:row>1</xdr:row>
      <xdr:rowOff>57150</xdr:rowOff>
    </xdr:from>
    <xdr:to>
      <xdr:col>2</xdr:col>
      <xdr:colOff>287432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447925" y="25717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3705226</xdr:colOff>
      <xdr:row>22</xdr:row>
      <xdr:rowOff>142876</xdr:rowOff>
    </xdr:from>
    <xdr:to>
      <xdr:col>7</xdr:col>
      <xdr:colOff>47627</xdr:colOff>
      <xdr:row>43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66674</xdr:colOff>
      <xdr:row>22</xdr:row>
      <xdr:rowOff>161925</xdr:rowOff>
    </xdr:from>
    <xdr:to>
      <xdr:col>1</xdr:col>
      <xdr:colOff>3819525</xdr:colOff>
      <xdr:row>43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7</xdr:col>
      <xdr:colOff>95250</xdr:colOff>
      <xdr:row>4</xdr:row>
      <xdr:rowOff>190500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7753350" cy="990600"/>
        </a:xfrm>
        <a:prstGeom prst="rect">
          <a:avLst/>
        </a:prstGeom>
      </xdr:spPr>
    </xdr:pic>
    <xdr:clientData/>
  </xdr:twoCellAnchor>
  <xdr:twoCellAnchor>
    <xdr:from>
      <xdr:col>1</xdr:col>
      <xdr:colOff>2333625</xdr:colOff>
      <xdr:row>1</xdr:row>
      <xdr:rowOff>38100</xdr:rowOff>
    </xdr:from>
    <xdr:to>
      <xdr:col>2</xdr:col>
      <xdr:colOff>249332</xdr:colOff>
      <xdr:row>4</xdr:row>
      <xdr:rowOff>48186</xdr:rowOff>
    </xdr:to>
    <xdr:sp macro="" textlink="">
      <xdr:nvSpPr>
        <xdr:cNvPr id="10" name="3 CuadroTexto"/>
        <xdr:cNvSpPr txBox="1"/>
      </xdr:nvSpPr>
      <xdr:spPr>
        <a:xfrm>
          <a:off x="2457450" y="23812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3648075</xdr:colOff>
      <xdr:row>23</xdr:row>
      <xdr:rowOff>66675</xdr:rowOff>
    </xdr:from>
    <xdr:to>
      <xdr:col>7</xdr:col>
      <xdr:colOff>38100</xdr:colOff>
      <xdr:row>43</xdr:row>
      <xdr:rowOff>28574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23</xdr:row>
      <xdr:rowOff>66675</xdr:rowOff>
    </xdr:from>
    <xdr:to>
      <xdr:col>1</xdr:col>
      <xdr:colOff>3876675</xdr:colOff>
      <xdr:row>43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19049</xdr:colOff>
      <xdr:row>0</xdr:row>
      <xdr:rowOff>0</xdr:rowOff>
    </xdr:from>
    <xdr:to>
      <xdr:col>7</xdr:col>
      <xdr:colOff>104774</xdr:colOff>
      <xdr:row>4</xdr:row>
      <xdr:rowOff>190500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0"/>
          <a:ext cx="7781925" cy="990600"/>
        </a:xfrm>
        <a:prstGeom prst="rect">
          <a:avLst/>
        </a:prstGeom>
      </xdr:spPr>
    </xdr:pic>
    <xdr:clientData/>
  </xdr:twoCellAnchor>
  <xdr:twoCellAnchor>
    <xdr:from>
      <xdr:col>1</xdr:col>
      <xdr:colOff>2428874</xdr:colOff>
      <xdr:row>1</xdr:row>
      <xdr:rowOff>57150</xdr:rowOff>
    </xdr:from>
    <xdr:to>
      <xdr:col>2</xdr:col>
      <xdr:colOff>325531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552699" y="25717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3933825</xdr:colOff>
      <xdr:row>23</xdr:row>
      <xdr:rowOff>28576</xdr:rowOff>
    </xdr:from>
    <xdr:to>
      <xdr:col>6</xdr:col>
      <xdr:colOff>714376</xdr:colOff>
      <xdr:row>43</xdr:row>
      <xdr:rowOff>142876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114300</xdr:colOff>
      <xdr:row>22</xdr:row>
      <xdr:rowOff>161925</xdr:rowOff>
    </xdr:from>
    <xdr:to>
      <xdr:col>1</xdr:col>
      <xdr:colOff>3638550</xdr:colOff>
      <xdr:row>43</xdr:row>
      <xdr:rowOff>133350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19050</xdr:rowOff>
    </xdr:from>
    <xdr:to>
      <xdr:col>7</xdr:col>
      <xdr:colOff>85725</xdr:colOff>
      <xdr:row>5</xdr:row>
      <xdr:rowOff>9525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9050"/>
          <a:ext cx="7686674" cy="990600"/>
        </a:xfrm>
        <a:prstGeom prst="rect">
          <a:avLst/>
        </a:prstGeom>
      </xdr:spPr>
    </xdr:pic>
    <xdr:clientData/>
  </xdr:twoCellAnchor>
  <xdr:twoCellAnchor>
    <xdr:from>
      <xdr:col>1</xdr:col>
      <xdr:colOff>2362200</xdr:colOff>
      <xdr:row>1</xdr:row>
      <xdr:rowOff>9525</xdr:rowOff>
    </xdr:from>
    <xdr:to>
      <xdr:col>2</xdr:col>
      <xdr:colOff>268382</xdr:colOff>
      <xdr:row>4</xdr:row>
      <xdr:rowOff>19611</xdr:rowOff>
    </xdr:to>
    <xdr:sp macro="" textlink="">
      <xdr:nvSpPr>
        <xdr:cNvPr id="10" name="3 CuadroTexto"/>
        <xdr:cNvSpPr txBox="1"/>
      </xdr:nvSpPr>
      <xdr:spPr>
        <a:xfrm>
          <a:off x="2486025" y="209550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73025</xdr:rowOff>
    </xdr:from>
    <xdr:to>
      <xdr:col>9</xdr:col>
      <xdr:colOff>504825</xdr:colOff>
      <xdr:row>4</xdr:row>
      <xdr:rowOff>73025</xdr:rowOff>
    </xdr:to>
    <xdr:sp macro="" textlink="">
      <xdr:nvSpPr>
        <xdr:cNvPr id="6" name="3 CuadroTexto"/>
        <xdr:cNvSpPr txBox="1"/>
      </xdr:nvSpPr>
      <xdr:spPr>
        <a:xfrm>
          <a:off x="2505075" y="273050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95250</xdr:colOff>
      <xdr:row>4</xdr:row>
      <xdr:rowOff>168567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48475" cy="968667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1</xdr:row>
      <xdr:rowOff>85725</xdr:rowOff>
    </xdr:from>
    <xdr:to>
      <xdr:col>7</xdr:col>
      <xdr:colOff>447675</xdr:colOff>
      <xdr:row>4</xdr:row>
      <xdr:rowOff>81997</xdr:rowOff>
    </xdr:to>
    <xdr:sp macro="" textlink="">
      <xdr:nvSpPr>
        <xdr:cNvPr id="8" name="3 CuadroTexto"/>
        <xdr:cNvSpPr txBox="1"/>
      </xdr:nvSpPr>
      <xdr:spPr>
        <a:xfrm>
          <a:off x="1790700" y="285750"/>
          <a:ext cx="2790825" cy="5963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66676</xdr:colOff>
      <xdr:row>21</xdr:row>
      <xdr:rowOff>47625</xdr:rowOff>
    </xdr:from>
    <xdr:to>
      <xdr:col>11</xdr:col>
      <xdr:colOff>495301</xdr:colOff>
      <xdr:row>41</xdr:row>
      <xdr:rowOff>95250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114299</xdr:colOff>
      <xdr:row>5</xdr:row>
      <xdr:rowOff>150442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67524" cy="115056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9525</xdr:rowOff>
    </xdr:from>
    <xdr:to>
      <xdr:col>8</xdr:col>
      <xdr:colOff>57150</xdr:colOff>
      <xdr:row>5</xdr:row>
      <xdr:rowOff>9525</xdr:rowOff>
    </xdr:to>
    <xdr:sp macro="" textlink="">
      <xdr:nvSpPr>
        <xdr:cNvPr id="8" name="3 CuadroTexto"/>
        <xdr:cNvSpPr txBox="1"/>
      </xdr:nvSpPr>
      <xdr:spPr>
        <a:xfrm>
          <a:off x="1533525" y="409575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104775</xdr:colOff>
      <xdr:row>21</xdr:row>
      <xdr:rowOff>66675</xdr:rowOff>
    </xdr:from>
    <xdr:to>
      <xdr:col>12</xdr:col>
      <xdr:colOff>9525</xdr:colOff>
      <xdr:row>41</xdr:row>
      <xdr:rowOff>114300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114299</xdr:colOff>
      <xdr:row>5</xdr:row>
      <xdr:rowOff>150442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67524" cy="115056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196850</xdr:rowOff>
    </xdr:from>
    <xdr:to>
      <xdr:col>8</xdr:col>
      <xdr:colOff>38100</xdr:colOff>
      <xdr:row>4</xdr:row>
      <xdr:rowOff>196850</xdr:rowOff>
    </xdr:to>
    <xdr:sp macro="" textlink="">
      <xdr:nvSpPr>
        <xdr:cNvPr id="6" name="3 CuadroTexto"/>
        <xdr:cNvSpPr txBox="1"/>
      </xdr:nvSpPr>
      <xdr:spPr>
        <a:xfrm>
          <a:off x="1514475" y="396875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0</xdr:colOff>
      <xdr:row>21</xdr:row>
      <xdr:rowOff>9525</xdr:rowOff>
    </xdr:from>
    <xdr:to>
      <xdr:col>11</xdr:col>
      <xdr:colOff>428625</xdr:colOff>
      <xdr:row>41</xdr:row>
      <xdr:rowOff>57150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32</xdr:row>
      <xdr:rowOff>19050</xdr:rowOff>
    </xdr:from>
    <xdr:to>
      <xdr:col>1</xdr:col>
      <xdr:colOff>3800476</xdr:colOff>
      <xdr:row>55</xdr:row>
      <xdr:rowOff>169769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3619500</xdr:colOff>
      <xdr:row>32</xdr:row>
      <xdr:rowOff>28574</xdr:rowOff>
    </xdr:from>
    <xdr:to>
      <xdr:col>10</xdr:col>
      <xdr:colOff>85725</xdr:colOff>
      <xdr:row>56</xdr:row>
      <xdr:rowOff>56028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57150</xdr:colOff>
      <xdr:row>4</xdr:row>
      <xdr:rowOff>180975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29700" cy="1028699"/>
        </a:xfrm>
        <a:prstGeom prst="rect">
          <a:avLst/>
        </a:prstGeom>
      </xdr:spPr>
    </xdr:pic>
    <xdr:clientData/>
  </xdr:twoCellAnchor>
  <xdr:twoCellAnchor>
    <xdr:from>
      <xdr:col>1</xdr:col>
      <xdr:colOff>2143124</xdr:colOff>
      <xdr:row>1</xdr:row>
      <xdr:rowOff>85726</xdr:rowOff>
    </xdr:from>
    <xdr:to>
      <xdr:col>3</xdr:col>
      <xdr:colOff>257175</xdr:colOff>
      <xdr:row>4</xdr:row>
      <xdr:rowOff>85726</xdr:rowOff>
    </xdr:to>
    <xdr:sp macro="" textlink="">
      <xdr:nvSpPr>
        <xdr:cNvPr id="8" name="3 CuadroTexto"/>
        <xdr:cNvSpPr txBox="1"/>
      </xdr:nvSpPr>
      <xdr:spPr>
        <a:xfrm>
          <a:off x="2266949" y="285751"/>
          <a:ext cx="24003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915014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2000" y="1219200"/>
          <a:ext cx="276839" cy="278199"/>
        </a:xfrm>
        <a:prstGeom prst="rect">
          <a:avLst/>
        </a:prstGeom>
      </xdr:spPr>
    </xdr:pic>
    <xdr:clientData/>
  </xdr:twoCellAnchor>
</xdr:wsDr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0.58652</cdr:x>
      <cdr:y>0.88733</cdr:y>
    </cdr:from>
    <cdr:to>
      <cdr:x>0.63371</cdr:x>
      <cdr:y>0.93425</cdr:y>
    </cdr:to>
    <cdr:cxnSp macro="">
      <cdr:nvCxnSpPr>
        <cdr:cNvPr id="3" name="2 Conector recto"/>
        <cdr:cNvCxnSpPr/>
      </cdr:nvCxnSpPr>
      <cdr:spPr>
        <a:xfrm xmlns:a="http://schemas.openxmlformats.org/drawingml/2006/main" flipV="1">
          <a:off x="2486025" y="3962400"/>
          <a:ext cx="200025" cy="2095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0.60524</cdr:x>
      <cdr:y>0.88591</cdr:y>
    </cdr:from>
    <cdr:to>
      <cdr:x>0.65243</cdr:x>
      <cdr:y>0.93283</cdr:y>
    </cdr:to>
    <cdr:cxnSp macro="">
      <cdr:nvCxnSpPr>
        <cdr:cNvPr id="5" name="1 Conector recto"/>
        <cdr:cNvCxnSpPr/>
      </cdr:nvCxnSpPr>
      <cdr:spPr>
        <a:xfrm xmlns:a="http://schemas.openxmlformats.org/drawingml/2006/main" flipV="1">
          <a:off x="2565400" y="3956050"/>
          <a:ext cx="200025" cy="2095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P34"/>
  <sheetViews>
    <sheetView view="pageBreakPreview" zoomScaleNormal="85" zoomScaleSheetLayoutView="100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10" width="11" style="7" customWidth="1"/>
    <col min="11" max="11" width="9.85546875" style="7" customWidth="1"/>
    <col min="12" max="14" width="11" style="7" customWidth="1"/>
    <col min="15" max="15" width="2" style="7" customWidth="1"/>
    <col min="16" max="16384" width="10.85546875" style="7"/>
  </cols>
  <sheetData>
    <row r="1" spans="1:16" x14ac:dyDescent="0.25">
      <c r="A1" s="1" t="s">
        <v>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05" t="s">
        <v>2</v>
      </c>
      <c r="C10" s="105"/>
      <c r="D10" s="105"/>
      <c r="E10" s="105"/>
      <c r="F10" s="105"/>
      <c r="G10" s="105"/>
      <c r="H10" s="105"/>
      <c r="I10" s="105"/>
      <c r="J10" s="105"/>
      <c r="K10" s="105"/>
      <c r="L10" s="105"/>
      <c r="M10" s="105"/>
      <c r="N10" s="105"/>
      <c r="O10" s="12"/>
      <c r="P10" s="10"/>
    </row>
    <row r="11" spans="1:16" x14ac:dyDescent="0.25">
      <c r="A11" s="8"/>
      <c r="B11" s="31"/>
      <c r="C11" s="31"/>
      <c r="D11" s="31"/>
      <c r="E11" s="62"/>
      <c r="F11" s="62"/>
      <c r="G11" s="62"/>
      <c r="H11" s="62"/>
      <c r="I11" s="62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67" t="s">
        <v>6</v>
      </c>
      <c r="C12" s="31"/>
      <c r="D12" s="31"/>
      <c r="G12" s="68" t="s">
        <v>16</v>
      </c>
      <c r="H12" s="62"/>
      <c r="I12" s="62"/>
      <c r="J12" s="62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62"/>
      <c r="H13" s="62"/>
      <c r="I13" s="62"/>
      <c r="J13" s="62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67" t="s">
        <v>75</v>
      </c>
      <c r="C14" s="13"/>
      <c r="D14" s="13"/>
      <c r="G14" s="68" t="s">
        <v>7</v>
      </c>
      <c r="H14" s="33"/>
      <c r="L14" s="68" t="s">
        <v>8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64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67" t="s">
        <v>85</v>
      </c>
      <c r="C16" s="37"/>
      <c r="D16" s="37"/>
      <c r="E16" s="80"/>
      <c r="G16" s="87" t="s">
        <v>9</v>
      </c>
      <c r="H16" s="81"/>
      <c r="I16" s="87" t="s">
        <v>10</v>
      </c>
      <c r="J16" s="82"/>
      <c r="K16" s="87" t="s">
        <v>11</v>
      </c>
      <c r="M16" s="40"/>
      <c r="N16" s="40"/>
      <c r="O16" s="12"/>
      <c r="P16" s="10"/>
    </row>
    <row r="17" spans="1:16" ht="17.25" customHeight="1" x14ac:dyDescent="0.25">
      <c r="A17" s="8"/>
      <c r="B17" s="67"/>
      <c r="C17" s="37"/>
      <c r="D17" s="37"/>
      <c r="E17" s="80"/>
      <c r="G17" s="65"/>
      <c r="H17" s="81"/>
      <c r="I17" s="65"/>
      <c r="J17" s="82"/>
      <c r="K17" s="65"/>
      <c r="M17" s="40"/>
      <c r="N17" s="40"/>
      <c r="O17" s="12"/>
      <c r="P17" s="10"/>
    </row>
    <row r="18" spans="1:16" ht="16.5" customHeight="1" x14ac:dyDescent="0.25">
      <c r="A18" s="8"/>
      <c r="B18" s="37"/>
      <c r="C18" s="37"/>
      <c r="D18" s="37"/>
      <c r="G18" s="87" t="s">
        <v>13</v>
      </c>
      <c r="H18" s="10"/>
      <c r="I18" s="87" t="s">
        <v>13</v>
      </c>
      <c r="J18" s="65"/>
      <c r="K18" s="87" t="s">
        <v>13</v>
      </c>
      <c r="M18" s="41"/>
      <c r="N18" s="41"/>
      <c r="O18" s="12"/>
      <c r="P18" s="10"/>
    </row>
    <row r="19" spans="1:16" ht="16.5" customHeight="1" x14ac:dyDescent="0.25">
      <c r="A19" s="8"/>
      <c r="B19" s="37"/>
      <c r="C19" s="37"/>
      <c r="D19" s="37"/>
      <c r="G19" s="87" t="s">
        <v>14</v>
      </c>
      <c r="H19" s="10"/>
      <c r="I19" s="87" t="s">
        <v>14</v>
      </c>
      <c r="J19" s="63"/>
      <c r="K19" s="87" t="s">
        <v>14</v>
      </c>
      <c r="M19" s="41"/>
      <c r="N19" s="41"/>
      <c r="O19" s="12"/>
      <c r="P19" s="10"/>
    </row>
    <row r="20" spans="1:16" ht="16.5" customHeight="1" x14ac:dyDescent="0.25">
      <c r="A20" s="8"/>
      <c r="B20" s="37"/>
      <c r="C20" s="37"/>
      <c r="D20" s="37"/>
      <c r="G20" s="87" t="s">
        <v>12</v>
      </c>
      <c r="H20" s="10"/>
      <c r="I20" s="87" t="s">
        <v>12</v>
      </c>
      <c r="J20" s="63"/>
      <c r="K20" s="87" t="s">
        <v>12</v>
      </c>
      <c r="M20" s="41"/>
      <c r="N20" s="41"/>
      <c r="O20" s="12"/>
      <c r="P20" s="10"/>
    </row>
    <row r="21" spans="1:16" ht="16.5" customHeight="1" x14ac:dyDescent="0.25">
      <c r="A21" s="8"/>
      <c r="B21" s="37"/>
      <c r="C21" s="37"/>
      <c r="D21" s="37"/>
      <c r="G21" s="87" t="s">
        <v>61</v>
      </c>
      <c r="H21" s="10"/>
      <c r="I21" s="87" t="s">
        <v>61</v>
      </c>
      <c r="J21" s="63"/>
      <c r="K21" s="87" t="s">
        <v>61</v>
      </c>
      <c r="M21" s="41"/>
      <c r="N21" s="41"/>
      <c r="O21" s="12"/>
      <c r="P21" s="10"/>
    </row>
    <row r="22" spans="1:16" ht="16.5" customHeight="1" x14ac:dyDescent="0.25">
      <c r="A22" s="8"/>
      <c r="B22" s="37"/>
      <c r="C22" s="37"/>
      <c r="D22" s="37"/>
      <c r="G22" s="87" t="s">
        <v>86</v>
      </c>
      <c r="H22" s="10"/>
      <c r="I22" s="87" t="s">
        <v>86</v>
      </c>
      <c r="J22" s="63"/>
      <c r="K22" s="87" t="s">
        <v>86</v>
      </c>
      <c r="M22" s="41"/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 s="87" t="s">
        <v>23</v>
      </c>
      <c r="H23" s="10"/>
      <c r="I23" s="87" t="s">
        <v>23</v>
      </c>
      <c r="J23" s="63"/>
      <c r="K23" s="87" t="s">
        <v>23</v>
      </c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E24" s="63"/>
      <c r="F24" s="58"/>
      <c r="G24" s="10"/>
      <c r="H24" s="42"/>
      <c r="M24" s="41"/>
      <c r="N24" s="41"/>
      <c r="O24" s="12"/>
      <c r="P24" s="10"/>
    </row>
    <row r="25" spans="1:16" ht="16.5" customHeight="1" x14ac:dyDescent="0.25">
      <c r="A25" s="8"/>
      <c r="B25" s="67" t="s">
        <v>87</v>
      </c>
      <c r="C25" s="37"/>
      <c r="D25" s="37"/>
      <c r="E25" s="66"/>
      <c r="G25" s="87" t="s">
        <v>93</v>
      </c>
      <c r="H25" s="81"/>
      <c r="I25" s="87" t="s">
        <v>94</v>
      </c>
      <c r="J25" s="82"/>
      <c r="K25" s="87" t="s">
        <v>95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87" t="s">
        <v>13</v>
      </c>
      <c r="H26" s="10"/>
      <c r="I26" s="87"/>
      <c r="J26" s="65"/>
      <c r="K26" s="87"/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E27" s="66"/>
      <c r="F27" s="63"/>
      <c r="G27" s="10"/>
      <c r="I27" s="63"/>
      <c r="J27" s="10"/>
      <c r="K27" s="44"/>
      <c r="M27" s="41"/>
      <c r="N27" s="41"/>
      <c r="O27" s="12"/>
      <c r="P27" s="10"/>
    </row>
    <row r="28" spans="1:16" ht="16.5" customHeight="1" x14ac:dyDescent="0.25">
      <c r="A28" s="8"/>
      <c r="J28" s="10"/>
      <c r="K28" s="44"/>
      <c r="L28" s="41"/>
      <c r="M28" s="41"/>
      <c r="N28" s="41"/>
      <c r="O28" s="12"/>
      <c r="P28" s="10"/>
    </row>
    <row r="29" spans="1:16" ht="16.5" customHeight="1" x14ac:dyDescent="0.25">
      <c r="A29" s="8"/>
      <c r="J29" s="10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E30" s="39"/>
      <c r="F30" s="10"/>
      <c r="G30" s="45"/>
      <c r="H30" s="38"/>
      <c r="I30" s="10"/>
      <c r="J30" s="10"/>
      <c r="N30" s="41"/>
      <c r="O30" s="12"/>
      <c r="P30" s="10"/>
    </row>
    <row r="31" spans="1:16" ht="16.5" customHeight="1" x14ac:dyDescent="0.25">
      <c r="A31" s="8"/>
      <c r="B31" s="37"/>
      <c r="C31" s="37"/>
      <c r="D31" s="37"/>
      <c r="E31" s="39"/>
      <c r="F31" s="10"/>
      <c r="G31" s="44"/>
      <c r="H31" s="38"/>
      <c r="I31" s="10"/>
      <c r="J31" s="10"/>
      <c r="N31" s="41"/>
      <c r="O31" s="12"/>
      <c r="P31" s="10"/>
    </row>
    <row r="32" spans="1:16" ht="16.5" customHeight="1" x14ac:dyDescent="0.25">
      <c r="A32" s="8"/>
      <c r="B32" s="37"/>
      <c r="C32" s="37"/>
      <c r="D32" s="37"/>
      <c r="E32" s="39"/>
      <c r="F32" s="10"/>
      <c r="G32" s="46"/>
      <c r="H32" s="38"/>
      <c r="I32" s="10"/>
      <c r="J32" s="10"/>
      <c r="N32" s="41"/>
      <c r="O32" s="12"/>
      <c r="P32" s="10"/>
    </row>
    <row r="33" spans="1:16" ht="16.5" customHeight="1" x14ac:dyDescent="0.25">
      <c r="A33" s="8"/>
      <c r="B33" s="84" t="s">
        <v>84</v>
      </c>
      <c r="C33" s="37"/>
      <c r="D33" s="37"/>
      <c r="E33" s="39"/>
      <c r="F33" s="43"/>
      <c r="G33" s="44"/>
      <c r="H33" s="38"/>
      <c r="I33" s="10"/>
      <c r="J33" s="10"/>
      <c r="N33" s="41"/>
      <c r="O33" s="47"/>
      <c r="P33" s="10"/>
    </row>
    <row r="34" spans="1:16" x14ac:dyDescent="0.25">
      <c r="A34" s="21"/>
      <c r="B34" s="22" t="s">
        <v>102</v>
      </c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4"/>
    </row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anual%'!A1" display="Variación anual acumulada por región"/>
    <hyperlink ref="K16" location="'H Ocupados Regional anual%'!A1" display="Personal ocupado"/>
    <hyperlink ref="G16" location="'H Producción Regional anual%'!A1" display="Producción"/>
    <hyperlink ref="I16" location="'H Ventas Regional anual%'!A1" display="Ventas"/>
    <hyperlink ref="G18" location="'H Producción Bogotá anual%'!A1" display="Bogotá"/>
    <hyperlink ref="G19" location="'H Producció Barranquilla anual%'!A1" display="Barranquilla"/>
    <hyperlink ref="G20" location="'H Producción Cali anual%'!A1" display="Cali"/>
    <hyperlink ref="G21" location="'H Producción Eje cafeter anual%'!A1" display="Eje Cafetero"/>
    <hyperlink ref="G22" location="'H Producción Medellin anual%'!A1" display="Medellín"/>
    <hyperlink ref="I18" location="'H Ventas Bogotá anual%'!A1" display="Bogotá"/>
    <hyperlink ref="I19" location="'H Ventas Barranquilla anual%'!A1" display="Barranquilla"/>
    <hyperlink ref="I20" location="'H Ventas Cali anual%'!A1" display="Cali"/>
    <hyperlink ref="I21" location="'H Ventas Eje cafetero anual%'!A1" display="Eje Cafetero"/>
    <hyperlink ref="I22" location="'H Ventas Medellin anual%'!A1" display="Medellín"/>
    <hyperlink ref="K18" location="'H Ocupados Bogotá anual%'!A1" display="Bogotá"/>
    <hyperlink ref="K19" location="'H Ocupados Barranquilla anual%'!A1" display="Barranquilla"/>
    <hyperlink ref="K20" location="'H Ocupados Cali anual%'!A1" display="Cali"/>
    <hyperlink ref="K21" location="'H Ocupados Eje cafetero anual%'!A1" display="Eje Cafetero"/>
    <hyperlink ref="K22" location="'H Ocupados Medellin anual%'!A1" display="Medellín"/>
    <hyperlink ref="K25" location="'H Ocupación Regional acum anua%'!A1" display="Personal ocupado"/>
    <hyperlink ref="G25" location="'H Producci Regional acum anual%'!A1" display="Producción"/>
    <hyperlink ref="I25" location="'H Ventas Regional acum anual%'!A1" display="Ventas"/>
    <hyperlink ref="G23" location="'H Producción Santanderes anual%'!A1" display="Santanderes"/>
    <hyperlink ref="I23" location="'H Ventas Santanderes anual%'!A1" display="Santanderes"/>
    <hyperlink ref="K23" location="'H Ocupados Santanderes anual%'!A1" display="Santanderes"/>
    <hyperlink ref="G26" location="'H Ocupación Regional acum anua%'!A1" display="Personal ocupa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view="pageBreakPreview" zoomScale="115" zoomScaleSheetLayoutView="115" workbookViewId="0">
      <selection activeCell="A36" sqref="A36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106"/>
      <c r="D7" s="106"/>
      <c r="E7" s="106"/>
      <c r="F7" s="106"/>
      <c r="G7" s="106"/>
      <c r="H7" s="106"/>
      <c r="I7" s="106"/>
      <c r="J7" s="12"/>
    </row>
    <row r="8" spans="1:13" x14ac:dyDescent="0.25">
      <c r="A8" s="8"/>
      <c r="B8" s="106" t="s">
        <v>103</v>
      </c>
      <c r="C8" s="106"/>
      <c r="D8" s="106"/>
      <c r="E8" s="106"/>
      <c r="F8" s="106"/>
      <c r="G8" s="106"/>
      <c r="H8" s="106"/>
      <c r="I8" s="9"/>
      <c r="J8" s="12"/>
    </row>
    <row r="9" spans="1:13" ht="15.75" customHeight="1" x14ac:dyDescent="0.25">
      <c r="A9" s="8"/>
      <c r="B9" s="106" t="s">
        <v>119</v>
      </c>
      <c r="C9" s="106"/>
      <c r="D9" s="106"/>
      <c r="E9" s="106"/>
      <c r="F9" s="106"/>
      <c r="G9" s="106"/>
      <c r="H9" s="106"/>
      <c r="I9" s="31"/>
      <c r="J9" s="12"/>
    </row>
    <row r="10" spans="1:13" ht="12.75" customHeight="1" x14ac:dyDescent="0.25">
      <c r="A10" s="8"/>
      <c r="B10" s="71"/>
      <c r="C10" s="50"/>
      <c r="D10" s="50"/>
      <c r="E10" s="50"/>
      <c r="F10" s="50"/>
      <c r="G10" s="50"/>
      <c r="H10" s="50"/>
      <c r="I10" s="50"/>
      <c r="J10" s="12"/>
      <c r="M10" s="25"/>
    </row>
    <row r="11" spans="1:13" ht="12" customHeight="1" x14ac:dyDescent="0.25">
      <c r="A11" s="8"/>
      <c r="B11" s="72"/>
      <c r="C11" s="50"/>
      <c r="D11" s="50"/>
      <c r="E11" s="50"/>
      <c r="F11" s="50"/>
      <c r="G11" s="50"/>
      <c r="H11" s="50"/>
      <c r="I11" s="50"/>
      <c r="J11" s="12"/>
    </row>
    <row r="12" spans="1:13" x14ac:dyDescent="0.25">
      <c r="A12" s="8"/>
      <c r="B12" s="72"/>
      <c r="C12" s="19"/>
      <c r="D12" s="19"/>
      <c r="E12" s="19"/>
      <c r="F12" s="19"/>
      <c r="G12" s="19"/>
      <c r="H12" s="19"/>
      <c r="I12" s="49"/>
      <c r="J12" s="12"/>
    </row>
    <row r="13" spans="1:13" x14ac:dyDescent="0.25">
      <c r="A13" s="8"/>
      <c r="B13" s="72"/>
      <c r="C13" s="19"/>
      <c r="D13" s="19"/>
      <c r="E13" s="19"/>
      <c r="F13" s="19"/>
      <c r="G13" s="19"/>
      <c r="H13" s="19"/>
      <c r="I13" s="49"/>
      <c r="J13" s="12"/>
      <c r="L13" s="6"/>
      <c r="M13" s="15"/>
    </row>
    <row r="14" spans="1:13" x14ac:dyDescent="0.25">
      <c r="A14" s="8"/>
      <c r="B14" s="72"/>
      <c r="C14" s="19"/>
      <c r="D14" s="19"/>
      <c r="E14" s="19"/>
      <c r="F14" s="19"/>
      <c r="G14" s="19"/>
      <c r="H14" s="19"/>
      <c r="I14" s="49"/>
      <c r="J14" s="12"/>
      <c r="L14" s="6"/>
      <c r="M14" s="15"/>
    </row>
    <row r="15" spans="1:13" x14ac:dyDescent="0.25">
      <c r="A15" s="8"/>
      <c r="B15" s="72"/>
      <c r="C15" s="19"/>
      <c r="D15" s="19"/>
      <c r="E15" s="19"/>
      <c r="F15" s="19"/>
      <c r="G15" s="19"/>
      <c r="H15" s="19"/>
      <c r="I15" s="49"/>
      <c r="J15" s="12"/>
    </row>
    <row r="16" spans="1:13" x14ac:dyDescent="0.25">
      <c r="A16" s="8"/>
      <c r="B16" s="72"/>
      <c r="C16" s="19"/>
      <c r="D16" s="19"/>
      <c r="E16" s="19"/>
      <c r="F16" s="19"/>
      <c r="G16" s="19"/>
      <c r="H16" s="19"/>
      <c r="I16" s="49"/>
      <c r="J16" s="12"/>
    </row>
    <row r="17" spans="1:12" x14ac:dyDescent="0.25">
      <c r="A17" s="8"/>
      <c r="B17" s="72"/>
      <c r="C17" s="19"/>
      <c r="D17" s="19"/>
      <c r="E17" s="19"/>
      <c r="F17" s="19"/>
      <c r="G17" s="19"/>
      <c r="H17" s="73"/>
      <c r="I17" s="49"/>
      <c r="J17" s="12"/>
    </row>
    <row r="18" spans="1:12" x14ac:dyDescent="0.25">
      <c r="A18" s="8"/>
      <c r="B18" s="72"/>
      <c r="C18" s="19"/>
      <c r="D18" s="19"/>
      <c r="E18" s="19"/>
      <c r="F18" s="19"/>
      <c r="G18" s="19"/>
      <c r="H18" s="19"/>
      <c r="I18" s="49"/>
      <c r="J18" s="12"/>
    </row>
    <row r="19" spans="1:12" x14ac:dyDescent="0.25">
      <c r="A19" s="8"/>
      <c r="B19" s="72"/>
      <c r="C19" s="19"/>
      <c r="D19" s="19"/>
      <c r="E19" s="19"/>
      <c r="F19" s="19"/>
      <c r="G19" s="19"/>
      <c r="H19" s="19"/>
      <c r="I19" s="49"/>
      <c r="J19" s="12"/>
    </row>
    <row r="20" spans="1:12" x14ac:dyDescent="0.25">
      <c r="A20" s="8"/>
      <c r="B20" s="72"/>
      <c r="C20" s="19"/>
      <c r="D20" s="19"/>
      <c r="E20" s="19"/>
      <c r="F20" s="19"/>
      <c r="G20" s="19"/>
      <c r="H20" s="19"/>
      <c r="I20" s="49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9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9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9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9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9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tr">
        <f>IF(F27="","",1)</f>
        <v/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tr">
        <f>IF(F28="","",1)</f>
        <v/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tr">
        <f>IF(F29="","",1)</f>
        <v/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tr">
        <f>IF(F30="","",1)</f>
        <v/>
      </c>
    </row>
    <row r="31" spans="1:12" x14ac:dyDescent="0.25">
      <c r="A31" s="8"/>
      <c r="B31" s="74" t="s">
        <v>24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74" t="s">
        <v>25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74" t="s">
        <v>26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74" t="s">
        <v>101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100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9"/>
  <sheetViews>
    <sheetView view="pageBreakPreview" topLeftCell="A4" zoomScaleNormal="100" zoomScaleSheetLayoutView="10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7.5703125" style="7" bestFit="1" customWidth="1"/>
    <col min="5" max="5" width="24.42578125" style="7" bestFit="1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8"/>
      <c r="B1" s="9"/>
      <c r="C1" s="9"/>
      <c r="D1" s="9"/>
      <c r="E1" s="9"/>
      <c r="F1" s="9"/>
      <c r="G1" s="9"/>
      <c r="H1" s="9"/>
      <c r="I1" s="9"/>
      <c r="J1" s="12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1" x14ac:dyDescent="0.25">
      <c r="A7" s="8"/>
      <c r="B7" s="9"/>
      <c r="C7" s="106" t="s">
        <v>15</v>
      </c>
      <c r="D7" s="106"/>
      <c r="E7" s="106"/>
      <c r="F7" s="106"/>
      <c r="G7" s="106"/>
      <c r="H7" s="106"/>
      <c r="I7" s="106"/>
      <c r="J7" s="12"/>
      <c r="K7" s="10"/>
    </row>
    <row r="8" spans="1:11" x14ac:dyDescent="0.25">
      <c r="A8" s="8"/>
      <c r="B8" s="9"/>
      <c r="C8" s="106" t="s">
        <v>104</v>
      </c>
      <c r="D8" s="106"/>
      <c r="E8" s="106"/>
      <c r="F8" s="106"/>
      <c r="G8" s="106"/>
      <c r="H8" s="106"/>
      <c r="I8" s="106"/>
      <c r="J8" s="12"/>
      <c r="K8" s="10"/>
    </row>
    <row r="9" spans="1:11" x14ac:dyDescent="0.25">
      <c r="A9" s="8"/>
      <c r="B9" s="9"/>
      <c r="C9" s="69"/>
      <c r="D9" s="69"/>
      <c r="E9" s="69"/>
      <c r="F9" s="69"/>
      <c r="G9" s="69"/>
      <c r="H9" s="69"/>
      <c r="I9" s="69"/>
      <c r="J9" s="12"/>
      <c r="K9" s="10"/>
    </row>
    <row r="10" spans="1:11" ht="15.75" customHeight="1" x14ac:dyDescent="0.25">
      <c r="A10" s="8"/>
      <c r="B10" s="10"/>
      <c r="C10" s="70" t="s">
        <v>9</v>
      </c>
      <c r="D10" s="70" t="s">
        <v>10</v>
      </c>
      <c r="E10" s="70" t="s">
        <v>17</v>
      </c>
      <c r="F10" s="70" t="s">
        <v>18</v>
      </c>
      <c r="G10" s="70" t="s">
        <v>19</v>
      </c>
      <c r="H10" s="70" t="s">
        <v>20</v>
      </c>
      <c r="I10" s="70" t="s">
        <v>21</v>
      </c>
      <c r="J10" s="12"/>
      <c r="K10" s="10"/>
    </row>
    <row r="11" spans="1:11" ht="12" customHeight="1" x14ac:dyDescent="0.25">
      <c r="A11" s="8"/>
      <c r="B11" s="10"/>
      <c r="C11" s="69"/>
      <c r="D11" s="69"/>
      <c r="E11" s="69"/>
      <c r="F11" s="69"/>
      <c r="G11" s="69"/>
      <c r="H11" s="69"/>
      <c r="I11" s="69"/>
      <c r="J11" s="12"/>
      <c r="K11" s="10"/>
    </row>
    <row r="12" spans="1:11" x14ac:dyDescent="0.25">
      <c r="A12" s="8"/>
      <c r="B12" s="14" t="s">
        <v>105</v>
      </c>
      <c r="C12" s="86">
        <v>4.7</v>
      </c>
      <c r="D12" s="86">
        <v>4.5</v>
      </c>
      <c r="E12" s="86">
        <v>1.9</v>
      </c>
      <c r="F12" s="90" t="s">
        <v>106</v>
      </c>
      <c r="G12" s="90" t="s">
        <v>106</v>
      </c>
      <c r="H12" s="90" t="s">
        <v>106</v>
      </c>
      <c r="I12" s="90" t="s">
        <v>106</v>
      </c>
      <c r="J12" s="12"/>
      <c r="K12" s="10"/>
    </row>
    <row r="13" spans="1:11" x14ac:dyDescent="0.25">
      <c r="A13" s="8"/>
      <c r="B13" s="10" t="s">
        <v>14</v>
      </c>
      <c r="C13" s="85">
        <v>8.4203154390939829</v>
      </c>
      <c r="D13" s="85">
        <v>7.1733371647677124</v>
      </c>
      <c r="E13" s="85">
        <v>0.71746791701710055</v>
      </c>
      <c r="F13" s="85">
        <v>2.8724166385439842</v>
      </c>
      <c r="G13" s="85">
        <v>-9.3488249302053905E-2</v>
      </c>
      <c r="H13" s="85">
        <v>-0.69999999999999929</v>
      </c>
      <c r="I13" s="85">
        <v>2.165840472854752</v>
      </c>
      <c r="J13" s="12"/>
      <c r="K13" s="10"/>
    </row>
    <row r="14" spans="1:11" x14ac:dyDescent="0.25">
      <c r="A14" s="8"/>
      <c r="B14" s="14" t="s">
        <v>13</v>
      </c>
      <c r="C14" s="86">
        <v>2.6210754253019832</v>
      </c>
      <c r="D14" s="86">
        <v>0.64438471947417075</v>
      </c>
      <c r="E14" s="86">
        <v>1.3688601206551532</v>
      </c>
      <c r="F14" s="86">
        <v>1.6041713086673015</v>
      </c>
      <c r="G14" s="86">
        <v>1.2500213473328303</v>
      </c>
      <c r="H14" s="86">
        <v>1.8435901835236468</v>
      </c>
      <c r="I14" s="86">
        <v>0.70583895022815479</v>
      </c>
      <c r="J14" s="12"/>
      <c r="K14" s="10"/>
    </row>
    <row r="15" spans="1:11" x14ac:dyDescent="0.25">
      <c r="A15" s="8"/>
      <c r="B15" s="10" t="s">
        <v>12</v>
      </c>
      <c r="C15" s="85">
        <v>9.3246459399729904</v>
      </c>
      <c r="D15" s="85">
        <v>9.430100362283115</v>
      </c>
      <c r="E15" s="85">
        <v>2.4214417161636459</v>
      </c>
      <c r="F15" s="85">
        <v>2.7426432882687202</v>
      </c>
      <c r="G15" s="85">
        <v>2.2647859905801981</v>
      </c>
      <c r="H15" s="85">
        <v>2.1277305516780087</v>
      </c>
      <c r="I15" s="85">
        <v>2.7342393010824528</v>
      </c>
      <c r="J15" s="12"/>
      <c r="K15" s="10"/>
    </row>
    <row r="16" spans="1:11" x14ac:dyDescent="0.25">
      <c r="A16" s="8"/>
      <c r="B16" s="10" t="s">
        <v>22</v>
      </c>
      <c r="C16" s="85">
        <v>8.5438033440853651</v>
      </c>
      <c r="D16" s="85">
        <v>7.8093563371131927</v>
      </c>
      <c r="E16" s="85">
        <v>6.7633507502240251</v>
      </c>
      <c r="F16" s="85">
        <v>4.9745779605869567</v>
      </c>
      <c r="G16" s="85">
        <v>7.2851065710408003</v>
      </c>
      <c r="H16" s="85">
        <v>1.2066638530130458</v>
      </c>
      <c r="I16" s="85">
        <v>11.061169543848038</v>
      </c>
      <c r="J16" s="12"/>
      <c r="K16" s="10"/>
    </row>
    <row r="17" spans="1:13" x14ac:dyDescent="0.25">
      <c r="A17" s="8"/>
      <c r="B17" s="10" t="s">
        <v>86</v>
      </c>
      <c r="C17" s="85">
        <v>2.73431044920823</v>
      </c>
      <c r="D17" s="85">
        <v>-8.4032893368730113E-2</v>
      </c>
      <c r="E17" s="85">
        <v>0.57816858220570955</v>
      </c>
      <c r="F17" s="85">
        <v>5.1057943631116043</v>
      </c>
      <c r="G17" s="85">
        <v>-1.1206784881824361</v>
      </c>
      <c r="H17" s="85">
        <v>0.14464742484221471</v>
      </c>
      <c r="I17" s="85">
        <v>1.1317024947894883</v>
      </c>
      <c r="J17" s="12"/>
      <c r="K17" s="10"/>
    </row>
    <row r="18" spans="1:13" x14ac:dyDescent="0.25">
      <c r="A18" s="8"/>
      <c r="B18" s="10" t="s">
        <v>23</v>
      </c>
      <c r="C18" s="85">
        <v>3.7535789320302104</v>
      </c>
      <c r="D18" s="85">
        <v>6.70269854183696</v>
      </c>
      <c r="E18" s="85">
        <v>-0.88733176090736166</v>
      </c>
      <c r="F18" s="85">
        <v>1.6882857082248126</v>
      </c>
      <c r="G18" s="85">
        <v>-2.0600541024309749</v>
      </c>
      <c r="H18" s="85">
        <v>1.9063807421461298</v>
      </c>
      <c r="I18" s="85">
        <v>-3.0300122239950156</v>
      </c>
      <c r="J18" s="12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2"/>
      <c r="K19" s="10"/>
    </row>
    <row r="20" spans="1:13" x14ac:dyDescent="0.25">
      <c r="A20" s="8"/>
      <c r="B20" s="10"/>
      <c r="C20" s="106"/>
      <c r="D20" s="106"/>
      <c r="E20" s="106"/>
      <c r="F20" s="106"/>
      <c r="G20" s="106"/>
      <c r="H20" s="106"/>
      <c r="I20" s="106"/>
      <c r="J20" s="12"/>
      <c r="K20" s="10"/>
    </row>
    <row r="21" spans="1:13" x14ac:dyDescent="0.25">
      <c r="A21" s="8"/>
      <c r="B21" s="10"/>
      <c r="C21" s="106"/>
      <c r="D21" s="106"/>
      <c r="E21" s="106"/>
      <c r="F21" s="106"/>
      <c r="G21" s="106"/>
      <c r="H21" s="106"/>
      <c r="I21" s="106"/>
      <c r="J21" s="12"/>
      <c r="K21" s="10"/>
    </row>
    <row r="22" spans="1:13" ht="15.75" customHeight="1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2"/>
      <c r="K22" s="10"/>
    </row>
    <row r="23" spans="1:13" x14ac:dyDescent="0.25">
      <c r="A23" s="8"/>
      <c r="B23" s="10"/>
      <c r="C23" s="83"/>
      <c r="D23" s="83"/>
      <c r="E23" s="83"/>
      <c r="F23" s="83"/>
      <c r="G23" s="83"/>
      <c r="H23" s="83"/>
      <c r="I23" s="83"/>
      <c r="J23" s="12"/>
      <c r="K23" s="10"/>
      <c r="M23" s="25"/>
    </row>
    <row r="24" spans="1:13" ht="12" customHeight="1" x14ac:dyDescent="0.25">
      <c r="A24" s="8"/>
      <c r="B24" s="10"/>
      <c r="C24" s="83"/>
      <c r="D24" s="83"/>
      <c r="E24" s="83"/>
      <c r="F24" s="83"/>
      <c r="G24" s="83"/>
      <c r="H24" s="83"/>
      <c r="I24" s="83"/>
      <c r="J24" s="12"/>
      <c r="K24" s="10"/>
    </row>
    <row r="25" spans="1:13" x14ac:dyDescent="0.25">
      <c r="A25" s="8"/>
      <c r="B25" s="10"/>
      <c r="C25" s="76"/>
      <c r="D25" s="76"/>
      <c r="E25" s="76"/>
      <c r="F25" s="76"/>
      <c r="G25" s="76"/>
      <c r="H25" s="76"/>
      <c r="I25" s="76"/>
      <c r="J25" s="12"/>
      <c r="K25" s="10"/>
    </row>
    <row r="26" spans="1:13" x14ac:dyDescent="0.25">
      <c r="A26" s="8"/>
      <c r="B26" s="14"/>
      <c r="C26" s="77"/>
      <c r="D26" s="77"/>
      <c r="E26" s="77"/>
      <c r="F26" s="76"/>
      <c r="G26" s="76"/>
      <c r="H26" s="76"/>
      <c r="I26" s="76"/>
      <c r="J26" s="12"/>
      <c r="K26" s="10"/>
    </row>
    <row r="27" spans="1:13" x14ac:dyDescent="0.25">
      <c r="A27" s="8"/>
      <c r="B27" s="10"/>
      <c r="C27" s="76"/>
      <c r="D27" s="76"/>
      <c r="E27" s="76"/>
      <c r="F27" s="76"/>
      <c r="G27" s="76"/>
      <c r="H27" s="76"/>
      <c r="I27" s="76"/>
      <c r="J27" s="12"/>
      <c r="K27" s="10"/>
    </row>
    <row r="28" spans="1:13" x14ac:dyDescent="0.25">
      <c r="A28" s="8"/>
      <c r="B28" s="10"/>
      <c r="C28" s="76"/>
      <c r="D28" s="76"/>
      <c r="E28" s="76"/>
      <c r="F28" s="76"/>
      <c r="G28" s="76"/>
      <c r="H28" s="76"/>
      <c r="I28" s="76"/>
      <c r="J28" s="12"/>
      <c r="K28" s="10"/>
    </row>
    <row r="29" spans="1:13" x14ac:dyDescent="0.25">
      <c r="A29" s="8"/>
      <c r="B29" s="10"/>
      <c r="C29" s="76"/>
      <c r="D29" s="76"/>
      <c r="E29" s="76"/>
      <c r="F29" s="77"/>
      <c r="G29" s="77"/>
      <c r="H29" s="77"/>
      <c r="I29" s="77"/>
      <c r="J29" s="12"/>
      <c r="K29" s="10"/>
    </row>
    <row r="30" spans="1:13" x14ac:dyDescent="0.25">
      <c r="A30" s="8"/>
      <c r="B30" s="10"/>
      <c r="C30" s="76"/>
      <c r="D30" s="76"/>
      <c r="E30" s="76"/>
      <c r="F30" s="76"/>
      <c r="G30" s="76"/>
      <c r="H30" s="76"/>
      <c r="I30" s="76"/>
      <c r="J30" s="12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2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2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2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2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2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2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2"/>
      <c r="K37" s="10"/>
    </row>
    <row r="38" spans="1:1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2"/>
      <c r="K38" s="10"/>
    </row>
    <row r="39" spans="1:1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2"/>
      <c r="K39" s="10"/>
    </row>
    <row r="40" spans="1:1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2"/>
      <c r="K40" s="10"/>
    </row>
    <row r="41" spans="1:11" x14ac:dyDescent="0.25">
      <c r="A41" s="8"/>
      <c r="B41" s="10"/>
      <c r="C41" s="16"/>
      <c r="D41" s="16"/>
      <c r="E41" s="16"/>
      <c r="F41" s="16"/>
      <c r="G41" s="16"/>
      <c r="H41" s="16"/>
      <c r="I41" s="16"/>
      <c r="J41" s="12"/>
      <c r="K41" s="10"/>
    </row>
    <row r="42" spans="1:11" x14ac:dyDescent="0.25">
      <c r="A42" s="8"/>
      <c r="B42" s="10"/>
      <c r="C42" s="16"/>
      <c r="D42" s="16"/>
      <c r="E42" s="16"/>
      <c r="F42" s="16"/>
      <c r="G42" s="16"/>
      <c r="H42" s="16"/>
      <c r="I42" s="16"/>
      <c r="J42" s="12"/>
      <c r="K42" s="10"/>
    </row>
    <row r="43" spans="1:11" x14ac:dyDescent="0.25">
      <c r="A43" s="8"/>
      <c r="B43" s="74" t="s">
        <v>24</v>
      </c>
      <c r="C43" s="16"/>
      <c r="D43" s="16"/>
      <c r="E43" s="16"/>
      <c r="F43" s="16"/>
      <c r="G43" s="16"/>
      <c r="H43" s="16"/>
      <c r="I43" s="16"/>
      <c r="J43" s="12"/>
      <c r="K43" s="10"/>
    </row>
    <row r="44" spans="1:11" x14ac:dyDescent="0.25">
      <c r="A44" s="8"/>
      <c r="B44" s="74" t="s">
        <v>25</v>
      </c>
      <c r="C44" s="10"/>
      <c r="D44" s="10"/>
      <c r="E44" s="10"/>
      <c r="F44" s="10"/>
      <c r="G44" s="10"/>
      <c r="H44" s="10"/>
      <c r="I44" s="10"/>
      <c r="J44" s="12"/>
      <c r="K44" s="10"/>
    </row>
    <row r="45" spans="1:11" x14ac:dyDescent="0.25">
      <c r="A45" s="8"/>
      <c r="B45" s="74" t="s">
        <v>26</v>
      </c>
      <c r="C45" s="10"/>
      <c r="D45" s="10"/>
      <c r="E45" s="10"/>
      <c r="F45" s="10"/>
      <c r="G45" s="10"/>
      <c r="H45" s="10"/>
      <c r="I45" s="10"/>
      <c r="J45" s="12"/>
      <c r="K45" s="10"/>
    </row>
    <row r="46" spans="1:11" x14ac:dyDescent="0.25">
      <c r="A46" s="8"/>
      <c r="B46" s="74" t="s">
        <v>27</v>
      </c>
      <c r="C46" s="10"/>
      <c r="D46" s="10"/>
      <c r="E46" s="10"/>
      <c r="F46" s="10"/>
      <c r="G46" s="10"/>
      <c r="H46" s="10"/>
      <c r="I46" s="10"/>
      <c r="J46" s="12"/>
      <c r="K46" s="10"/>
    </row>
    <row r="47" spans="1:11" x14ac:dyDescent="0.25">
      <c r="A47" s="21"/>
      <c r="B47" s="22" t="s">
        <v>100</v>
      </c>
      <c r="C47" s="27"/>
      <c r="D47" s="27"/>
      <c r="E47" s="27"/>
      <c r="F47" s="27"/>
      <c r="G47" s="27"/>
      <c r="H47" s="27"/>
      <c r="I47" s="27"/>
      <c r="J47" s="29"/>
      <c r="K47" s="1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</sheetData>
  <sortState ref="B13:I18">
    <sortCondition descending="1" ref="C13:C18"/>
  </sortState>
  <mergeCells count="4">
    <mergeCell ref="C7:I7"/>
    <mergeCell ref="C8:I8"/>
    <mergeCell ref="C20:I20"/>
    <mergeCell ref="C21:I2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1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9"/>
  <sheetViews>
    <sheetView view="pageBreakPreview" zoomScaleNormal="100" zoomScaleSheetLayoutView="100" workbookViewId="0">
      <selection activeCell="A48" sqref="A48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8" style="7" bestFit="1" customWidth="1"/>
    <col min="5" max="5" width="24.42578125" style="7" bestFit="1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8"/>
      <c r="B1" s="9"/>
      <c r="C1" s="9"/>
      <c r="D1" s="9"/>
      <c r="E1" s="9"/>
      <c r="F1" s="9"/>
      <c r="G1" s="9"/>
      <c r="H1" s="9"/>
      <c r="I1" s="9"/>
      <c r="J1" s="12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1" x14ac:dyDescent="0.25">
      <c r="A7" s="8"/>
      <c r="B7" s="9"/>
      <c r="C7" s="106" t="s">
        <v>15</v>
      </c>
      <c r="D7" s="106"/>
      <c r="E7" s="106"/>
      <c r="F7" s="106"/>
      <c r="G7" s="106"/>
      <c r="H7" s="106"/>
      <c r="I7" s="106"/>
      <c r="J7" s="12"/>
      <c r="K7" s="10"/>
    </row>
    <row r="8" spans="1:11" x14ac:dyDescent="0.25">
      <c r="A8" s="8"/>
      <c r="B8" s="9"/>
      <c r="C8" s="106" t="s">
        <v>107</v>
      </c>
      <c r="D8" s="106"/>
      <c r="E8" s="106"/>
      <c r="F8" s="106"/>
      <c r="G8" s="106"/>
      <c r="H8" s="106"/>
      <c r="I8" s="106"/>
      <c r="J8" s="12"/>
      <c r="K8" s="10"/>
    </row>
    <row r="9" spans="1:11" x14ac:dyDescent="0.25">
      <c r="A9" s="8"/>
      <c r="B9" s="9"/>
      <c r="C9" s="69"/>
      <c r="D9" s="69"/>
      <c r="E9" s="69"/>
      <c r="F9" s="69"/>
      <c r="G9" s="69"/>
      <c r="H9" s="69"/>
      <c r="I9" s="69"/>
      <c r="J9" s="12"/>
      <c r="K9" s="10"/>
    </row>
    <row r="10" spans="1:11" ht="15.75" customHeight="1" x14ac:dyDescent="0.25">
      <c r="A10" s="8"/>
      <c r="B10" s="10"/>
      <c r="C10" s="70" t="s">
        <v>9</v>
      </c>
      <c r="D10" s="70" t="s">
        <v>10</v>
      </c>
      <c r="E10" s="70" t="s">
        <v>17</v>
      </c>
      <c r="F10" s="70" t="s">
        <v>18</v>
      </c>
      <c r="G10" s="70" t="s">
        <v>19</v>
      </c>
      <c r="H10" s="70" t="s">
        <v>20</v>
      </c>
      <c r="I10" s="70" t="s">
        <v>21</v>
      </c>
      <c r="J10" s="12"/>
      <c r="K10" s="10"/>
    </row>
    <row r="11" spans="1:11" ht="12" customHeight="1" x14ac:dyDescent="0.25">
      <c r="A11" s="8"/>
      <c r="B11" s="10"/>
      <c r="C11" s="69"/>
      <c r="D11" s="69"/>
      <c r="E11" s="69"/>
      <c r="F11" s="69"/>
      <c r="G11" s="69"/>
      <c r="H11" s="69"/>
      <c r="I11" s="69"/>
      <c r="J11" s="12"/>
      <c r="K11" s="10"/>
    </row>
    <row r="12" spans="1:11" x14ac:dyDescent="0.25">
      <c r="A12" s="8"/>
      <c r="B12" s="14" t="s">
        <v>105</v>
      </c>
      <c r="C12" s="86">
        <v>4.9285997354016509</v>
      </c>
      <c r="D12" s="86">
        <v>4.9171690999877171</v>
      </c>
      <c r="E12" s="86">
        <v>1.3592184990196765</v>
      </c>
      <c r="F12" s="90" t="s">
        <v>106</v>
      </c>
      <c r="G12" s="90" t="s">
        <v>106</v>
      </c>
      <c r="H12" s="90" t="s">
        <v>106</v>
      </c>
      <c r="I12" s="90" t="s">
        <v>106</v>
      </c>
      <c r="J12" s="12"/>
      <c r="K12" s="10"/>
    </row>
    <row r="13" spans="1:11" x14ac:dyDescent="0.25">
      <c r="A13" s="8"/>
      <c r="B13" s="10" t="s">
        <v>14</v>
      </c>
      <c r="C13" s="85">
        <v>7.2958921517229713</v>
      </c>
      <c r="D13" s="85">
        <v>7.3398992261421547</v>
      </c>
      <c r="E13" s="85">
        <v>-0.43735495877236241</v>
      </c>
      <c r="F13" s="85">
        <v>0.37313298811891826</v>
      </c>
      <c r="G13" s="85">
        <v>-0.74617659637828959</v>
      </c>
      <c r="H13" s="85">
        <v>-2.3755199102212243</v>
      </c>
      <c r="I13" s="85">
        <v>1.3250712744141024</v>
      </c>
      <c r="J13" s="12"/>
      <c r="K13" s="10"/>
    </row>
    <row r="14" spans="1:11" x14ac:dyDescent="0.25">
      <c r="A14" s="8"/>
      <c r="B14" s="14" t="s">
        <v>13</v>
      </c>
      <c r="C14" s="86">
        <v>2.7189958792384727</v>
      </c>
      <c r="D14" s="86">
        <v>1.1545828774766065</v>
      </c>
      <c r="E14" s="86">
        <v>1.743185956381077</v>
      </c>
      <c r="F14" s="86">
        <v>0.81394130224565764</v>
      </c>
      <c r="G14" s="86">
        <v>2.2176874055146678</v>
      </c>
      <c r="H14" s="86">
        <v>1.4354621278727997</v>
      </c>
      <c r="I14" s="86">
        <v>2.1901875959634998</v>
      </c>
      <c r="J14" s="12"/>
      <c r="K14" s="10"/>
    </row>
    <row r="15" spans="1:11" x14ac:dyDescent="0.25">
      <c r="A15" s="8"/>
      <c r="B15" s="10" t="s">
        <v>12</v>
      </c>
      <c r="C15" s="85">
        <v>7.1065427596071595</v>
      </c>
      <c r="D15" s="85">
        <v>6.5648176765445321</v>
      </c>
      <c r="E15" s="85">
        <v>1.8218033657232846</v>
      </c>
      <c r="F15" s="85">
        <v>0.98013600925117572</v>
      </c>
      <c r="G15" s="85">
        <v>2.2358091046536854</v>
      </c>
      <c r="H15" s="85">
        <v>0.38090461931055142</v>
      </c>
      <c r="I15" s="85">
        <v>3.4018712800087059</v>
      </c>
      <c r="J15" s="12"/>
      <c r="K15" s="10"/>
    </row>
    <row r="16" spans="1:11" x14ac:dyDescent="0.25">
      <c r="A16" s="8"/>
      <c r="B16" s="10" t="s">
        <v>22</v>
      </c>
      <c r="C16" s="85">
        <v>2.3881922045015713</v>
      </c>
      <c r="D16" s="85">
        <v>3.9966942039660003</v>
      </c>
      <c r="E16" s="85">
        <v>3.8131108473629327</v>
      </c>
      <c r="F16" s="85">
        <v>2.7591436493486388</v>
      </c>
      <c r="G16" s="85">
        <v>4.1246852382742061</v>
      </c>
      <c r="H16" s="85">
        <v>1.0542123710946871</v>
      </c>
      <c r="I16" s="85">
        <v>5.9769945682713876</v>
      </c>
      <c r="J16" s="12"/>
      <c r="K16" s="10"/>
    </row>
    <row r="17" spans="1:13" x14ac:dyDescent="0.25">
      <c r="A17" s="8"/>
      <c r="B17" s="10" t="s">
        <v>86</v>
      </c>
      <c r="C17" s="85">
        <v>7.6165294039885811</v>
      </c>
      <c r="D17" s="85">
        <v>5.8094380695902004</v>
      </c>
      <c r="E17" s="85">
        <v>-0.28985865124955268</v>
      </c>
      <c r="F17" s="85">
        <v>1.8943693394275263</v>
      </c>
      <c r="G17" s="85">
        <v>-1.1173113423877612</v>
      </c>
      <c r="H17" s="85">
        <v>-1.6767168610343774</v>
      </c>
      <c r="I17" s="85">
        <v>1.567625424571939</v>
      </c>
      <c r="J17" s="12"/>
      <c r="K17" s="10"/>
    </row>
    <row r="18" spans="1:13" x14ac:dyDescent="0.25">
      <c r="A18" s="8"/>
      <c r="B18" s="10" t="s">
        <v>23</v>
      </c>
      <c r="C18" s="85">
        <v>5.7519137038362533</v>
      </c>
      <c r="D18" s="85">
        <v>6.3529946620348277</v>
      </c>
      <c r="E18" s="85">
        <v>-1.4586542015016968</v>
      </c>
      <c r="F18" s="85">
        <v>1.0366222281489756</v>
      </c>
      <c r="G18" s="85">
        <v>-2.5804250321887379</v>
      </c>
      <c r="H18" s="85">
        <v>-1.4790628205457512</v>
      </c>
      <c r="I18" s="85">
        <v>-1.4430799297826646</v>
      </c>
      <c r="J18" s="12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2"/>
      <c r="K19" s="10"/>
    </row>
    <row r="20" spans="1:13" x14ac:dyDescent="0.25">
      <c r="A20" s="8"/>
      <c r="B20" s="10"/>
      <c r="C20" s="106"/>
      <c r="D20" s="106"/>
      <c r="E20" s="106"/>
      <c r="F20" s="106"/>
      <c r="G20" s="106"/>
      <c r="H20" s="106"/>
      <c r="I20" s="106"/>
      <c r="J20" s="12"/>
      <c r="K20" s="10"/>
    </row>
    <row r="21" spans="1:13" x14ac:dyDescent="0.25">
      <c r="A21" s="8"/>
      <c r="B21" s="10"/>
      <c r="C21" s="106"/>
      <c r="D21" s="106"/>
      <c r="E21" s="106"/>
      <c r="F21" s="106"/>
      <c r="G21" s="106"/>
      <c r="H21" s="106"/>
      <c r="I21" s="106"/>
      <c r="J21" s="12"/>
      <c r="K21" s="10"/>
    </row>
    <row r="22" spans="1:13" ht="15.75" customHeight="1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2"/>
      <c r="K22" s="10"/>
    </row>
    <row r="23" spans="1:13" x14ac:dyDescent="0.25">
      <c r="A23" s="8"/>
      <c r="B23" s="10"/>
      <c r="C23" s="83"/>
      <c r="D23" s="83"/>
      <c r="E23" s="83"/>
      <c r="F23" s="83"/>
      <c r="G23" s="83"/>
      <c r="H23" s="83"/>
      <c r="I23" s="83"/>
      <c r="J23" s="12"/>
      <c r="K23" s="10"/>
      <c r="M23" s="25"/>
    </row>
    <row r="24" spans="1:13" ht="12" customHeight="1" x14ac:dyDescent="0.25">
      <c r="A24" s="8"/>
      <c r="B24" s="10"/>
      <c r="C24" s="83"/>
      <c r="D24" s="83"/>
      <c r="E24" s="83"/>
      <c r="F24" s="83"/>
      <c r="G24" s="83"/>
      <c r="H24" s="83"/>
      <c r="I24" s="83"/>
      <c r="J24" s="12"/>
      <c r="K24" s="10"/>
    </row>
    <row r="25" spans="1:13" x14ac:dyDescent="0.25">
      <c r="A25" s="8"/>
      <c r="B25" s="10"/>
      <c r="C25" s="76"/>
      <c r="D25" s="76"/>
      <c r="E25" s="76"/>
      <c r="F25" s="76"/>
      <c r="G25" s="76"/>
      <c r="H25" s="76"/>
      <c r="I25" s="76"/>
      <c r="J25" s="12"/>
      <c r="K25" s="10"/>
    </row>
    <row r="26" spans="1:13" x14ac:dyDescent="0.25">
      <c r="A26" s="8"/>
      <c r="B26" s="14"/>
      <c r="C26" s="77"/>
      <c r="D26" s="77"/>
      <c r="E26" s="77"/>
      <c r="F26" s="76"/>
      <c r="G26" s="76"/>
      <c r="H26" s="76"/>
      <c r="I26" s="76"/>
      <c r="J26" s="12"/>
      <c r="K26" s="10"/>
    </row>
    <row r="27" spans="1:13" x14ac:dyDescent="0.25">
      <c r="A27" s="8"/>
      <c r="B27" s="10"/>
      <c r="C27" s="76"/>
      <c r="D27" s="76"/>
      <c r="E27" s="76"/>
      <c r="F27" s="76"/>
      <c r="G27" s="76"/>
      <c r="H27" s="76"/>
      <c r="I27" s="76"/>
      <c r="J27" s="12"/>
      <c r="K27" s="10"/>
    </row>
    <row r="28" spans="1:13" x14ac:dyDescent="0.25">
      <c r="A28" s="8"/>
      <c r="B28" s="10"/>
      <c r="C28" s="76"/>
      <c r="D28" s="76"/>
      <c r="E28" s="76"/>
      <c r="F28" s="76"/>
      <c r="G28" s="76"/>
      <c r="H28" s="76"/>
      <c r="I28" s="76"/>
      <c r="J28" s="12"/>
      <c r="K28" s="10"/>
    </row>
    <row r="29" spans="1:13" x14ac:dyDescent="0.25">
      <c r="A29" s="8"/>
      <c r="B29" s="10"/>
      <c r="C29" s="76"/>
      <c r="D29" s="76"/>
      <c r="E29" s="76"/>
      <c r="F29" s="77"/>
      <c r="G29" s="77"/>
      <c r="H29" s="77"/>
      <c r="I29" s="77"/>
      <c r="J29" s="12"/>
      <c r="K29" s="10"/>
    </row>
    <row r="30" spans="1:13" x14ac:dyDescent="0.25">
      <c r="A30" s="8"/>
      <c r="B30" s="10"/>
      <c r="C30" s="76"/>
      <c r="D30" s="76"/>
      <c r="E30" s="76"/>
      <c r="F30" s="76"/>
      <c r="G30" s="76"/>
      <c r="H30" s="76"/>
      <c r="I30" s="76"/>
      <c r="J30" s="12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2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2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2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2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2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2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2"/>
      <c r="K37" s="10"/>
    </row>
    <row r="38" spans="1:1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2"/>
      <c r="K38" s="10"/>
    </row>
    <row r="39" spans="1:1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2"/>
      <c r="K39" s="10"/>
    </row>
    <row r="40" spans="1:1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2"/>
      <c r="K40" s="10"/>
    </row>
    <row r="41" spans="1:11" x14ac:dyDescent="0.25">
      <c r="A41" s="8"/>
      <c r="B41" s="10"/>
      <c r="C41" s="16"/>
      <c r="D41" s="16"/>
      <c r="E41" s="16"/>
      <c r="F41" s="16"/>
      <c r="G41" s="16"/>
      <c r="H41" s="16"/>
      <c r="I41" s="16"/>
      <c r="J41" s="12"/>
      <c r="K41" s="10"/>
    </row>
    <row r="42" spans="1:11" x14ac:dyDescent="0.25">
      <c r="A42" s="8"/>
      <c r="B42" s="10"/>
      <c r="C42" s="16"/>
      <c r="D42" s="16"/>
      <c r="E42" s="16"/>
      <c r="F42" s="16"/>
      <c r="G42" s="16"/>
      <c r="H42" s="16"/>
      <c r="I42" s="16"/>
      <c r="J42" s="12"/>
      <c r="K42" s="10"/>
    </row>
    <row r="43" spans="1:11" x14ac:dyDescent="0.25">
      <c r="A43" s="8"/>
      <c r="B43" s="74" t="s">
        <v>24</v>
      </c>
      <c r="C43" s="16"/>
      <c r="D43" s="16"/>
      <c r="E43" s="16"/>
      <c r="F43" s="16"/>
      <c r="G43" s="16"/>
      <c r="H43" s="16"/>
      <c r="I43" s="16"/>
      <c r="J43" s="12"/>
      <c r="K43" s="10"/>
    </row>
    <row r="44" spans="1:11" x14ac:dyDescent="0.25">
      <c r="A44" s="8"/>
      <c r="B44" s="74" t="s">
        <v>25</v>
      </c>
      <c r="C44" s="10"/>
      <c r="D44" s="10"/>
      <c r="E44" s="10"/>
      <c r="F44" s="10"/>
      <c r="G44" s="10"/>
      <c r="H44" s="10"/>
      <c r="I44" s="10"/>
      <c r="J44" s="12"/>
      <c r="K44" s="10"/>
    </row>
    <row r="45" spans="1:11" x14ac:dyDescent="0.25">
      <c r="A45" s="8"/>
      <c r="B45" s="74" t="s">
        <v>26</v>
      </c>
      <c r="C45" s="10"/>
      <c r="D45" s="10"/>
      <c r="E45" s="10"/>
      <c r="F45" s="10"/>
      <c r="G45" s="10"/>
      <c r="H45" s="10"/>
      <c r="I45" s="10"/>
      <c r="J45" s="12"/>
      <c r="K45" s="10"/>
    </row>
    <row r="46" spans="1:11" x14ac:dyDescent="0.25">
      <c r="A46" s="8"/>
      <c r="B46" s="74" t="s">
        <v>27</v>
      </c>
      <c r="C46" s="10"/>
      <c r="D46" s="10"/>
      <c r="E46" s="10"/>
      <c r="F46" s="10"/>
      <c r="G46" s="10"/>
      <c r="H46" s="10"/>
      <c r="I46" s="10"/>
      <c r="J46" s="12"/>
      <c r="K46" s="10"/>
    </row>
    <row r="47" spans="1:11" x14ac:dyDescent="0.25">
      <c r="A47" s="21"/>
      <c r="B47" s="22" t="s">
        <v>100</v>
      </c>
      <c r="C47" s="27"/>
      <c r="D47" s="27"/>
      <c r="E47" s="27"/>
      <c r="F47" s="27"/>
      <c r="G47" s="27"/>
      <c r="H47" s="27"/>
      <c r="I47" s="27"/>
      <c r="J47" s="29"/>
      <c r="K47" s="1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</sheetData>
  <mergeCells count="4">
    <mergeCell ref="C7:I7"/>
    <mergeCell ref="C8:I8"/>
    <mergeCell ref="C20:I20"/>
    <mergeCell ref="C21:I2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1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Y72"/>
  <sheetViews>
    <sheetView view="pageBreakPreview" zoomScaleNormal="100" zoomScaleSheetLayoutView="100" workbookViewId="0">
      <selection activeCell="A47" sqref="A47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6" width="5.5703125" style="7" bestFit="1" customWidth="1"/>
    <col min="7" max="16" width="5.5703125" style="7" customWidth="1"/>
    <col min="17" max="17" width="1.85546875" style="7" customWidth="1"/>
    <col min="18" max="18" width="10.85546875" style="7"/>
    <col min="19" max="19" width="11.42578125" style="6" customWidth="1"/>
    <col min="20" max="20" width="10.85546875" style="6" customWidth="1"/>
    <col min="21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4"/>
      <c r="R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1"/>
      <c r="R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1"/>
      <c r="R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2"/>
    </row>
    <row r="7" spans="1:20" x14ac:dyDescent="0.25">
      <c r="A7" s="8"/>
      <c r="B7" s="107" t="s">
        <v>122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2"/>
    </row>
    <row r="8" spans="1:20" x14ac:dyDescent="0.25">
      <c r="A8" s="8"/>
      <c r="B8" s="106" t="s">
        <v>88</v>
      </c>
      <c r="C8" s="106"/>
      <c r="D8" s="106"/>
      <c r="E8" s="106"/>
      <c r="F8" s="106"/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2"/>
    </row>
    <row r="9" spans="1:20" x14ac:dyDescent="0.25">
      <c r="A9" s="8"/>
      <c r="B9" s="9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9"/>
      <c r="Q9" s="12"/>
    </row>
    <row r="10" spans="1:20" ht="15.75" customHeight="1" x14ac:dyDescent="0.25">
      <c r="A10" s="8"/>
      <c r="B10" s="10"/>
      <c r="C10" s="108">
        <v>2008</v>
      </c>
      <c r="D10" s="108"/>
      <c r="E10" s="108">
        <v>2009</v>
      </c>
      <c r="F10" s="108"/>
      <c r="G10" s="108"/>
      <c r="H10" s="108"/>
      <c r="I10" s="108">
        <v>2010</v>
      </c>
      <c r="J10" s="108"/>
      <c r="K10" s="108"/>
      <c r="L10" s="108"/>
      <c r="M10" s="108">
        <v>2011</v>
      </c>
      <c r="N10" s="108"/>
      <c r="O10" s="108"/>
      <c r="P10" s="108"/>
      <c r="Q10" s="12"/>
    </row>
    <row r="11" spans="1:20" x14ac:dyDescent="0.25">
      <c r="A11" s="8"/>
      <c r="B11" s="10"/>
      <c r="C11" s="79" t="s">
        <v>78</v>
      </c>
      <c r="D11" s="79" t="s">
        <v>79</v>
      </c>
      <c r="E11" s="79" t="s">
        <v>76</v>
      </c>
      <c r="F11" s="79" t="s">
        <v>77</v>
      </c>
      <c r="G11" s="79" t="s">
        <v>78</v>
      </c>
      <c r="H11" s="79" t="s">
        <v>79</v>
      </c>
      <c r="I11" s="79" t="s">
        <v>76</v>
      </c>
      <c r="J11" s="79" t="s">
        <v>77</v>
      </c>
      <c r="K11" s="79" t="s">
        <v>78</v>
      </c>
      <c r="L11" s="79" t="s">
        <v>79</v>
      </c>
      <c r="M11" s="79" t="s">
        <v>76</v>
      </c>
      <c r="N11" s="79" t="s">
        <v>77</v>
      </c>
      <c r="O11" s="79" t="s">
        <v>78</v>
      </c>
      <c r="P11" s="79" t="s">
        <v>79</v>
      </c>
      <c r="Q11" s="12"/>
    </row>
    <row r="12" spans="1:20" ht="12" customHeight="1" x14ac:dyDescent="0.25">
      <c r="A12" s="8"/>
      <c r="B12" s="10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Q12" s="12"/>
    </row>
    <row r="13" spans="1:20" x14ac:dyDescent="0.25">
      <c r="A13" s="8"/>
      <c r="B13" s="14" t="s">
        <v>105</v>
      </c>
      <c r="C13" s="55">
        <v>-3.5556882803389755</v>
      </c>
      <c r="D13" s="55">
        <v>-9.2512240491811166</v>
      </c>
      <c r="E13" s="55">
        <v>-6.9883504447824318</v>
      </c>
      <c r="F13" s="55">
        <v>-8.0833642722476071</v>
      </c>
      <c r="G13" s="55">
        <v>-3.6694502144751007</v>
      </c>
      <c r="H13" s="55">
        <v>0.85224769291916136</v>
      </c>
      <c r="I13" s="55">
        <v>4.7428142620775882</v>
      </c>
      <c r="J13" s="55">
        <v>7.6044943071411408</v>
      </c>
      <c r="K13" s="55">
        <v>3.4469563217670363</v>
      </c>
      <c r="L13" s="55">
        <v>3.994887850713158</v>
      </c>
      <c r="M13" s="55">
        <v>4.9980540710635735</v>
      </c>
      <c r="N13" s="55">
        <v>3.4638390889607296</v>
      </c>
      <c r="O13" s="53">
        <v>6.5127197065226072</v>
      </c>
      <c r="P13" s="53">
        <v>4.7096365709168531</v>
      </c>
      <c r="S13" s="7"/>
      <c r="T13" s="7"/>
    </row>
    <row r="14" spans="1:20" x14ac:dyDescent="0.25">
      <c r="A14" s="8"/>
      <c r="B14" s="10" t="s">
        <v>14</v>
      </c>
      <c r="C14" s="56">
        <v>3.555684654349256</v>
      </c>
      <c r="D14" s="56">
        <v>-10.996918163397595</v>
      </c>
      <c r="E14" s="56">
        <v>-14.043335895186914</v>
      </c>
      <c r="F14" s="56">
        <v>-10.838563697866588</v>
      </c>
      <c r="G14" s="56">
        <v>-15.069217499735654</v>
      </c>
      <c r="H14" s="56">
        <v>-1.8654102744325884</v>
      </c>
      <c r="I14" s="56">
        <v>7.3627207627722902</v>
      </c>
      <c r="J14" s="56">
        <v>5.5039364107408284</v>
      </c>
      <c r="K14" s="56">
        <v>4.8389113913811066</v>
      </c>
      <c r="L14" s="56">
        <v>1.3075420630938028</v>
      </c>
      <c r="M14" s="56">
        <v>5.5496050328003976</v>
      </c>
      <c r="N14" s="56">
        <v>10.654737974073502</v>
      </c>
      <c r="O14" s="56">
        <v>4.5472921159663837</v>
      </c>
      <c r="P14" s="53">
        <v>8.4203154390939829</v>
      </c>
      <c r="Q14" s="12"/>
    </row>
    <row r="15" spans="1:20" x14ac:dyDescent="0.25">
      <c r="A15" s="8"/>
      <c r="B15" s="14" t="s">
        <v>13</v>
      </c>
      <c r="C15" s="55">
        <v>-10.244242766417965</v>
      </c>
      <c r="D15" s="55">
        <v>-10.802395735812823</v>
      </c>
      <c r="E15" s="55">
        <v>-8.1426186009762951</v>
      </c>
      <c r="F15" s="55">
        <v>-13.669764174077409</v>
      </c>
      <c r="G15" s="55">
        <v>-6.4562774084491954</v>
      </c>
      <c r="H15" s="55">
        <v>-4.5696592616477671</v>
      </c>
      <c r="I15" s="55">
        <v>-1.2923312023630551</v>
      </c>
      <c r="J15" s="55">
        <v>6.0108813734453328</v>
      </c>
      <c r="K15" s="55">
        <v>2.1162756002369045</v>
      </c>
      <c r="L15" s="55">
        <v>2.6312854839596609</v>
      </c>
      <c r="M15" s="55">
        <v>2.1169490461411216</v>
      </c>
      <c r="N15" s="55">
        <v>-0.33861618883692379</v>
      </c>
      <c r="O15" s="55">
        <v>6.3430341674710728</v>
      </c>
      <c r="P15" s="53">
        <v>2.6210754253019832</v>
      </c>
      <c r="Q15" s="12"/>
    </row>
    <row r="16" spans="1:20" x14ac:dyDescent="0.25">
      <c r="A16" s="8"/>
      <c r="B16" s="10" t="s">
        <v>12</v>
      </c>
      <c r="C16" s="57">
        <v>-2.4336692026995834</v>
      </c>
      <c r="D16" s="57">
        <v>-4.8785148090260249</v>
      </c>
      <c r="E16" s="57">
        <v>0.12261110051388012</v>
      </c>
      <c r="F16" s="57">
        <v>-4.1933697255796289</v>
      </c>
      <c r="G16" s="57">
        <v>-1.9439548687078874</v>
      </c>
      <c r="H16" s="57">
        <v>-1.8835627022643864</v>
      </c>
      <c r="I16" s="57">
        <v>-4.3204210227594446</v>
      </c>
      <c r="J16" s="57">
        <v>2.0239320174694635</v>
      </c>
      <c r="K16" s="57">
        <v>2.0317596977248531</v>
      </c>
      <c r="L16" s="57">
        <v>1.0290619054606056</v>
      </c>
      <c r="M16" s="57">
        <v>4.9245402701524217</v>
      </c>
      <c r="N16" s="57">
        <v>6.5809756803072448</v>
      </c>
      <c r="O16" s="57">
        <v>7.4012084912480027</v>
      </c>
      <c r="P16" s="53">
        <v>9.3246459399729904</v>
      </c>
      <c r="Q16" s="12"/>
    </row>
    <row r="17" spans="1:25" x14ac:dyDescent="0.25">
      <c r="A17" s="8"/>
      <c r="B17" s="10" t="s">
        <v>22</v>
      </c>
      <c r="C17" s="56">
        <v>-4.1004979732899614</v>
      </c>
      <c r="D17" s="56">
        <v>-8.7753970490239777</v>
      </c>
      <c r="E17" s="56">
        <v>-10.7196535941639</v>
      </c>
      <c r="F17" s="56">
        <v>-16.143756060481753</v>
      </c>
      <c r="G17" s="56">
        <v>-20.173107358303387</v>
      </c>
      <c r="H17" s="56">
        <v>-8.7556015916600423</v>
      </c>
      <c r="I17" s="56">
        <v>-2.957789119033404</v>
      </c>
      <c r="J17" s="56">
        <v>4.6460985167053686</v>
      </c>
      <c r="K17" s="56">
        <v>1.135447673993734</v>
      </c>
      <c r="L17" s="56">
        <v>-1.918729811243868</v>
      </c>
      <c r="M17" s="56">
        <v>-3.0920974502129148</v>
      </c>
      <c r="N17" s="56">
        <v>-2.7698716351669606</v>
      </c>
      <c r="O17" s="56">
        <v>6.0781846471553536</v>
      </c>
      <c r="P17" s="53">
        <v>8.5438033440853651</v>
      </c>
      <c r="Q17" s="12"/>
    </row>
    <row r="18" spans="1:25" x14ac:dyDescent="0.25">
      <c r="A18" s="8"/>
      <c r="B18" s="10" t="s">
        <v>86</v>
      </c>
      <c r="C18" s="57">
        <v>-6.5954568770438922</v>
      </c>
      <c r="D18" s="57">
        <v>-11.436961802956214</v>
      </c>
      <c r="E18" s="57">
        <v>-12.703888773473773</v>
      </c>
      <c r="F18" s="57">
        <v>-15.755585635791126</v>
      </c>
      <c r="G18" s="57">
        <v>-11.261907966234526</v>
      </c>
      <c r="H18" s="57">
        <v>-2.3891033436168683</v>
      </c>
      <c r="I18" s="57">
        <v>7.9483562515581525</v>
      </c>
      <c r="J18" s="57">
        <v>14.704483522044239</v>
      </c>
      <c r="K18" s="57">
        <v>6.7498446415450717</v>
      </c>
      <c r="L18" s="57">
        <v>9.6154771924993732</v>
      </c>
      <c r="M18" s="57">
        <v>12.467304924794295</v>
      </c>
      <c r="N18" s="57">
        <v>7.2193896369935064</v>
      </c>
      <c r="O18" s="57">
        <v>9.156755416175109</v>
      </c>
      <c r="P18" s="53">
        <v>2.73431044920823</v>
      </c>
      <c r="Q18" s="12"/>
    </row>
    <row r="19" spans="1:25" x14ac:dyDescent="0.25">
      <c r="A19" s="8"/>
      <c r="B19" s="10" t="s">
        <v>23</v>
      </c>
      <c r="C19" s="57">
        <v>0.11045696897307167</v>
      </c>
      <c r="D19" s="57">
        <v>-1.3501474495151156</v>
      </c>
      <c r="E19" s="57">
        <v>-4.1509088859358663</v>
      </c>
      <c r="F19" s="57">
        <v>-8.5344150341785117</v>
      </c>
      <c r="G19" s="57">
        <v>-5.5517902404865094</v>
      </c>
      <c r="H19" s="57">
        <v>-8.5218783147342094</v>
      </c>
      <c r="I19" s="57">
        <v>-3.8970557216323587</v>
      </c>
      <c r="J19" s="57">
        <v>-1.8788936824976954</v>
      </c>
      <c r="K19" s="57">
        <v>3.9057953969392933</v>
      </c>
      <c r="L19" s="57">
        <v>5.2370449675087638</v>
      </c>
      <c r="M19" s="57">
        <v>10.098115649312223</v>
      </c>
      <c r="N19" s="57">
        <v>4.0760419850854657</v>
      </c>
      <c r="O19" s="57">
        <v>5.501595706028084</v>
      </c>
      <c r="P19" s="53">
        <v>3.7535789320302104</v>
      </c>
      <c r="Q19" s="12"/>
    </row>
    <row r="20" spans="1:25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7"/>
      <c r="Q20" s="12"/>
      <c r="R20" s="7"/>
      <c r="T20" s="91"/>
      <c r="U20" s="91"/>
      <c r="V20" s="91"/>
    </row>
    <row r="21" spans="1:25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2"/>
      <c r="R21" s="7"/>
      <c r="T21" s="92"/>
      <c r="U21" s="93"/>
      <c r="V21" s="93"/>
      <c r="W21" s="60"/>
      <c r="X21" s="60"/>
      <c r="Y21" s="60"/>
    </row>
    <row r="22" spans="1:25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2"/>
      <c r="R22" s="7"/>
      <c r="T22" s="92"/>
      <c r="U22" s="93"/>
      <c r="V22" s="93"/>
      <c r="W22" s="60"/>
      <c r="X22" s="60"/>
      <c r="Y22" s="60"/>
    </row>
    <row r="23" spans="1:2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2"/>
      <c r="R23" s="7"/>
      <c r="S23" s="60"/>
      <c r="T23" s="93"/>
      <c r="U23" s="93" t="s">
        <v>105</v>
      </c>
      <c r="V23" s="93" t="s">
        <v>13</v>
      </c>
      <c r="W23" s="60"/>
      <c r="X23" s="60"/>
      <c r="Y23" s="60"/>
    </row>
    <row r="24" spans="1:2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2"/>
      <c r="R24" s="7"/>
      <c r="S24" s="61"/>
      <c r="T24" s="94">
        <v>2008</v>
      </c>
      <c r="U24" s="94">
        <f>D13</f>
        <v>-9.2512240491811166</v>
      </c>
      <c r="V24" s="94">
        <f>D15</f>
        <v>-10.802395735812823</v>
      </c>
      <c r="W24" s="61"/>
      <c r="X24" s="61"/>
      <c r="Y24" s="61"/>
    </row>
    <row r="25" spans="1:2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2"/>
      <c r="R25" s="7"/>
      <c r="S25" s="61"/>
      <c r="T25" s="94">
        <v>2009</v>
      </c>
      <c r="U25" s="94">
        <f>H13</f>
        <v>0.85224769291916136</v>
      </c>
      <c r="V25" s="94">
        <f>H15</f>
        <v>-4.5696592616477671</v>
      </c>
      <c r="W25" s="61"/>
      <c r="X25" s="61"/>
      <c r="Y25" s="61"/>
    </row>
    <row r="26" spans="1:2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2"/>
      <c r="R26" s="7"/>
      <c r="S26" s="61"/>
      <c r="T26" s="94">
        <v>2010</v>
      </c>
      <c r="U26" s="94">
        <f>L13</f>
        <v>3.994887850713158</v>
      </c>
      <c r="V26" s="94">
        <f>L15</f>
        <v>2.6312854839596609</v>
      </c>
      <c r="W26" s="61"/>
      <c r="X26" s="61"/>
      <c r="Y26" s="61"/>
    </row>
    <row r="27" spans="1:2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2"/>
      <c r="R27" s="7"/>
      <c r="S27" s="61"/>
      <c r="T27" s="94">
        <v>2011</v>
      </c>
      <c r="U27" s="94">
        <f>P13</f>
        <v>4.7096365709168531</v>
      </c>
      <c r="V27" s="94">
        <f>P15</f>
        <v>2.6210754253019832</v>
      </c>
      <c r="W27" s="61"/>
      <c r="X27" s="61"/>
      <c r="Y27" s="61"/>
    </row>
    <row r="28" spans="1:2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2"/>
      <c r="R28" s="7"/>
      <c r="S28" s="61"/>
      <c r="T28" s="94"/>
      <c r="U28" s="94"/>
      <c r="V28" s="94"/>
      <c r="W28" s="61"/>
      <c r="X28" s="61"/>
      <c r="Y28" s="61"/>
    </row>
    <row r="29" spans="1:2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2"/>
      <c r="R29" s="7"/>
      <c r="S29" s="61"/>
      <c r="T29" s="94"/>
      <c r="U29" s="94"/>
      <c r="V29" s="94"/>
      <c r="W29" s="61"/>
      <c r="X29" s="61"/>
      <c r="Y29" s="61"/>
    </row>
    <row r="30" spans="1:2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2"/>
      <c r="R30" s="7"/>
      <c r="S30" s="61"/>
      <c r="T30" s="61"/>
      <c r="U30" s="61"/>
      <c r="V30" s="61"/>
      <c r="W30" s="61"/>
      <c r="X30" s="61"/>
      <c r="Y30" s="61"/>
    </row>
    <row r="31" spans="1:2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2"/>
      <c r="R31" s="7"/>
      <c r="S31" s="61"/>
      <c r="T31" s="61"/>
      <c r="U31" s="61"/>
      <c r="V31" s="61"/>
      <c r="W31" s="61"/>
      <c r="X31" s="61"/>
      <c r="Y31" s="61"/>
    </row>
    <row r="32" spans="1:2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2"/>
      <c r="R32" s="7"/>
      <c r="S32" s="61"/>
      <c r="T32" s="61"/>
      <c r="U32" s="61"/>
      <c r="V32" s="61"/>
      <c r="W32" s="61"/>
      <c r="X32" s="61"/>
      <c r="Y32" s="61"/>
    </row>
    <row r="33" spans="1:2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2"/>
      <c r="R33" s="7"/>
      <c r="S33" s="61"/>
      <c r="T33" s="61"/>
      <c r="U33" s="61"/>
      <c r="V33" s="61"/>
      <c r="W33" s="61"/>
      <c r="X33" s="61"/>
      <c r="Y33" s="61"/>
    </row>
    <row r="34" spans="1:2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2"/>
      <c r="R34" s="7"/>
      <c r="S34" s="61"/>
      <c r="T34" s="61"/>
      <c r="U34" s="61"/>
      <c r="V34" s="61"/>
      <c r="W34" s="61"/>
      <c r="X34" s="61"/>
      <c r="Y34" s="61"/>
    </row>
    <row r="35" spans="1:2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2"/>
      <c r="R35" s="7"/>
      <c r="S35" s="61"/>
      <c r="T35" s="61"/>
      <c r="U35" s="61"/>
      <c r="V35" s="61"/>
      <c r="W35" s="61"/>
      <c r="X35" s="61"/>
      <c r="Y35" s="61"/>
    </row>
    <row r="36" spans="1:25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2"/>
      <c r="R36" s="7"/>
      <c r="S36" s="61"/>
      <c r="T36" s="61"/>
      <c r="U36" s="61"/>
      <c r="V36" s="61"/>
      <c r="W36" s="61"/>
      <c r="X36" s="61"/>
      <c r="Y36" s="61"/>
    </row>
    <row r="37" spans="1:25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2"/>
      <c r="R37" s="7"/>
      <c r="S37" s="61"/>
      <c r="T37" s="61"/>
      <c r="U37" s="61"/>
      <c r="V37" s="61"/>
      <c r="W37" s="61"/>
      <c r="X37" s="61"/>
      <c r="Y37" s="61"/>
    </row>
    <row r="38" spans="1:25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2"/>
      <c r="R38" s="7"/>
      <c r="S38" s="61"/>
      <c r="T38" s="61"/>
      <c r="U38" s="61"/>
      <c r="V38" s="61"/>
      <c r="W38" s="61"/>
      <c r="X38" s="61"/>
      <c r="Y38" s="61"/>
    </row>
    <row r="39" spans="1:25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2"/>
      <c r="R39" s="7"/>
    </row>
    <row r="40" spans="1:25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2"/>
      <c r="R40" s="7"/>
    </row>
    <row r="41" spans="1:25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2"/>
      <c r="R41" s="7"/>
    </row>
    <row r="42" spans="1:25" s="6" customFormat="1" x14ac:dyDescent="0.25">
      <c r="A42" s="8"/>
      <c r="B42" s="7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2"/>
      <c r="R42" s="7"/>
      <c r="S42" s="26"/>
      <c r="T42" s="48"/>
    </row>
    <row r="43" spans="1:25" s="6" customFormat="1" x14ac:dyDescent="0.25">
      <c r="A43" s="8"/>
      <c r="B43" s="74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2"/>
      <c r="R43" s="10"/>
    </row>
    <row r="44" spans="1:25" x14ac:dyDescent="0.25">
      <c r="A44" s="8"/>
      <c r="B44" s="74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2"/>
      <c r="R44" s="10"/>
    </row>
    <row r="45" spans="1:25" x14ac:dyDescent="0.25">
      <c r="A45" s="8"/>
      <c r="B45" s="74"/>
      <c r="Q45" s="12"/>
      <c r="R45" s="10"/>
    </row>
    <row r="46" spans="1:25" x14ac:dyDescent="0.25">
      <c r="A46" s="21"/>
      <c r="B46" s="22" t="s">
        <v>100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6">
    <mergeCell ref="B7:P7"/>
    <mergeCell ref="B8:P8"/>
    <mergeCell ref="C10:D10"/>
    <mergeCell ref="E10:H10"/>
    <mergeCell ref="I10:L10"/>
    <mergeCell ref="M10:P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9" orientation="portrait" r:id="rId1"/>
  <headerFooter alignWithMargins="0">
    <oddFooter>&amp;C&amp;"-,Negrita"&amp;12&amp;K004559Página 11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Y72"/>
  <sheetViews>
    <sheetView tabSelected="1" view="pageBreakPreview" zoomScaleNormal="100" zoomScaleSheetLayoutView="100" workbookViewId="0">
      <selection activeCell="A47" sqref="A47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6" width="5.5703125" style="7" bestFit="1" customWidth="1"/>
    <col min="7" max="16" width="5.5703125" style="7" customWidth="1"/>
    <col min="17" max="17" width="1.85546875" style="7" customWidth="1"/>
    <col min="18" max="18" width="10.85546875" style="7"/>
    <col min="19" max="19" width="11.42578125" style="6" customWidth="1"/>
    <col min="20" max="20" width="10.85546875" style="6" customWidth="1"/>
    <col min="21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4"/>
      <c r="R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1"/>
      <c r="R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1"/>
      <c r="R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2"/>
    </row>
    <row r="7" spans="1:20" x14ac:dyDescent="0.25">
      <c r="A7" s="8"/>
      <c r="B7" s="107" t="s">
        <v>121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2"/>
    </row>
    <row r="8" spans="1:20" x14ac:dyDescent="0.25">
      <c r="A8" s="8"/>
      <c r="B8" s="106" t="s">
        <v>88</v>
      </c>
      <c r="C8" s="106"/>
      <c r="D8" s="106"/>
      <c r="E8" s="106"/>
      <c r="F8" s="106"/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2"/>
    </row>
    <row r="9" spans="1:20" x14ac:dyDescent="0.25">
      <c r="A9" s="8"/>
      <c r="B9" s="9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9"/>
      <c r="Q9" s="12"/>
    </row>
    <row r="10" spans="1:20" ht="15.75" customHeight="1" x14ac:dyDescent="0.25">
      <c r="A10" s="8"/>
      <c r="B10" s="10"/>
      <c r="C10" s="108">
        <v>2008</v>
      </c>
      <c r="D10" s="108"/>
      <c r="E10" s="108">
        <v>2009</v>
      </c>
      <c r="F10" s="108"/>
      <c r="G10" s="108"/>
      <c r="H10" s="108"/>
      <c r="I10" s="108">
        <v>2010</v>
      </c>
      <c r="J10" s="108"/>
      <c r="K10" s="108"/>
      <c r="L10" s="108"/>
      <c r="M10" s="108">
        <v>2011</v>
      </c>
      <c r="N10" s="108"/>
      <c r="O10" s="108"/>
      <c r="P10" s="108"/>
      <c r="Q10" s="12"/>
    </row>
    <row r="11" spans="1:20" x14ac:dyDescent="0.25">
      <c r="A11" s="8"/>
      <c r="B11" s="10"/>
      <c r="C11" s="79" t="s">
        <v>78</v>
      </c>
      <c r="D11" s="79" t="s">
        <v>79</v>
      </c>
      <c r="E11" s="79" t="s">
        <v>76</v>
      </c>
      <c r="F11" s="79" t="s">
        <v>77</v>
      </c>
      <c r="G11" s="79" t="s">
        <v>78</v>
      </c>
      <c r="H11" s="79" t="s">
        <v>79</v>
      </c>
      <c r="I11" s="79" t="s">
        <v>76</v>
      </c>
      <c r="J11" s="79" t="s">
        <v>77</v>
      </c>
      <c r="K11" s="79" t="s">
        <v>78</v>
      </c>
      <c r="L11" s="79" t="s">
        <v>79</v>
      </c>
      <c r="M11" s="79" t="s">
        <v>76</v>
      </c>
      <c r="N11" s="79" t="s">
        <v>77</v>
      </c>
      <c r="O11" s="79" t="s">
        <v>78</v>
      </c>
      <c r="P11" s="79" t="s">
        <v>79</v>
      </c>
      <c r="Q11" s="12"/>
    </row>
    <row r="12" spans="1:20" ht="12" customHeight="1" x14ac:dyDescent="0.25">
      <c r="A12" s="8"/>
      <c r="B12" s="10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12"/>
    </row>
    <row r="13" spans="1:20" x14ac:dyDescent="0.25">
      <c r="A13" s="8"/>
      <c r="B13" s="14" t="s">
        <v>105</v>
      </c>
      <c r="C13" s="55">
        <v>-2.5904160914667296</v>
      </c>
      <c r="D13" s="55">
        <v>-9.5958219250045893</v>
      </c>
      <c r="E13" s="55">
        <v>-5.5075267451472847</v>
      </c>
      <c r="F13" s="55">
        <v>-6.7780087649681136</v>
      </c>
      <c r="G13" s="55">
        <v>-5.7880217681604123</v>
      </c>
      <c r="H13" s="55">
        <v>-0.15225997851487927</v>
      </c>
      <c r="I13" s="55">
        <v>3.6136694776436995</v>
      </c>
      <c r="J13" s="55">
        <v>5.671071322249488</v>
      </c>
      <c r="K13" s="55">
        <v>3.32097087388048</v>
      </c>
      <c r="L13" s="55">
        <v>4.2324299951372879</v>
      </c>
      <c r="M13" s="55">
        <v>4.5993663289596087</v>
      </c>
      <c r="N13" s="55">
        <v>3.6565757910803409</v>
      </c>
      <c r="O13" s="53">
        <v>6.8791001285005482</v>
      </c>
      <c r="P13" s="53">
        <v>4.5145630847773344</v>
      </c>
      <c r="S13" s="7"/>
      <c r="T13" s="7"/>
    </row>
    <row r="14" spans="1:20" x14ac:dyDescent="0.25">
      <c r="A14" s="8"/>
      <c r="B14" s="10" t="s">
        <v>14</v>
      </c>
      <c r="C14" s="56">
        <v>3.2397097446891232</v>
      </c>
      <c r="D14" s="56">
        <v>-7.43701954477255</v>
      </c>
      <c r="E14" s="56">
        <v>-9.740075483398714</v>
      </c>
      <c r="F14" s="56">
        <v>-9.6527590262770033</v>
      </c>
      <c r="G14" s="56">
        <v>-10.821809738065868</v>
      </c>
      <c r="H14" s="56">
        <v>-3.3139701850521841</v>
      </c>
      <c r="I14" s="56">
        <v>7.5149037949152175</v>
      </c>
      <c r="J14" s="56">
        <v>7.5907419161661771</v>
      </c>
      <c r="K14" s="56">
        <v>2.7354964789776615</v>
      </c>
      <c r="L14" s="56">
        <v>2.6059752082381316</v>
      </c>
      <c r="M14" s="56">
        <v>4.4285140784969146</v>
      </c>
      <c r="N14" s="56">
        <v>10.419392879389022</v>
      </c>
      <c r="O14" s="56">
        <v>7.3735765757833915</v>
      </c>
      <c r="P14" s="53">
        <v>7.1733371647677124</v>
      </c>
      <c r="Q14" s="12"/>
    </row>
    <row r="15" spans="1:20" x14ac:dyDescent="0.25">
      <c r="A15" s="8"/>
      <c r="B15" s="14" t="s">
        <v>13</v>
      </c>
      <c r="C15" s="55">
        <v>-8.3501628820516824</v>
      </c>
      <c r="D15" s="55">
        <v>-9.5023544774264419</v>
      </c>
      <c r="E15" s="55">
        <v>-6.8200340434448901</v>
      </c>
      <c r="F15" s="55">
        <v>-11.303256590822061</v>
      </c>
      <c r="G15" s="55">
        <v>-8.6479660109693626</v>
      </c>
      <c r="H15" s="55">
        <v>-4.7636921555878748</v>
      </c>
      <c r="I15" s="55">
        <v>1.0396288510826184</v>
      </c>
      <c r="J15" s="55">
        <v>5.0705519232532765</v>
      </c>
      <c r="K15" s="55">
        <v>1.990575794501263</v>
      </c>
      <c r="L15" s="55">
        <v>1.2371055505202513</v>
      </c>
      <c r="M15" s="55">
        <v>0.93174569839212773</v>
      </c>
      <c r="N15" s="55">
        <v>0.15546239108957119</v>
      </c>
      <c r="O15" s="55">
        <v>2.9060011489641764</v>
      </c>
      <c r="P15" s="53">
        <v>0.64438471947417075</v>
      </c>
      <c r="Q15" s="12"/>
    </row>
    <row r="16" spans="1:20" x14ac:dyDescent="0.25">
      <c r="A16" s="8"/>
      <c r="B16" s="10" t="s">
        <v>12</v>
      </c>
      <c r="C16" s="57">
        <v>-2.6107780962258258</v>
      </c>
      <c r="D16" s="57">
        <v>-3.9003655676849376</v>
      </c>
      <c r="E16" s="57">
        <v>0.97962374744277159</v>
      </c>
      <c r="F16" s="57">
        <v>-2.5755101986189408</v>
      </c>
      <c r="G16" s="57">
        <v>-0.91257698181893121</v>
      </c>
      <c r="H16" s="57">
        <v>-2.9927661145950575</v>
      </c>
      <c r="I16" s="57">
        <v>-3.9751604587149671</v>
      </c>
      <c r="J16" s="57">
        <v>0.26311007380357243</v>
      </c>
      <c r="K16" s="57">
        <v>0.17901065104271044</v>
      </c>
      <c r="L16" s="57">
        <v>-1.2029352981028267</v>
      </c>
      <c r="M16" s="57">
        <v>3.2502261554901373</v>
      </c>
      <c r="N16" s="57">
        <v>5.6719451706971702</v>
      </c>
      <c r="O16" s="57">
        <v>7.6230569883703359</v>
      </c>
      <c r="P16" s="53">
        <v>9.430100362283115</v>
      </c>
      <c r="Q16" s="12"/>
    </row>
    <row r="17" spans="1:25" x14ac:dyDescent="0.25">
      <c r="A17" s="8"/>
      <c r="B17" s="10" t="s">
        <v>22</v>
      </c>
      <c r="C17" s="56">
        <v>-4.6251982580876332</v>
      </c>
      <c r="D17" s="56">
        <v>-9.8355168845378422</v>
      </c>
      <c r="E17" s="56">
        <v>-7.3653873892361617</v>
      </c>
      <c r="F17" s="56">
        <v>-15.060623298083565</v>
      </c>
      <c r="G17" s="56">
        <v>-18.105946379262125</v>
      </c>
      <c r="H17" s="56">
        <v>-8.7208628090166762</v>
      </c>
      <c r="I17" s="56">
        <v>-4.2579713458899322</v>
      </c>
      <c r="J17" s="56">
        <v>1.4054004349018416</v>
      </c>
      <c r="K17" s="56">
        <v>0.11309884246489783</v>
      </c>
      <c r="L17" s="56">
        <v>-1.0221860628776642</v>
      </c>
      <c r="M17" s="56">
        <v>-1.7457637360245259</v>
      </c>
      <c r="N17" s="56">
        <v>0.22645292985636684</v>
      </c>
      <c r="O17" s="56">
        <v>8.9685660604623116</v>
      </c>
      <c r="P17" s="53">
        <v>7.8093563371131927</v>
      </c>
      <c r="Q17" s="12"/>
    </row>
    <row r="18" spans="1:25" x14ac:dyDescent="0.25">
      <c r="A18" s="8"/>
      <c r="B18" s="10" t="s">
        <v>86</v>
      </c>
      <c r="C18" s="57">
        <v>-6.5946283350523673</v>
      </c>
      <c r="D18" s="57">
        <v>-12.172591500784979</v>
      </c>
      <c r="E18" s="57">
        <v>-8.2671491115414923</v>
      </c>
      <c r="F18" s="57">
        <v>-11.772551339348439</v>
      </c>
      <c r="G18" s="57">
        <v>-10.142165432819922</v>
      </c>
      <c r="H18" s="57">
        <v>-2.716712529688579</v>
      </c>
      <c r="I18" s="57">
        <v>6.0061940661195585</v>
      </c>
      <c r="J18" s="57">
        <v>14.353388810252486</v>
      </c>
      <c r="K18" s="57">
        <v>7.9144246524955184</v>
      </c>
      <c r="L18" s="57">
        <v>13.827405273870783</v>
      </c>
      <c r="M18" s="57">
        <v>13.282063785309932</v>
      </c>
      <c r="N18" s="57">
        <v>4.67791264217293</v>
      </c>
      <c r="O18" s="57">
        <v>7.4216098611550381</v>
      </c>
      <c r="P18" s="53">
        <v>-8.4032893368730113E-2</v>
      </c>
      <c r="Q18" s="12"/>
    </row>
    <row r="19" spans="1:25" x14ac:dyDescent="0.25">
      <c r="A19" s="8"/>
      <c r="B19" s="10" t="s">
        <v>23</v>
      </c>
      <c r="C19" s="57">
        <v>3.3784583537989299</v>
      </c>
      <c r="D19" s="57">
        <v>-5.8235575237007726</v>
      </c>
      <c r="E19" s="57">
        <v>-6.0185207111960182</v>
      </c>
      <c r="F19" s="57">
        <v>-8.5137300566999521</v>
      </c>
      <c r="G19" s="57">
        <v>-5.2433411926089075</v>
      </c>
      <c r="H19" s="57">
        <v>-5.0562196831637092</v>
      </c>
      <c r="I19" s="57">
        <v>-2.2427074173814843</v>
      </c>
      <c r="J19" s="57">
        <v>-4.2686179534155766</v>
      </c>
      <c r="K19" s="57">
        <v>-2.0090678062332223</v>
      </c>
      <c r="L19" s="57">
        <v>-1.269145546892303</v>
      </c>
      <c r="M19" s="57">
        <v>3.5200657732072704</v>
      </c>
      <c r="N19" s="57">
        <v>5.4538982248241608</v>
      </c>
      <c r="O19" s="57">
        <v>9.5204309152952646</v>
      </c>
      <c r="P19" s="53">
        <v>6.70269854183696</v>
      </c>
      <c r="Q19" s="12"/>
    </row>
    <row r="20" spans="1:25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7"/>
      <c r="Q20" s="12"/>
      <c r="R20" s="7"/>
    </row>
    <row r="21" spans="1:25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2"/>
      <c r="R21" s="7"/>
      <c r="T21" s="15"/>
      <c r="U21" s="60"/>
      <c r="V21" s="60"/>
      <c r="W21" s="60"/>
      <c r="X21" s="60"/>
      <c r="Y21" s="60"/>
    </row>
    <row r="22" spans="1:25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2"/>
      <c r="R22" s="7"/>
      <c r="T22" s="92"/>
      <c r="U22" s="93"/>
      <c r="V22" s="93"/>
      <c r="W22" s="60"/>
      <c r="X22" s="60"/>
      <c r="Y22" s="60"/>
    </row>
    <row r="23" spans="1:2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2"/>
      <c r="R23" s="7"/>
      <c r="S23" s="60"/>
      <c r="T23" s="93"/>
      <c r="U23" s="93" t="s">
        <v>105</v>
      </c>
      <c r="V23" s="93" t="s">
        <v>13</v>
      </c>
      <c r="W23" s="60"/>
      <c r="X23" s="60"/>
      <c r="Y23" s="60"/>
    </row>
    <row r="24" spans="1:2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2"/>
      <c r="R24" s="7"/>
      <c r="S24" s="61"/>
      <c r="T24" s="94">
        <v>2008</v>
      </c>
      <c r="U24" s="94">
        <f>D13</f>
        <v>-9.5958219250045893</v>
      </c>
      <c r="V24" s="94">
        <f>D15</f>
        <v>-9.5023544774264419</v>
      </c>
      <c r="W24" s="61"/>
      <c r="X24" s="61"/>
      <c r="Y24" s="61"/>
    </row>
    <row r="25" spans="1:2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2"/>
      <c r="R25" s="7"/>
      <c r="S25" s="61"/>
      <c r="T25" s="94">
        <v>2009</v>
      </c>
      <c r="U25" s="94">
        <f>H13</f>
        <v>-0.15225997851487927</v>
      </c>
      <c r="V25" s="94">
        <f>H15</f>
        <v>-4.7636921555878748</v>
      </c>
      <c r="W25" s="61"/>
      <c r="X25" s="61"/>
      <c r="Y25" s="61"/>
    </row>
    <row r="26" spans="1:2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2"/>
      <c r="R26" s="7"/>
      <c r="S26" s="61"/>
      <c r="T26" s="94">
        <v>2010</v>
      </c>
      <c r="U26" s="94">
        <f>L13</f>
        <v>4.2324299951372879</v>
      </c>
      <c r="V26" s="94">
        <f>L15</f>
        <v>1.2371055505202513</v>
      </c>
      <c r="W26" s="61"/>
      <c r="X26" s="61"/>
      <c r="Y26" s="61"/>
    </row>
    <row r="27" spans="1:2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2"/>
      <c r="R27" s="7"/>
      <c r="S27" s="61"/>
      <c r="T27" s="94">
        <v>2011</v>
      </c>
      <c r="U27" s="94">
        <f>P13</f>
        <v>4.5145630847773344</v>
      </c>
      <c r="V27" s="94">
        <f>P15</f>
        <v>0.64438471947417075</v>
      </c>
      <c r="W27" s="61"/>
      <c r="X27" s="61"/>
      <c r="Y27" s="61"/>
    </row>
    <row r="28" spans="1:2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2"/>
      <c r="R28" s="7"/>
      <c r="S28" s="61"/>
      <c r="T28" s="94"/>
      <c r="U28" s="94"/>
      <c r="V28" s="94"/>
      <c r="W28" s="61"/>
      <c r="X28" s="61"/>
      <c r="Y28" s="61"/>
    </row>
    <row r="29" spans="1:2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2"/>
      <c r="R29" s="7"/>
      <c r="S29" s="61"/>
      <c r="T29" s="61"/>
      <c r="U29" s="61"/>
      <c r="V29" s="61"/>
      <c r="W29" s="61"/>
      <c r="X29" s="61"/>
      <c r="Y29" s="61"/>
    </row>
    <row r="30" spans="1:2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2"/>
      <c r="R30" s="7"/>
      <c r="S30" s="61"/>
      <c r="T30" s="61"/>
      <c r="U30" s="61"/>
      <c r="V30" s="61"/>
      <c r="W30" s="61"/>
      <c r="X30" s="61"/>
      <c r="Y30" s="61"/>
    </row>
    <row r="31" spans="1:2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2"/>
      <c r="R31" s="7"/>
      <c r="S31" s="61"/>
      <c r="T31" s="61"/>
      <c r="U31" s="61"/>
      <c r="V31" s="61"/>
      <c r="W31" s="61"/>
      <c r="X31" s="61"/>
      <c r="Y31" s="61"/>
    </row>
    <row r="32" spans="1:2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2"/>
      <c r="R32" s="7"/>
      <c r="S32" s="61"/>
      <c r="T32" s="61"/>
      <c r="U32" s="61"/>
      <c r="V32" s="61"/>
      <c r="W32" s="61"/>
      <c r="X32" s="61"/>
      <c r="Y32" s="61"/>
    </row>
    <row r="33" spans="1:2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2"/>
      <c r="R33" s="7"/>
      <c r="S33" s="61"/>
      <c r="T33" s="61"/>
      <c r="U33" s="61"/>
      <c r="V33" s="61"/>
      <c r="W33" s="61"/>
      <c r="X33" s="61"/>
      <c r="Y33" s="61"/>
    </row>
    <row r="34" spans="1:2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2"/>
      <c r="R34" s="7"/>
      <c r="S34" s="61"/>
      <c r="T34" s="61"/>
      <c r="U34" s="61"/>
      <c r="V34" s="61"/>
      <c r="W34" s="61"/>
      <c r="X34" s="61"/>
      <c r="Y34" s="61"/>
    </row>
    <row r="35" spans="1:2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2"/>
      <c r="R35" s="7"/>
      <c r="S35" s="61"/>
      <c r="T35" s="61"/>
      <c r="U35" s="61"/>
      <c r="V35" s="61"/>
      <c r="W35" s="61"/>
      <c r="X35" s="61"/>
      <c r="Y35" s="61"/>
    </row>
    <row r="36" spans="1:25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2"/>
      <c r="R36" s="7"/>
      <c r="S36" s="61"/>
      <c r="T36" s="61"/>
      <c r="U36" s="61"/>
      <c r="V36" s="61"/>
      <c r="W36" s="61"/>
      <c r="X36" s="61"/>
      <c r="Y36" s="61"/>
    </row>
    <row r="37" spans="1:25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2"/>
      <c r="R37" s="7"/>
      <c r="S37" s="61"/>
      <c r="T37" s="61"/>
      <c r="U37" s="61"/>
      <c r="V37" s="61"/>
      <c r="W37" s="61"/>
      <c r="X37" s="61"/>
      <c r="Y37" s="61"/>
    </row>
    <row r="38" spans="1:25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2"/>
      <c r="R38" s="7"/>
      <c r="S38" s="61"/>
      <c r="T38" s="61"/>
      <c r="U38" s="61"/>
      <c r="V38" s="61"/>
      <c r="W38" s="61"/>
      <c r="X38" s="61"/>
      <c r="Y38" s="61"/>
    </row>
    <row r="39" spans="1:25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2"/>
      <c r="R39" s="7"/>
    </row>
    <row r="40" spans="1:25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2"/>
      <c r="R40" s="7"/>
    </row>
    <row r="41" spans="1:25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2"/>
      <c r="R41" s="7"/>
    </row>
    <row r="42" spans="1:25" s="6" customFormat="1" x14ac:dyDescent="0.25">
      <c r="A42" s="8"/>
      <c r="B42" s="7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2"/>
      <c r="R42" s="7"/>
      <c r="S42" s="26"/>
      <c r="T42" s="48"/>
    </row>
    <row r="43" spans="1:25" s="6" customFormat="1" x14ac:dyDescent="0.25">
      <c r="A43" s="8"/>
      <c r="B43" s="74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2"/>
      <c r="R43" s="10"/>
    </row>
    <row r="44" spans="1:25" x14ac:dyDescent="0.25">
      <c r="A44" s="8"/>
      <c r="B44" s="74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2"/>
      <c r="R44" s="10"/>
    </row>
    <row r="45" spans="1:25" x14ac:dyDescent="0.25">
      <c r="A45" s="8"/>
      <c r="B45" s="7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2"/>
      <c r="R45" s="10"/>
    </row>
    <row r="46" spans="1:25" x14ac:dyDescent="0.25">
      <c r="A46" s="21"/>
      <c r="B46" s="22" t="s">
        <v>100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6">
    <mergeCell ref="B7:P7"/>
    <mergeCell ref="B8:P8"/>
    <mergeCell ref="C10:D10"/>
    <mergeCell ref="E10:H10"/>
    <mergeCell ref="I10:L10"/>
    <mergeCell ref="M10:P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9" orientation="portrait" r:id="rId1"/>
  <headerFooter alignWithMargins="0">
    <oddFooter>&amp;C&amp;"-,Negrita"&amp;12&amp;K004559Página 11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Y72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6" width="5.5703125" style="7" bestFit="1" customWidth="1"/>
    <col min="7" max="16" width="5.5703125" style="7" customWidth="1"/>
    <col min="17" max="17" width="1.85546875" style="7" customWidth="1"/>
    <col min="18" max="18" width="10.85546875" style="7"/>
    <col min="19" max="19" width="11.42578125" style="6" customWidth="1"/>
    <col min="20" max="20" width="10.85546875" style="6" customWidth="1"/>
    <col min="21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4"/>
      <c r="R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1"/>
      <c r="R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1"/>
      <c r="R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2"/>
    </row>
    <row r="7" spans="1:20" x14ac:dyDescent="0.25">
      <c r="A7" s="8"/>
      <c r="B7" s="107" t="s">
        <v>82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2"/>
    </row>
    <row r="8" spans="1:20" x14ac:dyDescent="0.25">
      <c r="A8" s="8"/>
      <c r="B8" s="106" t="s">
        <v>88</v>
      </c>
      <c r="C8" s="106"/>
      <c r="D8" s="106"/>
      <c r="E8" s="106"/>
      <c r="F8" s="106"/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2"/>
    </row>
    <row r="9" spans="1:20" x14ac:dyDescent="0.25">
      <c r="A9" s="8"/>
      <c r="B9" s="9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9"/>
      <c r="Q9" s="12"/>
    </row>
    <row r="10" spans="1:20" ht="15.75" customHeight="1" x14ac:dyDescent="0.25">
      <c r="A10" s="8"/>
      <c r="B10" s="10"/>
      <c r="C10" s="108">
        <v>2008</v>
      </c>
      <c r="D10" s="108"/>
      <c r="E10" s="108">
        <v>2009</v>
      </c>
      <c r="F10" s="108"/>
      <c r="G10" s="108"/>
      <c r="H10" s="108"/>
      <c r="I10" s="108">
        <v>2010</v>
      </c>
      <c r="J10" s="108"/>
      <c r="K10" s="108"/>
      <c r="L10" s="108"/>
      <c r="M10" s="108">
        <v>2011</v>
      </c>
      <c r="N10" s="108"/>
      <c r="O10" s="108"/>
      <c r="P10" s="108"/>
      <c r="Q10" s="12"/>
    </row>
    <row r="11" spans="1:20" x14ac:dyDescent="0.25">
      <c r="A11" s="8"/>
      <c r="B11" s="10"/>
      <c r="C11" s="79" t="s">
        <v>78</v>
      </c>
      <c r="D11" s="79" t="s">
        <v>79</v>
      </c>
      <c r="E11" s="79" t="s">
        <v>76</v>
      </c>
      <c r="F11" s="79" t="s">
        <v>77</v>
      </c>
      <c r="G11" s="79" t="s">
        <v>78</v>
      </c>
      <c r="H11" s="79" t="s">
        <v>79</v>
      </c>
      <c r="I11" s="79" t="s">
        <v>76</v>
      </c>
      <c r="J11" s="79" t="s">
        <v>77</v>
      </c>
      <c r="K11" s="79" t="s">
        <v>78</v>
      </c>
      <c r="L11" s="79" t="s">
        <v>79</v>
      </c>
      <c r="M11" s="79" t="s">
        <v>76</v>
      </c>
      <c r="N11" s="79" t="s">
        <v>77</v>
      </c>
      <c r="O11" s="79" t="s">
        <v>78</v>
      </c>
      <c r="P11" s="79" t="s">
        <v>79</v>
      </c>
      <c r="Q11" s="12"/>
    </row>
    <row r="12" spans="1:20" ht="12" customHeight="1" x14ac:dyDescent="0.25">
      <c r="A12" s="8"/>
      <c r="B12" s="10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12"/>
    </row>
    <row r="13" spans="1:20" x14ac:dyDescent="0.25">
      <c r="A13" s="8"/>
      <c r="B13" s="14" t="s">
        <v>105</v>
      </c>
      <c r="C13" s="55">
        <v>-2.2128080245343074</v>
      </c>
      <c r="D13" s="55">
        <v>-4.1738616492175247</v>
      </c>
      <c r="E13" s="55">
        <v>-4.9752662010674626</v>
      </c>
      <c r="F13" s="55">
        <v>-5.8670358475107491</v>
      </c>
      <c r="G13" s="55">
        <v>-5.1269824971856508</v>
      </c>
      <c r="H13" s="55">
        <v>-4.2948865031670946</v>
      </c>
      <c r="I13" s="55">
        <v>-3.0640369230538256</v>
      </c>
      <c r="J13" s="55">
        <v>-0.19024768051751906</v>
      </c>
      <c r="K13" s="55">
        <v>-5.3876478974290709E-2</v>
      </c>
      <c r="L13" s="55">
        <v>0.12400521899160744</v>
      </c>
      <c r="M13" s="55">
        <v>1.6840374085762555</v>
      </c>
      <c r="N13" s="55">
        <v>0.35723029843239829</v>
      </c>
      <c r="O13" s="53">
        <v>1.5462542032588011</v>
      </c>
      <c r="P13" s="53">
        <v>1.858349911317636</v>
      </c>
      <c r="S13" s="7"/>
      <c r="T13" s="7"/>
    </row>
    <row r="14" spans="1:20" x14ac:dyDescent="0.25">
      <c r="A14" s="8"/>
      <c r="B14" s="10" t="s">
        <v>14</v>
      </c>
      <c r="C14" s="56">
        <v>-3.0971054519145058</v>
      </c>
      <c r="D14" s="56">
        <v>-4.2620442992194914</v>
      </c>
      <c r="E14" s="56">
        <v>-6.6752377044908995</v>
      </c>
      <c r="F14" s="56">
        <v>-8.0117832569080782</v>
      </c>
      <c r="G14" s="56">
        <v>-7.1484548681238103</v>
      </c>
      <c r="H14" s="56">
        <v>-5.9867772418744192</v>
      </c>
      <c r="I14" s="56">
        <v>-2.7988804053329708</v>
      </c>
      <c r="J14" s="56">
        <v>-0.91198495157812642</v>
      </c>
      <c r="K14" s="56">
        <v>-1.4449016983312357</v>
      </c>
      <c r="L14" s="56">
        <v>-2.69761204138671</v>
      </c>
      <c r="M14" s="56">
        <v>-2.3169840317243784</v>
      </c>
      <c r="N14" s="56">
        <v>-0.46036893555894132</v>
      </c>
      <c r="O14" s="56">
        <v>0.31832608559225761</v>
      </c>
      <c r="P14" s="53">
        <v>0.71746791701710055</v>
      </c>
      <c r="Q14" s="12"/>
    </row>
    <row r="15" spans="1:20" x14ac:dyDescent="0.25">
      <c r="A15" s="8"/>
      <c r="B15" s="14" t="s">
        <v>13</v>
      </c>
      <c r="C15" s="55">
        <v>-4.2943470265475066</v>
      </c>
      <c r="D15" s="55">
        <v>-5.0287332089954635</v>
      </c>
      <c r="E15" s="55">
        <v>-5.3277326828336715</v>
      </c>
      <c r="F15" s="55">
        <v>-6.1678338615974102</v>
      </c>
      <c r="G15" s="55">
        <v>-5.0304138964125205</v>
      </c>
      <c r="H15" s="55">
        <v>-5.5421100560179832</v>
      </c>
      <c r="I15" s="55">
        <v>-5.0043399084389364</v>
      </c>
      <c r="J15" s="55">
        <v>-2.7644255652809635</v>
      </c>
      <c r="K15" s="55">
        <v>-1.8285227638342594</v>
      </c>
      <c r="L15" s="55">
        <v>-0.56316592042500602</v>
      </c>
      <c r="M15" s="55">
        <v>1.4100473300231327</v>
      </c>
      <c r="N15" s="55">
        <v>2.2094792049625136</v>
      </c>
      <c r="O15" s="55">
        <v>1.9845191880111475</v>
      </c>
      <c r="P15" s="53">
        <v>1.3688601206551532</v>
      </c>
      <c r="Q15" s="12"/>
    </row>
    <row r="16" spans="1:20" x14ac:dyDescent="0.25">
      <c r="A16" s="8"/>
      <c r="B16" s="10" t="s">
        <v>12</v>
      </c>
      <c r="C16" s="57">
        <v>-2.8276157156926782</v>
      </c>
      <c r="D16" s="57">
        <v>-7.0599723595379391</v>
      </c>
      <c r="E16" s="57">
        <v>-4.6040871885443471</v>
      </c>
      <c r="F16" s="57">
        <v>-3.8118085994265298</v>
      </c>
      <c r="G16" s="57">
        <v>-3.2555495801027932</v>
      </c>
      <c r="H16" s="57">
        <v>-1.7095155632059813</v>
      </c>
      <c r="I16" s="57">
        <v>-3.281666839386721</v>
      </c>
      <c r="J16" s="57">
        <v>-2.2266495493893292</v>
      </c>
      <c r="K16" s="57">
        <v>9.4143345034082601E-2</v>
      </c>
      <c r="L16" s="57">
        <v>-0.6895721659085654</v>
      </c>
      <c r="M16" s="57">
        <v>2.0958074743061177</v>
      </c>
      <c r="N16" s="57">
        <v>1.0381737596774669</v>
      </c>
      <c r="O16" s="57">
        <v>1.738927429894634</v>
      </c>
      <c r="P16" s="53">
        <v>2.4214417161636459</v>
      </c>
      <c r="Q16" s="12"/>
    </row>
    <row r="17" spans="1:25" x14ac:dyDescent="0.25">
      <c r="A17" s="8"/>
      <c r="B17" s="10" t="s">
        <v>22</v>
      </c>
      <c r="C17" s="56">
        <v>-1.9171375280138503</v>
      </c>
      <c r="D17" s="56">
        <v>-4.7029658774110237</v>
      </c>
      <c r="E17" s="56">
        <v>-5.3484660289926165</v>
      </c>
      <c r="F17" s="56">
        <v>-8.3231457574794607</v>
      </c>
      <c r="G17" s="56">
        <v>-8.9480912135513755</v>
      </c>
      <c r="H17" s="56">
        <v>-6.7703327481732103</v>
      </c>
      <c r="I17" s="56">
        <v>-2.2158067179393792</v>
      </c>
      <c r="J17" s="56">
        <v>2.371644874054764</v>
      </c>
      <c r="K17" s="56">
        <v>2.4343779334200599</v>
      </c>
      <c r="L17" s="56">
        <v>1.3399417528011819</v>
      </c>
      <c r="M17" s="56">
        <v>2.7089686315096988</v>
      </c>
      <c r="N17" s="56">
        <v>1.3526264320897066</v>
      </c>
      <c r="O17" s="56">
        <v>4.4048184381041144</v>
      </c>
      <c r="P17" s="53">
        <v>6.7633507502240251</v>
      </c>
      <c r="Q17" s="12"/>
    </row>
    <row r="18" spans="1:25" x14ac:dyDescent="0.25">
      <c r="A18" s="8"/>
      <c r="B18" s="10" t="s">
        <v>86</v>
      </c>
      <c r="C18" s="57">
        <v>-2.5802500045705767</v>
      </c>
      <c r="D18" s="57">
        <v>-6.5543008501973583</v>
      </c>
      <c r="E18" s="57">
        <v>-12.187962326545119</v>
      </c>
      <c r="F18" s="57">
        <v>-13.555791720967626</v>
      </c>
      <c r="G18" s="57">
        <v>-15.162904286799868</v>
      </c>
      <c r="H18" s="57">
        <v>-13.138340398788555</v>
      </c>
      <c r="I18" s="57">
        <v>-6.4365704551714975</v>
      </c>
      <c r="J18" s="57">
        <v>-2.3354641716952766</v>
      </c>
      <c r="K18" s="57">
        <v>0.35351010783399517</v>
      </c>
      <c r="L18" s="57">
        <v>0.36235193903535773</v>
      </c>
      <c r="M18" s="57">
        <v>-0.57054401526808196</v>
      </c>
      <c r="N18" s="57">
        <v>-1.0866826897308872</v>
      </c>
      <c r="O18" s="57">
        <v>-8.9461199078918849E-2</v>
      </c>
      <c r="P18" s="53">
        <v>0.57816858220570955</v>
      </c>
      <c r="Q18" s="12"/>
    </row>
    <row r="19" spans="1:25" x14ac:dyDescent="0.25">
      <c r="A19" s="8"/>
      <c r="B19" s="10" t="s">
        <v>23</v>
      </c>
      <c r="C19" s="57">
        <v>-0.83200096965208026</v>
      </c>
      <c r="D19" s="57">
        <v>-3.3558237502968935</v>
      </c>
      <c r="E19" s="57">
        <v>-3.9516762939085126</v>
      </c>
      <c r="F19" s="57">
        <v>-5.3901888295329385</v>
      </c>
      <c r="G19" s="57">
        <v>-4.8220273655857575</v>
      </c>
      <c r="H19" s="57">
        <v>-3.7503103819535366</v>
      </c>
      <c r="I19" s="57">
        <v>0.98692810632776684</v>
      </c>
      <c r="J19" s="57">
        <v>-0.68788010212577078</v>
      </c>
      <c r="K19" s="57">
        <v>-2.5816182690323375</v>
      </c>
      <c r="L19" s="57">
        <v>-2.4341569562969845</v>
      </c>
      <c r="M19" s="57">
        <v>-3.2496044653036016</v>
      </c>
      <c r="N19" s="57">
        <v>-2.7397066300579809</v>
      </c>
      <c r="O19" s="57">
        <v>1.06024923996626</v>
      </c>
      <c r="P19" s="53">
        <v>-0.88733176090736166</v>
      </c>
      <c r="Q19" s="12"/>
    </row>
    <row r="20" spans="1:25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7"/>
      <c r="Q20" s="12"/>
      <c r="R20" s="7"/>
    </row>
    <row r="21" spans="1:25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2"/>
      <c r="R21" s="7"/>
      <c r="T21" s="15"/>
      <c r="U21" s="60"/>
      <c r="V21" s="60"/>
      <c r="W21" s="60"/>
      <c r="X21" s="60"/>
      <c r="Y21" s="60"/>
    </row>
    <row r="22" spans="1:25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2"/>
      <c r="R22" s="7"/>
      <c r="T22" s="15"/>
      <c r="U22" s="60"/>
      <c r="V22" s="60"/>
      <c r="W22" s="60"/>
      <c r="X22" s="60"/>
      <c r="Y22" s="60"/>
    </row>
    <row r="23" spans="1:2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2"/>
      <c r="R23" s="7"/>
      <c r="S23" s="60"/>
      <c r="T23" s="93"/>
      <c r="U23" s="93" t="s">
        <v>105</v>
      </c>
      <c r="V23" s="93" t="s">
        <v>13</v>
      </c>
      <c r="W23" s="60"/>
      <c r="X23" s="60"/>
      <c r="Y23" s="60"/>
    </row>
    <row r="24" spans="1:2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2"/>
      <c r="R24" s="7"/>
      <c r="S24" s="61"/>
      <c r="T24" s="94">
        <v>2008</v>
      </c>
      <c r="U24" s="94">
        <f>D13</f>
        <v>-4.1738616492175247</v>
      </c>
      <c r="V24" s="94">
        <f>D15</f>
        <v>-5.0287332089954635</v>
      </c>
      <c r="W24" s="61"/>
      <c r="X24" s="61"/>
      <c r="Y24" s="61"/>
    </row>
    <row r="25" spans="1:2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2"/>
      <c r="R25" s="7"/>
      <c r="S25" s="61"/>
      <c r="T25" s="94">
        <v>2009</v>
      </c>
      <c r="U25" s="94">
        <f>H13</f>
        <v>-4.2948865031670946</v>
      </c>
      <c r="V25" s="94">
        <f>H15</f>
        <v>-5.5421100560179832</v>
      </c>
      <c r="W25" s="61"/>
      <c r="X25" s="61"/>
      <c r="Y25" s="61"/>
    </row>
    <row r="26" spans="1:2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2"/>
      <c r="R26" s="7"/>
      <c r="S26" s="61"/>
      <c r="T26" s="94">
        <v>2010</v>
      </c>
      <c r="U26" s="94">
        <f>L13</f>
        <v>0.12400521899160744</v>
      </c>
      <c r="V26" s="94">
        <f>L15</f>
        <v>-0.56316592042500602</v>
      </c>
      <c r="W26" s="61"/>
      <c r="X26" s="61"/>
      <c r="Y26" s="61"/>
    </row>
    <row r="27" spans="1:2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2"/>
      <c r="R27" s="7"/>
      <c r="S27" s="61"/>
      <c r="T27" s="94">
        <v>2011</v>
      </c>
      <c r="U27" s="94">
        <f>P13</f>
        <v>1.858349911317636</v>
      </c>
      <c r="V27" s="94">
        <f>P15</f>
        <v>1.3688601206551532</v>
      </c>
      <c r="W27" s="61"/>
      <c r="X27" s="61"/>
      <c r="Y27" s="61"/>
    </row>
    <row r="28" spans="1:2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2"/>
      <c r="R28" s="7"/>
      <c r="S28" s="61"/>
      <c r="T28" s="61"/>
      <c r="U28" s="61"/>
      <c r="V28" s="61"/>
      <c r="W28" s="61"/>
      <c r="X28" s="61"/>
      <c r="Y28" s="61"/>
    </row>
    <row r="29" spans="1:2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2"/>
      <c r="R29" s="7"/>
      <c r="S29" s="61"/>
      <c r="T29" s="61"/>
      <c r="U29" s="61"/>
      <c r="V29" s="61"/>
      <c r="W29" s="61"/>
      <c r="X29" s="61"/>
      <c r="Y29" s="61"/>
    </row>
    <row r="30" spans="1:2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2"/>
      <c r="R30" s="7"/>
      <c r="S30" s="61"/>
      <c r="T30" s="61"/>
      <c r="U30" s="61"/>
      <c r="V30" s="61"/>
      <c r="W30" s="61"/>
      <c r="X30" s="61"/>
      <c r="Y30" s="61"/>
    </row>
    <row r="31" spans="1:2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2"/>
      <c r="R31" s="7"/>
      <c r="S31" s="61"/>
      <c r="T31" s="61"/>
      <c r="U31" s="61"/>
      <c r="V31" s="61"/>
      <c r="W31" s="61"/>
      <c r="X31" s="61"/>
      <c r="Y31" s="61"/>
    </row>
    <row r="32" spans="1:2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2"/>
      <c r="R32" s="7"/>
      <c r="S32" s="61"/>
      <c r="T32" s="61"/>
      <c r="U32" s="61"/>
      <c r="V32" s="61"/>
      <c r="W32" s="61"/>
      <c r="X32" s="61"/>
      <c r="Y32" s="61"/>
    </row>
    <row r="33" spans="1:2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2"/>
      <c r="R33" s="7"/>
      <c r="S33" s="61"/>
      <c r="T33" s="61"/>
      <c r="U33" s="61"/>
      <c r="V33" s="61"/>
      <c r="W33" s="61"/>
      <c r="X33" s="61"/>
      <c r="Y33" s="61"/>
    </row>
    <row r="34" spans="1:2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2"/>
      <c r="R34" s="7"/>
      <c r="S34" s="61"/>
      <c r="T34" s="61"/>
      <c r="U34" s="61"/>
      <c r="V34" s="61"/>
      <c r="W34" s="61"/>
      <c r="X34" s="61"/>
      <c r="Y34" s="61"/>
    </row>
    <row r="35" spans="1:2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2"/>
      <c r="R35" s="7"/>
      <c r="S35" s="61"/>
      <c r="T35" s="61"/>
      <c r="U35" s="61"/>
      <c r="V35" s="61"/>
      <c r="W35" s="61"/>
      <c r="X35" s="61"/>
      <c r="Y35" s="61"/>
    </row>
    <row r="36" spans="1:25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2"/>
      <c r="R36" s="7"/>
      <c r="S36" s="61"/>
      <c r="T36" s="61"/>
      <c r="U36" s="61"/>
      <c r="V36" s="61"/>
      <c r="W36" s="61"/>
      <c r="X36" s="61"/>
      <c r="Y36" s="61"/>
    </row>
    <row r="37" spans="1:25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2"/>
      <c r="R37" s="7"/>
      <c r="S37" s="61"/>
      <c r="T37" s="61"/>
      <c r="U37" s="61"/>
      <c r="V37" s="61"/>
      <c r="W37" s="61"/>
      <c r="X37" s="61"/>
      <c r="Y37" s="61"/>
    </row>
    <row r="38" spans="1:25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2"/>
      <c r="R38" s="7"/>
      <c r="S38" s="61"/>
      <c r="T38" s="61"/>
      <c r="U38" s="61"/>
      <c r="V38" s="61"/>
      <c r="W38" s="61"/>
      <c r="X38" s="61"/>
      <c r="Y38" s="61"/>
    </row>
    <row r="39" spans="1:25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2"/>
      <c r="R39" s="7"/>
    </row>
    <row r="40" spans="1:25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2"/>
      <c r="R40" s="7"/>
    </row>
    <row r="41" spans="1:25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2"/>
      <c r="R41" s="7"/>
    </row>
    <row r="42" spans="1:25" s="6" customFormat="1" x14ac:dyDescent="0.25">
      <c r="A42" s="8"/>
      <c r="B42" s="7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2"/>
      <c r="R42" s="7"/>
      <c r="S42" s="26"/>
      <c r="T42" s="48"/>
    </row>
    <row r="43" spans="1:25" s="6" customFormat="1" x14ac:dyDescent="0.25">
      <c r="A43" s="8"/>
      <c r="B43" s="74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2"/>
      <c r="R43" s="10"/>
    </row>
    <row r="44" spans="1:25" x14ac:dyDescent="0.25">
      <c r="A44" s="8"/>
      <c r="B44" s="74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2"/>
      <c r="R44" s="10"/>
    </row>
    <row r="45" spans="1:25" x14ac:dyDescent="0.25">
      <c r="A45" s="8"/>
      <c r="B45" s="7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2"/>
      <c r="R45" s="10"/>
    </row>
    <row r="46" spans="1:25" x14ac:dyDescent="0.25">
      <c r="A46" s="21"/>
      <c r="B46" s="22" t="s">
        <v>100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6">
    <mergeCell ref="B7:P7"/>
    <mergeCell ref="B8:P8"/>
    <mergeCell ref="C10:D10"/>
    <mergeCell ref="E10:H10"/>
    <mergeCell ref="I10:L10"/>
    <mergeCell ref="M10:P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9" orientation="portrait" r:id="rId1"/>
  <headerFooter alignWithMargins="0">
    <oddFooter>&amp;C&amp;"-,Negrita"&amp;12&amp;K004559Página 11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84"/>
  <sheetViews>
    <sheetView view="pageBreakPreview" zoomScale="85" zoomScaleNormal="100" zoomScaleSheetLayoutView="85" workbookViewId="0">
      <selection activeCell="M12" sqref="M12"/>
    </sheetView>
  </sheetViews>
  <sheetFormatPr baseColWidth="10" defaultColWidth="10.85546875" defaultRowHeight="15.75" x14ac:dyDescent="0.25"/>
  <cols>
    <col min="1" max="1" width="1.85546875" style="7" customWidth="1"/>
    <col min="2" max="2" width="79.140625" style="7" customWidth="1"/>
    <col min="3" max="8" width="5.5703125" style="7" bestFit="1" customWidth="1"/>
    <col min="9" max="9" width="5.5703125" style="7" customWidth="1"/>
    <col min="10" max="10" width="13.7109375" style="7" bestFit="1" customWidth="1"/>
    <col min="11" max="11" width="1.85546875" style="7" customWidth="1"/>
    <col min="12" max="12" width="10.85546875" style="7"/>
    <col min="13" max="13" width="11.42578125" style="6" customWidth="1"/>
    <col min="14" max="14" width="10.85546875" style="6" customWidth="1"/>
    <col min="15" max="16384" width="10.85546875" style="7"/>
  </cols>
  <sheetData>
    <row r="1" spans="1:15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5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5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5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x14ac:dyDescent="0.25">
      <c r="A7" s="8"/>
      <c r="B7" s="107" t="s">
        <v>120</v>
      </c>
      <c r="C7" s="107"/>
      <c r="D7" s="107"/>
      <c r="E7" s="107"/>
      <c r="F7" s="107"/>
      <c r="G7" s="107"/>
      <c r="H7" s="107"/>
      <c r="I7" s="107"/>
      <c r="J7" s="107"/>
      <c r="K7" s="12"/>
    </row>
    <row r="8" spans="1:15" x14ac:dyDescent="0.25">
      <c r="A8" s="8"/>
      <c r="B8" s="106" t="s">
        <v>108</v>
      </c>
      <c r="C8" s="106"/>
      <c r="D8" s="106"/>
      <c r="E8" s="106"/>
      <c r="F8" s="106"/>
      <c r="G8" s="106"/>
      <c r="H8" s="106"/>
      <c r="I8" s="106"/>
      <c r="J8" s="106"/>
      <c r="K8" s="12"/>
    </row>
    <row r="9" spans="1:15" x14ac:dyDescent="0.25">
      <c r="A9" s="8"/>
      <c r="B9" s="9"/>
      <c r="C9" s="13"/>
      <c r="D9" s="13"/>
      <c r="E9" s="13"/>
      <c r="F9" s="13"/>
      <c r="G9" s="13"/>
      <c r="H9" s="9"/>
      <c r="I9" s="9"/>
      <c r="J9" s="9"/>
      <c r="K9" s="12"/>
    </row>
    <row r="10" spans="1:15" ht="15.75" customHeight="1" x14ac:dyDescent="0.25">
      <c r="A10" s="8"/>
      <c r="B10" s="10"/>
      <c r="C10" s="106" t="s">
        <v>0</v>
      </c>
      <c r="D10" s="106"/>
      <c r="E10" s="106"/>
      <c r="F10" s="106"/>
      <c r="G10" s="106"/>
      <c r="H10" s="106"/>
      <c r="I10" s="83"/>
      <c r="J10" s="78" t="s">
        <v>74</v>
      </c>
      <c r="K10" s="12"/>
      <c r="M10" s="91"/>
      <c r="N10" s="91"/>
      <c r="O10" s="91"/>
    </row>
    <row r="11" spans="1:15" x14ac:dyDescent="0.25">
      <c r="A11" s="8"/>
      <c r="B11" s="10"/>
      <c r="C11" s="79">
        <v>2005</v>
      </c>
      <c r="D11" s="79">
        <v>2006</v>
      </c>
      <c r="E11" s="79">
        <v>2007</v>
      </c>
      <c r="F11" s="79">
        <v>2008</v>
      </c>
      <c r="G11" s="79">
        <v>2009</v>
      </c>
      <c r="H11" s="79">
        <v>2010</v>
      </c>
      <c r="I11" s="79">
        <v>2011</v>
      </c>
      <c r="J11" s="83">
        <v>2011</v>
      </c>
      <c r="K11" s="12"/>
      <c r="M11" s="91"/>
      <c r="N11" s="91"/>
      <c r="O11" s="91"/>
    </row>
    <row r="12" spans="1:15" ht="12" customHeight="1" x14ac:dyDescent="0.25">
      <c r="A12" s="8"/>
      <c r="B12" s="10"/>
      <c r="C12" s="13"/>
      <c r="D12" s="13"/>
      <c r="E12" s="13"/>
      <c r="F12" s="13"/>
      <c r="G12" s="13"/>
      <c r="H12" s="13"/>
      <c r="I12" s="13"/>
      <c r="K12" s="12"/>
      <c r="M12" s="91"/>
      <c r="N12" s="91" t="s">
        <v>99</v>
      </c>
      <c r="O12" s="91" t="s">
        <v>74</v>
      </c>
    </row>
    <row r="13" spans="1:15" x14ac:dyDescent="0.25">
      <c r="A13" s="8"/>
      <c r="B13" s="51" t="s">
        <v>34</v>
      </c>
      <c r="C13" s="57">
        <v>-5.4855286171697557</v>
      </c>
      <c r="D13" s="57">
        <v>14.549839591982064</v>
      </c>
      <c r="E13" s="57">
        <v>-1.4711436746671021E-2</v>
      </c>
      <c r="F13" s="57">
        <v>9.4215691395593506</v>
      </c>
      <c r="G13" s="57">
        <v>-9.9764719844283132</v>
      </c>
      <c r="H13" s="57">
        <v>-0.35813682637628463</v>
      </c>
      <c r="I13" s="53">
        <v>8.4199485928114743</v>
      </c>
      <c r="J13" s="57">
        <v>0.96651134567851471</v>
      </c>
      <c r="K13" s="12"/>
      <c r="M13" s="91" t="str">
        <f>B30</f>
        <v>Vehículos automotores, remolques</v>
      </c>
      <c r="N13" s="96">
        <f>I30</f>
        <v>-3.8385441841044079</v>
      </c>
      <c r="O13" s="96">
        <f>J30</f>
        <v>-0.49154532956823938</v>
      </c>
    </row>
    <row r="14" spans="1:15" x14ac:dyDescent="0.25">
      <c r="A14" s="8"/>
      <c r="B14" s="51" t="s">
        <v>37</v>
      </c>
      <c r="C14" s="56">
        <v>-0.40462714521774285</v>
      </c>
      <c r="D14" s="56">
        <v>17.232391966477437</v>
      </c>
      <c r="E14" s="56">
        <v>20.307872244126244</v>
      </c>
      <c r="F14" s="56">
        <v>-26.863499591788123</v>
      </c>
      <c r="G14" s="56">
        <v>14.463394769719933</v>
      </c>
      <c r="H14" s="57">
        <v>11.400360072222242</v>
      </c>
      <c r="I14" s="53">
        <v>21.449561512834958</v>
      </c>
      <c r="J14" s="56">
        <v>0.71710015275063332</v>
      </c>
      <c r="K14" s="12"/>
      <c r="M14" s="91" t="str">
        <f>B29</f>
        <v xml:space="preserve">Confecciones, prendas de vestir </v>
      </c>
      <c r="N14" s="96">
        <f>I29</f>
        <v>-10.975861178945159</v>
      </c>
      <c r="O14" s="96">
        <f>J29</f>
        <v>-0.36779840783852491</v>
      </c>
    </row>
    <row r="15" spans="1:15" x14ac:dyDescent="0.25">
      <c r="A15" s="8"/>
      <c r="B15" s="51" t="s">
        <v>111</v>
      </c>
      <c r="C15" s="57">
        <v>4.2886632063149808</v>
      </c>
      <c r="D15" s="57">
        <v>13.500333573811886</v>
      </c>
      <c r="E15" s="57">
        <v>1.3718094264042111</v>
      </c>
      <c r="F15" s="57">
        <v>4.3510547641909127</v>
      </c>
      <c r="G15" s="57">
        <v>3.1044683957310157</v>
      </c>
      <c r="H15" s="57">
        <v>6.0549645728875188</v>
      </c>
      <c r="I15" s="53">
        <v>7.4556717046968872</v>
      </c>
      <c r="J15" s="57">
        <v>0.48973288096721662</v>
      </c>
      <c r="K15" s="12"/>
      <c r="M15" s="91" t="str">
        <f>B28</f>
        <v xml:space="preserve">Otras industrias manufactureras </v>
      </c>
      <c r="N15" s="96">
        <f>I28</f>
        <v>-4.5885119839578516</v>
      </c>
      <c r="O15" s="96">
        <f>J28</f>
        <v>-0.24984845089389254</v>
      </c>
    </row>
    <row r="16" spans="1:15" x14ac:dyDescent="0.25">
      <c r="A16" s="8"/>
      <c r="B16" s="51" t="s">
        <v>28</v>
      </c>
      <c r="C16" s="56">
        <v>12.908911852042703</v>
      </c>
      <c r="D16" s="56">
        <v>20.348558650404208</v>
      </c>
      <c r="E16" s="56">
        <v>6.2484508621076476</v>
      </c>
      <c r="F16" s="56">
        <v>-15.772928950064776</v>
      </c>
      <c r="G16" s="56">
        <v>14.670276756875456</v>
      </c>
      <c r="H16" s="57">
        <v>-2.8427806949785182</v>
      </c>
      <c r="I16" s="53">
        <v>13.271820412609037</v>
      </c>
      <c r="J16" s="56">
        <v>0.48792190059962964</v>
      </c>
      <c r="K16" s="12"/>
      <c r="M16" s="91" t="str">
        <f>B27</f>
        <v>Curtido de cueros, fab. calzado y artículos de viaje</v>
      </c>
      <c r="N16" s="96">
        <f>I27</f>
        <v>-11.366034298286433</v>
      </c>
      <c r="O16" s="96">
        <f>J27</f>
        <v>-0.20871389568680548</v>
      </c>
    </row>
    <row r="17" spans="1:17" x14ac:dyDescent="0.25">
      <c r="A17" s="8"/>
      <c r="B17" s="51" t="s">
        <v>36</v>
      </c>
      <c r="C17" s="56">
        <v>2.5562035389999105</v>
      </c>
      <c r="D17" s="56">
        <v>15.148770753837791</v>
      </c>
      <c r="E17" s="56">
        <v>14.917221714863306</v>
      </c>
      <c r="F17" s="56">
        <v>-12.730764403971447</v>
      </c>
      <c r="G17" s="56">
        <v>2.7537610119591074</v>
      </c>
      <c r="H17" s="57">
        <v>0.21512170010752199</v>
      </c>
      <c r="I17" s="53">
        <v>3.6276595261566618</v>
      </c>
      <c r="J17" s="56">
        <v>0.38199639443454886</v>
      </c>
      <c r="K17" s="12"/>
      <c r="M17" s="91" t="str">
        <f>B26</f>
        <v xml:space="preserve">Bebidas alcohólicas y  cervezas </v>
      </c>
      <c r="N17" s="96">
        <f>I26</f>
        <v>-29.832311324522845</v>
      </c>
      <c r="O17" s="96">
        <f>J26</f>
        <v>-4.6986492259645372E-2</v>
      </c>
    </row>
    <row r="18" spans="1:17" x14ac:dyDescent="0.25">
      <c r="A18" s="8"/>
      <c r="B18" s="51" t="s">
        <v>38</v>
      </c>
      <c r="C18" s="57">
        <v>-13.481596336307884</v>
      </c>
      <c r="D18" s="57">
        <v>9.912625513328388</v>
      </c>
      <c r="E18" s="57">
        <v>5.4308300802698612</v>
      </c>
      <c r="F18" s="57">
        <v>-8.7510292005403461</v>
      </c>
      <c r="G18" s="57">
        <v>2.267487691395893</v>
      </c>
      <c r="H18" s="57">
        <v>4.292020679025307</v>
      </c>
      <c r="I18" s="53">
        <v>14.128586544649986</v>
      </c>
      <c r="J18" s="57">
        <v>0.3558279820174266</v>
      </c>
      <c r="K18" s="12"/>
      <c r="M18" s="91" t="str">
        <f>B25</f>
        <v>Productos textiles</v>
      </c>
      <c r="N18" s="96">
        <f>I25</f>
        <v>-0.24401012215846998</v>
      </c>
      <c r="O18" s="96">
        <f>J25</f>
        <v>-1.9881673710018012E-2</v>
      </c>
    </row>
    <row r="19" spans="1:17" x14ac:dyDescent="0.25">
      <c r="A19" s="8"/>
      <c r="B19" s="58" t="s">
        <v>110</v>
      </c>
      <c r="C19" s="57">
        <v>3.7517380514300434</v>
      </c>
      <c r="D19" s="57">
        <v>3.0739723985448624</v>
      </c>
      <c r="E19" s="57">
        <v>9.6666389107768396</v>
      </c>
      <c r="F19" s="57">
        <v>-11.363506348668921</v>
      </c>
      <c r="G19" s="57">
        <v>1.0039085742949347</v>
      </c>
      <c r="H19" s="57">
        <v>11.745137004489475</v>
      </c>
      <c r="I19" s="53">
        <v>1.8769244279328159</v>
      </c>
      <c r="J19" s="57">
        <v>0.17678704511534743</v>
      </c>
      <c r="K19" s="12"/>
      <c r="M19" s="91" t="str">
        <f>B24</f>
        <v>Elab. derivados del petróleo, fuera de refinería</v>
      </c>
      <c r="N19" s="96">
        <f>I24</f>
        <v>-1.300288828264226</v>
      </c>
      <c r="O19" s="96">
        <f>J24</f>
        <v>-8.3405061334143986E-3</v>
      </c>
    </row>
    <row r="20" spans="1:17" x14ac:dyDescent="0.25">
      <c r="A20" s="8"/>
      <c r="B20" s="51" t="s">
        <v>30</v>
      </c>
      <c r="C20" s="57">
        <v>-3.3085033063665636</v>
      </c>
      <c r="D20" s="57">
        <v>5.1844324179266366</v>
      </c>
      <c r="E20" s="57">
        <v>15.098185428629579</v>
      </c>
      <c r="F20" s="57">
        <v>-0.73241588421005666</v>
      </c>
      <c r="G20" s="57">
        <v>-12.973996941904701</v>
      </c>
      <c r="H20" s="57">
        <v>0.72861988370637909</v>
      </c>
      <c r="I20" s="53">
        <v>1.8790993223612102</v>
      </c>
      <c r="J20" s="57">
        <v>0.15890706749046674</v>
      </c>
      <c r="K20" s="12"/>
      <c r="M20" s="91" t="str">
        <f>B23</f>
        <v>Elaboración de productos lácteos</v>
      </c>
      <c r="N20" s="96">
        <f>I23</f>
        <v>6.2775580930832167</v>
      </c>
      <c r="O20" s="96">
        <f>J23</f>
        <v>4.5650739950504476E-2</v>
      </c>
    </row>
    <row r="21" spans="1:17" x14ac:dyDescent="0.25">
      <c r="A21" s="8"/>
      <c r="B21" s="51" t="s">
        <v>32</v>
      </c>
      <c r="C21" s="57">
        <v>12.76218989593443</v>
      </c>
      <c r="D21" s="57">
        <v>16.998453324022993</v>
      </c>
      <c r="E21" s="57">
        <v>4.0661829851834819</v>
      </c>
      <c r="F21" s="57">
        <v>3.5323232445447204</v>
      </c>
      <c r="G21" s="57">
        <v>-28.69520770453094</v>
      </c>
      <c r="H21" s="57">
        <v>2.2707015415636933</v>
      </c>
      <c r="I21" s="53">
        <v>2.8096070088855631</v>
      </c>
      <c r="J21" s="57">
        <v>0.13014437822038438</v>
      </c>
      <c r="K21" s="12"/>
      <c r="M21" s="91" t="str">
        <f>B22</f>
        <v>Confiteria, cafe y otros productos alimenticios</v>
      </c>
      <c r="N21" s="96">
        <f>I22</f>
        <v>1.6538339998193186</v>
      </c>
      <c r="O21" s="96">
        <f>J22</f>
        <v>0.10361029416787156</v>
      </c>
    </row>
    <row r="22" spans="1:17" x14ac:dyDescent="0.25">
      <c r="A22" s="8"/>
      <c r="B22" s="51" t="s">
        <v>109</v>
      </c>
      <c r="C22" s="56">
        <v>8.6867069399545915</v>
      </c>
      <c r="D22" s="56">
        <v>5.8906963633629399</v>
      </c>
      <c r="E22" s="56">
        <v>10.276025633718534</v>
      </c>
      <c r="F22" s="56">
        <v>-4.544949744535292</v>
      </c>
      <c r="G22" s="56">
        <v>-0.95150867018602725</v>
      </c>
      <c r="H22" s="57">
        <v>-10.963139547494853</v>
      </c>
      <c r="I22" s="53">
        <v>1.6538339998193186</v>
      </c>
      <c r="J22" s="56">
        <v>0.10361029416787156</v>
      </c>
      <c r="K22" s="12"/>
      <c r="M22" s="91" t="str">
        <f>B21</f>
        <v>Fabricación de maquinaria y equipo</v>
      </c>
      <c r="N22" s="96">
        <f>I21</f>
        <v>2.8096070088855631</v>
      </c>
      <c r="O22" s="96">
        <f>J21</f>
        <v>0.13014437822038438</v>
      </c>
    </row>
    <row r="23" spans="1:17" x14ac:dyDescent="0.25">
      <c r="A23" s="8"/>
      <c r="B23" s="51" t="s">
        <v>31</v>
      </c>
      <c r="C23" s="56">
        <v>-8.8546699722853255</v>
      </c>
      <c r="D23" s="56">
        <v>11.496508669834531</v>
      </c>
      <c r="E23" s="56">
        <v>14.246491220248728</v>
      </c>
      <c r="F23" s="56">
        <v>-8.2528579666093229</v>
      </c>
      <c r="G23" s="56">
        <v>-10.331109689079781</v>
      </c>
      <c r="H23" s="57">
        <v>-45.182816313955286</v>
      </c>
      <c r="I23" s="53">
        <v>6.2775580930832167</v>
      </c>
      <c r="J23" s="56">
        <v>4.5650739950504476E-2</v>
      </c>
      <c r="K23" s="12"/>
      <c r="M23" s="91" t="str">
        <f>B20</f>
        <v>Edición e impresión</v>
      </c>
      <c r="N23" s="96">
        <f>I20</f>
        <v>1.8790993223612102</v>
      </c>
      <c r="O23" s="96">
        <f>J20</f>
        <v>0.15890706749046674</v>
      </c>
    </row>
    <row r="24" spans="1:17" x14ac:dyDescent="0.25">
      <c r="A24" s="8"/>
      <c r="B24" s="51" t="s">
        <v>112</v>
      </c>
      <c r="C24" s="57">
        <v>14.778957705836225</v>
      </c>
      <c r="D24" s="57">
        <v>-4.1012952575937396</v>
      </c>
      <c r="E24" s="57">
        <v>24.911909077938763</v>
      </c>
      <c r="F24" s="57">
        <v>-32.229751416250949</v>
      </c>
      <c r="G24" s="57">
        <v>7.7112844009141464</v>
      </c>
      <c r="H24" s="57">
        <v>-6.000034755069577</v>
      </c>
      <c r="I24" s="53">
        <v>-1.300288828264226</v>
      </c>
      <c r="J24" s="57">
        <v>-8.3405061334143986E-3</v>
      </c>
      <c r="K24" s="12"/>
      <c r="M24" s="91" t="str">
        <f>B19</f>
        <v>Ind. básicas de hierro, acero;  elaborados de metal y minerales no metálicos</v>
      </c>
      <c r="N24" s="96">
        <f>I19</f>
        <v>1.8769244279328159</v>
      </c>
      <c r="O24" s="96">
        <f>J19</f>
        <v>0.17678704511534743</v>
      </c>
    </row>
    <row r="25" spans="1:17" x14ac:dyDescent="0.25">
      <c r="A25" s="8"/>
      <c r="B25" s="51" t="s">
        <v>39</v>
      </c>
      <c r="C25" s="56">
        <v>-3.311275356850655</v>
      </c>
      <c r="D25" s="56">
        <v>14.737392390943484</v>
      </c>
      <c r="E25" s="56">
        <v>6.9891306009420946</v>
      </c>
      <c r="F25" s="56">
        <v>-9.4013988725339797</v>
      </c>
      <c r="G25" s="56">
        <v>-15.055056014403799</v>
      </c>
      <c r="H25" s="57">
        <v>4.1716951925258252</v>
      </c>
      <c r="I25" s="53">
        <v>-0.24401012215846998</v>
      </c>
      <c r="J25" s="56">
        <v>-1.9881673710018012E-2</v>
      </c>
      <c r="K25" s="12"/>
      <c r="M25" s="91" t="str">
        <f>B18</f>
        <v>Productos de papel y cartón</v>
      </c>
      <c r="N25" s="96">
        <f>I18</f>
        <v>14.128586544649986</v>
      </c>
      <c r="O25" s="96">
        <f>J18</f>
        <v>0.3558279820174266</v>
      </c>
    </row>
    <row r="26" spans="1:17" x14ac:dyDescent="0.25">
      <c r="A26" s="8"/>
      <c r="B26" s="59" t="s">
        <v>114</v>
      </c>
      <c r="C26" s="56">
        <v>9.3927908890381371</v>
      </c>
      <c r="D26" s="56">
        <v>15.658566046451471</v>
      </c>
      <c r="E26" s="56">
        <v>-5.6540046960789176</v>
      </c>
      <c r="F26" s="56">
        <v>-15.238016536937966</v>
      </c>
      <c r="G26" s="56">
        <v>-5.3938727863582265</v>
      </c>
      <c r="H26" s="57">
        <v>-92.830941305490796</v>
      </c>
      <c r="I26" s="53">
        <v>-29.832311324522845</v>
      </c>
      <c r="J26" s="56">
        <v>-4.6986492259645372E-2</v>
      </c>
      <c r="K26" s="12"/>
      <c r="M26" s="91" t="str">
        <f>B17</f>
        <v>Productos de caucho y de plástico</v>
      </c>
      <c r="N26" s="96">
        <f>I17</f>
        <v>3.6276595261566618</v>
      </c>
      <c r="O26" s="96">
        <f>J17</f>
        <v>0.38199639443454886</v>
      </c>
    </row>
    <row r="27" spans="1:17" x14ac:dyDescent="0.25">
      <c r="A27" s="8"/>
      <c r="B27" s="51" t="s">
        <v>113</v>
      </c>
      <c r="C27" s="57">
        <v>20.178437107561489</v>
      </c>
      <c r="D27" s="57">
        <v>9.4370539000024642</v>
      </c>
      <c r="E27" s="57">
        <v>5.0009754797574972</v>
      </c>
      <c r="F27" s="57">
        <v>-4.1645379724602627</v>
      </c>
      <c r="G27" s="57">
        <v>0.15862406854294431</v>
      </c>
      <c r="H27" s="57">
        <v>17.476151407440096</v>
      </c>
      <c r="I27" s="53">
        <v>-11.366034298286433</v>
      </c>
      <c r="J27" s="57">
        <v>-0.20871389568680548</v>
      </c>
      <c r="K27" s="12"/>
      <c r="M27" s="91" t="str">
        <f>B16</f>
        <v>Bebidas no alcohólicas; producción de aguas minerales</v>
      </c>
      <c r="N27" s="96">
        <f>I16</f>
        <v>13.271820412609037</v>
      </c>
      <c r="O27" s="96">
        <f>J16</f>
        <v>0.48792190059962964</v>
      </c>
    </row>
    <row r="28" spans="1:17" x14ac:dyDescent="0.25">
      <c r="A28" s="8"/>
      <c r="B28" s="59" t="s">
        <v>33</v>
      </c>
      <c r="C28" s="57">
        <v>1.0551048965175414</v>
      </c>
      <c r="D28" s="57">
        <v>13.894647845209359</v>
      </c>
      <c r="E28" s="57">
        <v>5.07686962536126</v>
      </c>
      <c r="F28" s="57">
        <v>-8.4974461449701195</v>
      </c>
      <c r="G28" s="57">
        <v>3.3996522025163389</v>
      </c>
      <c r="H28" s="57">
        <v>1.0758708250811164</v>
      </c>
      <c r="I28" s="53">
        <v>-4.5885119839578516</v>
      </c>
      <c r="J28" s="57">
        <v>-0.24984845089389254</v>
      </c>
      <c r="K28" s="12"/>
      <c r="M28" s="91" t="str">
        <f>B15</f>
        <v>Transformación de carnes, aceites y grasas, frutas y verduras</v>
      </c>
      <c r="N28" s="96">
        <f>I15</f>
        <v>7.4556717046968872</v>
      </c>
      <c r="O28" s="96">
        <f>J15</f>
        <v>0.48973288096721662</v>
      </c>
    </row>
    <row r="29" spans="1:17" x14ac:dyDescent="0.25">
      <c r="A29" s="8"/>
      <c r="B29" s="51" t="s">
        <v>29</v>
      </c>
      <c r="C29" s="57">
        <v>3.7533457376869039</v>
      </c>
      <c r="D29" s="57">
        <v>-0.69045278264479071</v>
      </c>
      <c r="E29" s="57">
        <v>7.0265903295700829</v>
      </c>
      <c r="F29" s="57">
        <v>-22.035386519323939</v>
      </c>
      <c r="G29" s="57">
        <v>3.9897637497891711</v>
      </c>
      <c r="H29" s="57">
        <v>1.7091980795302864</v>
      </c>
      <c r="I29" s="53">
        <v>-10.975861178945159</v>
      </c>
      <c r="J29" s="57">
        <v>-0.36779840783852491</v>
      </c>
      <c r="K29" s="12"/>
      <c r="M29" s="91" t="str">
        <f>B14</f>
        <v>Productos de panadería</v>
      </c>
      <c r="N29" s="96">
        <f>I14</f>
        <v>21.449561512834958</v>
      </c>
      <c r="O29" s="96">
        <f>J14</f>
        <v>0.71710015275063332</v>
      </c>
    </row>
    <row r="30" spans="1:17" x14ac:dyDescent="0.25">
      <c r="A30" s="8"/>
      <c r="B30" s="51" t="s">
        <v>40</v>
      </c>
      <c r="C30" s="57">
        <v>-5.7598049033714211</v>
      </c>
      <c r="D30" s="57">
        <v>44.892918045133214</v>
      </c>
      <c r="E30" s="57">
        <v>16.212556045408512</v>
      </c>
      <c r="F30" s="57">
        <v>-37.682782283034115</v>
      </c>
      <c r="G30" s="57">
        <v>-4.1638296554565732</v>
      </c>
      <c r="H30" s="57">
        <v>36.916170607091608</v>
      </c>
      <c r="I30" s="53">
        <v>-3.8385441841044079</v>
      </c>
      <c r="J30" s="57">
        <v>-0.49154532956823938</v>
      </c>
      <c r="K30" s="12"/>
      <c r="M30" s="91" t="str">
        <f>B13</f>
        <v>Otros químicos</v>
      </c>
      <c r="N30" s="96">
        <f>I13</f>
        <v>8.4199485928114743</v>
      </c>
      <c r="O30" s="96">
        <f>J13</f>
        <v>0.96651134567851471</v>
      </c>
    </row>
    <row r="31" spans="1:17" x14ac:dyDescent="0.25">
      <c r="A31" s="8"/>
      <c r="B31" s="52" t="s">
        <v>41</v>
      </c>
      <c r="C31" s="55">
        <v>0.76726450802369284</v>
      </c>
      <c r="D31" s="55">
        <v>14.551607175396731</v>
      </c>
      <c r="E31" s="55">
        <v>8.8383449185507565</v>
      </c>
      <c r="F31" s="55">
        <v>-10.802395735812823</v>
      </c>
      <c r="G31" s="55">
        <v>-4.5696592616477671</v>
      </c>
      <c r="H31" s="55">
        <v>2.6312854839596609</v>
      </c>
      <c r="I31" s="53">
        <v>2.6210754253019832</v>
      </c>
      <c r="J31" s="55">
        <v>2.6210754253019881</v>
      </c>
      <c r="K31" s="12"/>
      <c r="M31" s="91" t="str">
        <f>B31</f>
        <v>Total</v>
      </c>
      <c r="N31" s="96">
        <f>I31</f>
        <v>2.6210754253019832</v>
      </c>
      <c r="O31" s="96">
        <f>J31</f>
        <v>2.6210754253019881</v>
      </c>
    </row>
    <row r="32" spans="1:1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91"/>
      <c r="N32" s="91"/>
      <c r="O32" s="91"/>
      <c r="P32" s="7"/>
      <c r="Q32" s="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91"/>
      <c r="N33" s="92"/>
      <c r="O33" s="93"/>
      <c r="P33" s="98"/>
      <c r="Q33" s="98"/>
      <c r="R33" s="60"/>
      <c r="S33" s="60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91"/>
      <c r="N34" s="92"/>
      <c r="O34" s="93"/>
      <c r="P34" s="60"/>
      <c r="Q34" s="60"/>
      <c r="R34" s="60"/>
      <c r="S34" s="60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60"/>
      <c r="N35" s="60"/>
      <c r="O35" s="60"/>
      <c r="P35" s="60"/>
      <c r="Q35" s="60"/>
      <c r="R35" s="60"/>
      <c r="S35" s="60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61"/>
      <c r="N36" s="61"/>
      <c r="O36" s="61"/>
      <c r="P36" s="61"/>
      <c r="Q36" s="61"/>
      <c r="R36" s="61"/>
      <c r="S36" s="61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61"/>
      <c r="N37" s="61"/>
      <c r="O37" s="61"/>
      <c r="P37" s="61"/>
      <c r="Q37" s="61"/>
      <c r="R37" s="61"/>
      <c r="S37" s="61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61"/>
      <c r="N38" s="61"/>
      <c r="O38" s="61"/>
      <c r="P38" s="61"/>
      <c r="Q38" s="61"/>
      <c r="R38" s="61"/>
      <c r="S38" s="61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61"/>
      <c r="N39" s="61"/>
      <c r="O39" s="61"/>
      <c r="P39" s="61"/>
      <c r="Q39" s="61"/>
      <c r="R39" s="61"/>
      <c r="S39" s="61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61"/>
      <c r="N40" s="61"/>
      <c r="O40" s="61"/>
      <c r="P40" s="61"/>
      <c r="Q40" s="61"/>
      <c r="R40" s="61"/>
      <c r="S40" s="61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61"/>
      <c r="N41" s="61"/>
      <c r="O41" s="61"/>
      <c r="P41" s="61"/>
      <c r="Q41" s="61"/>
      <c r="R41" s="61"/>
      <c r="S41" s="61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61"/>
      <c r="N42" s="61"/>
      <c r="O42" s="61"/>
      <c r="P42" s="61"/>
      <c r="Q42" s="61"/>
      <c r="R42" s="61"/>
      <c r="S42" s="61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61"/>
      <c r="N43" s="61"/>
      <c r="O43" s="61"/>
      <c r="P43" s="61"/>
      <c r="Q43" s="61"/>
      <c r="R43" s="61"/>
      <c r="S43" s="61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61"/>
      <c r="N44" s="61"/>
      <c r="O44" s="61"/>
      <c r="P44" s="61"/>
      <c r="Q44" s="61"/>
      <c r="R44" s="61"/>
      <c r="S44" s="61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61"/>
      <c r="N45" s="61"/>
      <c r="O45" s="61"/>
      <c r="P45" s="61"/>
      <c r="Q45" s="61"/>
      <c r="R45" s="61"/>
      <c r="S45" s="61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61"/>
      <c r="N46" s="61"/>
      <c r="O46" s="61"/>
      <c r="P46" s="61"/>
      <c r="Q46" s="61"/>
      <c r="R46" s="61"/>
      <c r="S46" s="61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61"/>
      <c r="N47" s="61"/>
      <c r="O47" s="61"/>
      <c r="P47" s="61"/>
      <c r="Q47" s="61"/>
      <c r="R47" s="61"/>
      <c r="S47" s="61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61"/>
      <c r="N48" s="61"/>
      <c r="O48" s="61"/>
      <c r="P48" s="61"/>
      <c r="Q48" s="61"/>
      <c r="R48" s="61"/>
      <c r="S48" s="61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61"/>
      <c r="N49" s="61"/>
      <c r="O49" s="61"/>
      <c r="P49" s="61"/>
      <c r="Q49" s="61"/>
      <c r="R49" s="61"/>
      <c r="S49" s="61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61"/>
      <c r="N50" s="61"/>
      <c r="O50" s="61"/>
      <c r="P50" s="61"/>
      <c r="Q50" s="61"/>
      <c r="R50" s="61"/>
      <c r="S50" s="61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6" t="str">
        <f>IF(G51="","",1)</f>
        <v/>
      </c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6" t="str">
        <f>IF(G52="","",1)</f>
        <v/>
      </c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</row>
    <row r="54" spans="1:19" s="6" customFormat="1" x14ac:dyDescent="0.25">
      <c r="A54" s="8"/>
      <c r="B54" s="74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26"/>
      <c r="N54" s="48"/>
    </row>
    <row r="55" spans="1:19" s="6" customFormat="1" x14ac:dyDescent="0.25">
      <c r="A55" s="8"/>
      <c r="B55" s="74"/>
      <c r="C55" s="10"/>
      <c r="D55" s="10"/>
      <c r="E55" s="10"/>
      <c r="F55" s="10"/>
      <c r="G55" s="10"/>
      <c r="H55" s="10"/>
      <c r="I55" s="10"/>
      <c r="J55" s="10"/>
      <c r="K55" s="12"/>
      <c r="L55" s="10"/>
    </row>
    <row r="56" spans="1:19" x14ac:dyDescent="0.25">
      <c r="A56" s="8"/>
      <c r="B56" s="74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 x14ac:dyDescent="0.25">
      <c r="A57" s="8"/>
      <c r="B57" s="74"/>
      <c r="K57" s="12"/>
      <c r="L57" s="10"/>
    </row>
    <row r="58" spans="1:19" x14ac:dyDescent="0.25">
      <c r="A58" s="21"/>
      <c r="B58" s="22" t="s">
        <v>100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s="7" customFormat="1" x14ac:dyDescent="0.25">
      <c r="B66" s="26"/>
    </row>
    <row r="67" spans="2:2" s="7" customFormat="1" x14ac:dyDescent="0.25">
      <c r="B67" s="26"/>
    </row>
    <row r="68" spans="2:2" s="7" customFormat="1" x14ac:dyDescent="0.25">
      <c r="B68" s="26"/>
    </row>
    <row r="69" spans="2:2" s="7" customFormat="1" x14ac:dyDescent="0.25">
      <c r="B69" s="26"/>
    </row>
    <row r="70" spans="2:2" s="7" customFormat="1" x14ac:dyDescent="0.25">
      <c r="B70" s="26"/>
    </row>
    <row r="71" spans="2:2" s="7" customFormat="1" x14ac:dyDescent="0.25">
      <c r="B71" s="26"/>
    </row>
    <row r="75" spans="2:2" s="7" customFormat="1" x14ac:dyDescent="0.25">
      <c r="B75" s="26"/>
    </row>
    <row r="83" spans="2:2" s="7" customFormat="1" x14ac:dyDescent="0.25">
      <c r="B83" s="26"/>
    </row>
    <row r="84" spans="2:2" s="7" customFormat="1" x14ac:dyDescent="0.25">
      <c r="B84" s="26"/>
    </row>
  </sheetData>
  <sortState ref="B13:J30">
    <sortCondition descending="1" ref="J13:J30"/>
  </sortState>
  <mergeCells count="3">
    <mergeCell ref="C10:H10"/>
    <mergeCell ref="B7:J7"/>
    <mergeCell ref="B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11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84"/>
  <sheetViews>
    <sheetView view="pageBreakPreview" topLeftCell="A16" zoomScale="85" zoomScaleNormal="10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71.42578125" style="7" customWidth="1"/>
    <col min="3" max="9" width="6" style="7" customWidth="1"/>
    <col min="10" max="10" width="13.42578125" style="7" customWidth="1"/>
    <col min="11" max="11" width="1.85546875" style="7" customWidth="1"/>
    <col min="12" max="12" width="10.85546875" style="7"/>
    <col min="13" max="13" width="11.42578125" style="6" customWidth="1"/>
    <col min="14" max="14" width="10.85546875" style="6" customWidth="1"/>
    <col min="15" max="16384" width="10.85546875" style="7"/>
  </cols>
  <sheetData>
    <row r="1" spans="1:15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5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5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5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x14ac:dyDescent="0.25">
      <c r="A7" s="8"/>
      <c r="B7" s="107" t="s">
        <v>123</v>
      </c>
      <c r="C7" s="107"/>
      <c r="D7" s="107"/>
      <c r="E7" s="107"/>
      <c r="F7" s="107"/>
      <c r="G7" s="107"/>
      <c r="H7" s="107"/>
      <c r="I7" s="107"/>
      <c r="J7" s="107"/>
      <c r="K7" s="12"/>
    </row>
    <row r="8" spans="1:15" x14ac:dyDescent="0.25">
      <c r="A8" s="8"/>
      <c r="B8" s="106" t="s">
        <v>108</v>
      </c>
      <c r="C8" s="106"/>
      <c r="D8" s="106"/>
      <c r="E8" s="106"/>
      <c r="F8" s="106"/>
      <c r="G8" s="106"/>
      <c r="H8" s="106"/>
      <c r="I8" s="106"/>
      <c r="J8" s="106"/>
      <c r="K8" s="12"/>
    </row>
    <row r="9" spans="1:15" x14ac:dyDescent="0.25">
      <c r="A9" s="8"/>
      <c r="B9" s="9"/>
      <c r="C9" s="69"/>
      <c r="D9" s="69"/>
      <c r="E9" s="69"/>
      <c r="F9" s="69"/>
      <c r="G9" s="69"/>
      <c r="H9" s="9"/>
      <c r="I9" s="9"/>
      <c r="J9" s="9"/>
      <c r="K9" s="12"/>
    </row>
    <row r="10" spans="1:15" ht="15.75" customHeight="1" x14ac:dyDescent="0.25">
      <c r="A10" s="8"/>
      <c r="B10" s="10"/>
      <c r="C10" s="106" t="s">
        <v>0</v>
      </c>
      <c r="D10" s="106"/>
      <c r="E10" s="106"/>
      <c r="F10" s="106"/>
      <c r="G10" s="106"/>
      <c r="H10" s="106"/>
      <c r="I10" s="83"/>
      <c r="J10" s="78" t="s">
        <v>74</v>
      </c>
      <c r="K10" s="12"/>
    </row>
    <row r="11" spans="1:15" x14ac:dyDescent="0.25">
      <c r="A11" s="8"/>
      <c r="B11" s="10"/>
      <c r="C11" s="79">
        <v>2005</v>
      </c>
      <c r="D11" s="79">
        <v>2006</v>
      </c>
      <c r="E11" s="79">
        <v>2007</v>
      </c>
      <c r="F11" s="79">
        <v>2008</v>
      </c>
      <c r="G11" s="79">
        <v>2009</v>
      </c>
      <c r="H11" s="79">
        <v>2010</v>
      </c>
      <c r="I11" s="79">
        <v>2011</v>
      </c>
      <c r="J11" s="83">
        <v>2011</v>
      </c>
      <c r="K11" s="12"/>
    </row>
    <row r="12" spans="1:15" ht="12" customHeight="1" x14ac:dyDescent="0.25">
      <c r="A12" s="8"/>
      <c r="B12" s="10"/>
      <c r="C12" s="69"/>
      <c r="D12" s="69"/>
      <c r="E12" s="69"/>
      <c r="F12" s="69"/>
      <c r="G12" s="69"/>
      <c r="H12" s="69"/>
      <c r="I12" s="69"/>
      <c r="K12" s="12"/>
      <c r="M12" s="91"/>
      <c r="N12" s="91" t="s">
        <v>99</v>
      </c>
      <c r="O12" s="91" t="s">
        <v>74</v>
      </c>
    </row>
    <row r="13" spans="1:15" x14ac:dyDescent="0.25">
      <c r="A13" s="8"/>
      <c r="B13" s="51" t="s">
        <v>36</v>
      </c>
      <c r="C13" s="56">
        <v>4.2234333667236559</v>
      </c>
      <c r="D13" s="56">
        <v>17.37011883227747</v>
      </c>
      <c r="E13" s="56">
        <v>8.8317908464596631</v>
      </c>
      <c r="F13" s="56">
        <v>-15.323162009579338</v>
      </c>
      <c r="G13" s="56">
        <v>0.59556275884096432</v>
      </c>
      <c r="H13" s="57">
        <v>3.7128163707579587</v>
      </c>
      <c r="I13" s="53">
        <v>6.0559918220983997</v>
      </c>
      <c r="J13" s="56">
        <v>0.63610759622807189</v>
      </c>
      <c r="K13" s="12"/>
      <c r="M13" s="91" t="str">
        <f>B30</f>
        <v>Confiteria, cafe y otros productos alimenticios</v>
      </c>
      <c r="N13" s="96">
        <f>I30</f>
        <v>-13.720298036825085</v>
      </c>
      <c r="O13" s="96">
        <f>J30</f>
        <v>-1.0605128563452961</v>
      </c>
    </row>
    <row r="14" spans="1:15" x14ac:dyDescent="0.25">
      <c r="A14" s="8"/>
      <c r="B14" s="59" t="s">
        <v>118</v>
      </c>
      <c r="C14" s="57">
        <v>2.6106144657886814</v>
      </c>
      <c r="D14" s="57">
        <v>10.275187674416507</v>
      </c>
      <c r="E14" s="57">
        <v>1.9161986760506908</v>
      </c>
      <c r="F14" s="57">
        <v>4.0507822355464791</v>
      </c>
      <c r="G14" s="57">
        <v>1.230157629833565</v>
      </c>
      <c r="H14" s="57">
        <v>3.1589989838561143</v>
      </c>
      <c r="I14" s="53">
        <v>7.5357430623597397</v>
      </c>
      <c r="J14" s="57">
        <v>0.45486794309819567</v>
      </c>
      <c r="K14" s="12"/>
      <c r="M14" s="91" t="str">
        <f>B29</f>
        <v xml:space="preserve">Otras industrias manufactureras </v>
      </c>
      <c r="N14" s="96">
        <f>I29</f>
        <v>-10.582379001590413</v>
      </c>
      <c r="O14" s="96">
        <f>J29</f>
        <v>-0.61625716141146081</v>
      </c>
    </row>
    <row r="15" spans="1:15" x14ac:dyDescent="0.25">
      <c r="A15" s="8"/>
      <c r="B15" s="51" t="s">
        <v>34</v>
      </c>
      <c r="C15" s="57">
        <v>-7.081037877130731</v>
      </c>
      <c r="D15" s="57">
        <v>10.423591119831462</v>
      </c>
      <c r="E15" s="57">
        <v>-0.88002286510042005</v>
      </c>
      <c r="F15" s="57">
        <v>12.261880752503078</v>
      </c>
      <c r="G15" s="57">
        <v>-10.486098151164319</v>
      </c>
      <c r="H15" s="57">
        <v>-5.9805959948163192</v>
      </c>
      <c r="I15" s="53">
        <v>3.082772053783613</v>
      </c>
      <c r="J15" s="57">
        <v>0.3500348474103665</v>
      </c>
      <c r="K15" s="12"/>
      <c r="M15" s="91" t="str">
        <f>B28</f>
        <v>Curtido de cueros, fabricación de calzado y artículos de viaje</v>
      </c>
      <c r="N15" s="96">
        <f>I28</f>
        <v>-12.963965121389375</v>
      </c>
      <c r="O15" s="96">
        <f>J28</f>
        <v>-0.25527476086977502</v>
      </c>
    </row>
    <row r="16" spans="1:15" x14ac:dyDescent="0.25">
      <c r="A16" s="8"/>
      <c r="B16" s="51" t="s">
        <v>32</v>
      </c>
      <c r="C16" s="57">
        <v>13.941990950074921</v>
      </c>
      <c r="D16" s="57">
        <v>15.92582837194362</v>
      </c>
      <c r="E16" s="57">
        <v>2.6913618196118203</v>
      </c>
      <c r="F16" s="57">
        <v>1.5787649184873827</v>
      </c>
      <c r="G16" s="57">
        <v>-23.98780218662322</v>
      </c>
      <c r="H16" s="57">
        <v>-1.5289202019090062</v>
      </c>
      <c r="I16" s="53">
        <v>6.850638383776519</v>
      </c>
      <c r="J16" s="57">
        <v>0.31848638919749872</v>
      </c>
      <c r="K16" s="12"/>
      <c r="M16" s="91" t="str">
        <f>B27</f>
        <v>Ind. básicas de hierro, acero; elaborados de metal y minerales no metálicos</v>
      </c>
      <c r="N16" s="96">
        <f>I27</f>
        <v>-0.85723340505175549</v>
      </c>
      <c r="O16" s="96">
        <f>J27</f>
        <v>-7.0608536016597348E-2</v>
      </c>
    </row>
    <row r="17" spans="1:15" x14ac:dyDescent="0.25">
      <c r="A17" s="8"/>
      <c r="B17" s="51" t="s">
        <v>30</v>
      </c>
      <c r="C17" s="57">
        <v>0.72043206365848311</v>
      </c>
      <c r="D17" s="57">
        <v>6.2956945614360862</v>
      </c>
      <c r="E17" s="57">
        <v>5.5789374088598311</v>
      </c>
      <c r="F17" s="57">
        <v>1.2056043006012602</v>
      </c>
      <c r="G17" s="57">
        <v>-4.1019426741616742</v>
      </c>
      <c r="H17" s="57">
        <v>-0.86174899622517043</v>
      </c>
      <c r="I17" s="53">
        <v>2.9401566571124342</v>
      </c>
      <c r="J17" s="57">
        <v>0.27053536163023179</v>
      </c>
      <c r="K17" s="12"/>
      <c r="M17" s="91" t="str">
        <f>B26</f>
        <v xml:space="preserve">Bebidas alcohólicas y cervezas </v>
      </c>
      <c r="N17" s="96">
        <f>I26</f>
        <v>-28.829282793048726</v>
      </c>
      <c r="O17" s="96">
        <f>J26</f>
        <v>-6.7551759509797443E-2</v>
      </c>
    </row>
    <row r="18" spans="1:15" x14ac:dyDescent="0.25">
      <c r="A18" s="8"/>
      <c r="B18" s="51" t="s">
        <v>37</v>
      </c>
      <c r="C18" s="57">
        <v>0.87664927553615624</v>
      </c>
      <c r="D18" s="57">
        <v>8.0898605373445296</v>
      </c>
      <c r="E18" s="57">
        <v>10.035494084814822</v>
      </c>
      <c r="F18" s="57">
        <v>-19.341158788298845</v>
      </c>
      <c r="G18" s="57">
        <v>15.192796150966117</v>
      </c>
      <c r="H18" s="57">
        <v>7.6098910653515217</v>
      </c>
      <c r="I18" s="53">
        <v>6.1109741091092289</v>
      </c>
      <c r="J18" s="57">
        <v>0.2030501641768569</v>
      </c>
      <c r="K18" s="12"/>
      <c r="M18" s="91" t="str">
        <f>B25</f>
        <v xml:space="preserve">Confecciones, prendas de vestir </v>
      </c>
      <c r="N18" s="96">
        <f>I25</f>
        <v>-0.71559499524958714</v>
      </c>
      <c r="O18" s="96">
        <f>J25</f>
        <v>-3.0697478360360551E-2</v>
      </c>
    </row>
    <row r="19" spans="1:15" x14ac:dyDescent="0.25">
      <c r="A19" s="8"/>
      <c r="B19" s="51" t="s">
        <v>28</v>
      </c>
      <c r="C19" s="57">
        <v>1.4675959498941169</v>
      </c>
      <c r="D19" s="57">
        <v>26.255212233112854</v>
      </c>
      <c r="E19" s="57">
        <v>11.301429054097097</v>
      </c>
      <c r="F19" s="57">
        <v>-7.7487547248019899</v>
      </c>
      <c r="G19" s="57">
        <v>3.0831433670401824</v>
      </c>
      <c r="H19" s="57">
        <v>-6.0694069481504078</v>
      </c>
      <c r="I19" s="53">
        <v>6.2197621189016807</v>
      </c>
      <c r="J19" s="57">
        <v>0.17006587229511361</v>
      </c>
      <c r="K19" s="12"/>
      <c r="M19" s="91" t="str">
        <f>B24</f>
        <v>Elab. derivados del petróleo, fuera de refinería</v>
      </c>
      <c r="N19" s="96">
        <f>I24</f>
        <v>-0.2048263288171944</v>
      </c>
      <c r="O19" s="96">
        <f>J24</f>
        <v>-1.4264798262051553E-3</v>
      </c>
    </row>
    <row r="20" spans="1:15" x14ac:dyDescent="0.25">
      <c r="A20" s="8"/>
      <c r="B20" s="51" t="s">
        <v>38</v>
      </c>
      <c r="C20" s="57">
        <v>-12.321441969111946</v>
      </c>
      <c r="D20" s="57">
        <v>8.9491962866987009</v>
      </c>
      <c r="E20" s="57">
        <v>-0.14919237839807439</v>
      </c>
      <c r="F20" s="57">
        <v>-7.3768937876032945</v>
      </c>
      <c r="G20" s="57">
        <v>-0.13648275835844453</v>
      </c>
      <c r="H20" s="57">
        <v>7.9299425459589772</v>
      </c>
      <c r="I20" s="53">
        <v>5.4442085123904507</v>
      </c>
      <c r="J20" s="57">
        <v>0.15045268717122295</v>
      </c>
      <c r="K20" s="12"/>
      <c r="M20" s="91" t="str">
        <f>B23</f>
        <v>Elaboración de productos lácteos</v>
      </c>
      <c r="N20" s="96">
        <f>I23</f>
        <v>4.869530490623073</v>
      </c>
      <c r="O20" s="96">
        <f>J23</f>
        <v>3.377605415785042E-2</v>
      </c>
    </row>
    <row r="21" spans="1:15" x14ac:dyDescent="0.25">
      <c r="A21" s="8"/>
      <c r="B21" s="51" t="s">
        <v>39</v>
      </c>
      <c r="C21" s="56">
        <v>-2.3099077038259233</v>
      </c>
      <c r="D21" s="56">
        <v>18.030933393847995</v>
      </c>
      <c r="E21" s="56">
        <v>6.254028603493432</v>
      </c>
      <c r="F21" s="56">
        <v>-8.6243196021728696</v>
      </c>
      <c r="G21" s="56">
        <v>-12.533235334102397</v>
      </c>
      <c r="H21" s="57">
        <v>2.7022868895185397</v>
      </c>
      <c r="I21" s="53">
        <v>1.0825379021498729</v>
      </c>
      <c r="J21" s="56">
        <v>9.5904397080082068E-2</v>
      </c>
      <c r="K21" s="12"/>
      <c r="M21" s="91" t="str">
        <f>B22</f>
        <v>Vehículos automotores, remolques</v>
      </c>
      <c r="N21" s="96">
        <f>I22</f>
        <v>0.58182136084136182</v>
      </c>
      <c r="O21" s="96">
        <f>J22</f>
        <v>6.3432439368149712E-2</v>
      </c>
    </row>
    <row r="22" spans="1:15" x14ac:dyDescent="0.25">
      <c r="A22" s="8"/>
      <c r="B22" s="51" t="s">
        <v>40</v>
      </c>
      <c r="C22" s="56">
        <v>-4.0669065970321672</v>
      </c>
      <c r="D22" s="56">
        <v>37.388320797917366</v>
      </c>
      <c r="E22" s="56">
        <v>16.720506059801032</v>
      </c>
      <c r="F22" s="56">
        <v>-32.629068933267092</v>
      </c>
      <c r="G22" s="56">
        <v>-9.9662786377586414</v>
      </c>
      <c r="H22" s="57">
        <v>18.445982525579854</v>
      </c>
      <c r="I22" s="53">
        <v>0.58182136084136182</v>
      </c>
      <c r="J22" s="56">
        <v>6.3432439368149712E-2</v>
      </c>
      <c r="K22" s="12"/>
      <c r="M22" s="91" t="str">
        <f>B21</f>
        <v>Productos textiles</v>
      </c>
      <c r="N22" s="96">
        <f>I21</f>
        <v>1.0825379021498729</v>
      </c>
      <c r="O22" s="96">
        <f>J21</f>
        <v>9.5904397080082068E-2</v>
      </c>
    </row>
    <row r="23" spans="1:15" x14ac:dyDescent="0.25">
      <c r="A23" s="8"/>
      <c r="B23" s="51" t="s">
        <v>31</v>
      </c>
      <c r="C23" s="57">
        <v>-3.4763504636002338</v>
      </c>
      <c r="D23" s="57">
        <v>7.6051739573199963</v>
      </c>
      <c r="E23" s="57">
        <v>12.06271329182851</v>
      </c>
      <c r="F23" s="57">
        <v>-9.7431438354209732</v>
      </c>
      <c r="G23" s="57">
        <v>-13.610857495999923</v>
      </c>
      <c r="H23" s="57">
        <v>-39.427515847641054</v>
      </c>
      <c r="I23" s="53">
        <v>4.869530490623073</v>
      </c>
      <c r="J23" s="57">
        <v>3.377605415785042E-2</v>
      </c>
      <c r="K23" s="12"/>
      <c r="M23" s="91" t="str">
        <f>B20</f>
        <v>Productos de papel y cartón</v>
      </c>
      <c r="N23" s="96">
        <f>I20</f>
        <v>5.4442085123904507</v>
      </c>
      <c r="O23" s="96">
        <f>J20</f>
        <v>0.15045268717122295</v>
      </c>
    </row>
    <row r="24" spans="1:15" x14ac:dyDescent="0.25">
      <c r="A24" s="8"/>
      <c r="B24" s="51" t="s">
        <v>112</v>
      </c>
      <c r="C24" s="57">
        <v>-15.252975802677797</v>
      </c>
      <c r="D24" s="57">
        <v>14.4829145405135</v>
      </c>
      <c r="E24" s="57">
        <v>20.27429278200772</v>
      </c>
      <c r="F24" s="57">
        <v>-17.921115887530444</v>
      </c>
      <c r="G24" s="57">
        <v>-5.1796014170500007</v>
      </c>
      <c r="H24" s="57">
        <v>-2.1786850717783501</v>
      </c>
      <c r="I24" s="53">
        <v>-0.2048263288171944</v>
      </c>
      <c r="J24" s="57">
        <v>-1.4264798262051553E-3</v>
      </c>
      <c r="K24" s="12"/>
      <c r="M24" s="91" t="str">
        <f>B19</f>
        <v>Bebidas no alcohólicas; producción de aguas minerales</v>
      </c>
      <c r="N24" s="96">
        <f>I19</f>
        <v>6.2197621189016807</v>
      </c>
      <c r="O24" s="96">
        <f>J19</f>
        <v>0.17006587229511361</v>
      </c>
    </row>
    <row r="25" spans="1:15" x14ac:dyDescent="0.25">
      <c r="A25" s="8"/>
      <c r="B25" s="51" t="s">
        <v>29</v>
      </c>
      <c r="C25" s="56">
        <v>43.395661814908934</v>
      </c>
      <c r="D25" s="56">
        <v>-27.482187201722336</v>
      </c>
      <c r="E25" s="56">
        <v>24.034143390442477</v>
      </c>
      <c r="F25" s="56">
        <v>-26.056643158636405</v>
      </c>
      <c r="G25" s="56">
        <v>7.5609033482518102</v>
      </c>
      <c r="H25" s="57">
        <v>0.85521143667992916</v>
      </c>
      <c r="I25" s="53">
        <v>-0.71559499524958714</v>
      </c>
      <c r="J25" s="56">
        <v>-3.0697478360360551E-2</v>
      </c>
      <c r="K25" s="12"/>
      <c r="M25" s="91" t="str">
        <f>B18</f>
        <v>Productos de panadería</v>
      </c>
      <c r="N25" s="96">
        <f>I18</f>
        <v>6.1109741091092289</v>
      </c>
      <c r="O25" s="96">
        <f>J18</f>
        <v>0.2030501641768569</v>
      </c>
    </row>
    <row r="26" spans="1:15" x14ac:dyDescent="0.25">
      <c r="A26" s="8"/>
      <c r="B26" s="58" t="s">
        <v>117</v>
      </c>
      <c r="C26" s="57">
        <v>-2.6409892426748365</v>
      </c>
      <c r="D26" s="57">
        <v>17.574434459498505</v>
      </c>
      <c r="E26" s="57">
        <v>10.461459528618164</v>
      </c>
      <c r="F26" s="57">
        <v>-8.6662411524934413</v>
      </c>
      <c r="G26" s="57">
        <v>0.68107899970331265</v>
      </c>
      <c r="H26" s="57">
        <v>-90.619232729342698</v>
      </c>
      <c r="I26" s="53">
        <v>-28.829282793048726</v>
      </c>
      <c r="J26" s="57">
        <v>-6.7551759509797443E-2</v>
      </c>
      <c r="K26" s="12"/>
      <c r="M26" s="91" t="str">
        <f>B17</f>
        <v>Edición e impresión</v>
      </c>
      <c r="N26" s="96">
        <f>I17</f>
        <v>2.9401566571124342</v>
      </c>
      <c r="O26" s="96">
        <f>J17</f>
        <v>0.27053536163023179</v>
      </c>
    </row>
    <row r="27" spans="1:15" x14ac:dyDescent="0.25">
      <c r="A27" s="8"/>
      <c r="B27" s="59" t="s">
        <v>116</v>
      </c>
      <c r="C27" s="56">
        <v>5.369905265333097</v>
      </c>
      <c r="D27" s="56">
        <v>4.5451378230462662</v>
      </c>
      <c r="E27" s="56">
        <v>10.537923431568576</v>
      </c>
      <c r="F27" s="56">
        <v>-15.639974116684588</v>
      </c>
      <c r="G27" s="56">
        <v>-3.8818614851159472</v>
      </c>
      <c r="H27" s="57">
        <v>13.84739902915134</v>
      </c>
      <c r="I27" s="53">
        <v>-0.85723340505175549</v>
      </c>
      <c r="J27" s="56">
        <v>-7.0608536016597348E-2</v>
      </c>
      <c r="K27" s="12"/>
      <c r="M27" s="91" t="str">
        <f>B16</f>
        <v>Fabricación de maquinaria y equipo</v>
      </c>
      <c r="N27" s="96">
        <f>I16</f>
        <v>6.850638383776519</v>
      </c>
      <c r="O27" s="96">
        <f>J16</f>
        <v>0.31848638919749872</v>
      </c>
    </row>
    <row r="28" spans="1:15" x14ac:dyDescent="0.25">
      <c r="A28" s="8"/>
      <c r="B28" s="51" t="s">
        <v>115</v>
      </c>
      <c r="C28" s="57">
        <v>11.148386047563619</v>
      </c>
      <c r="D28" s="57">
        <v>9.3627118488008492</v>
      </c>
      <c r="E28" s="57">
        <v>7.4824130227371155</v>
      </c>
      <c r="F28" s="57">
        <v>-4.1117230542623453</v>
      </c>
      <c r="G28" s="57">
        <v>-13.028769049758495</v>
      </c>
      <c r="H28" s="57">
        <v>26.620298243248811</v>
      </c>
      <c r="I28" s="53">
        <v>-12.963965121389375</v>
      </c>
      <c r="J28" s="57">
        <v>-0.25527476086977502</v>
      </c>
      <c r="K28" s="12"/>
      <c r="M28" s="91" t="str">
        <f>B15</f>
        <v>Otros químicos</v>
      </c>
      <c r="N28" s="96">
        <f>I15</f>
        <v>3.082772053783613</v>
      </c>
      <c r="O28" s="96">
        <f>J15</f>
        <v>0.3500348474103665</v>
      </c>
    </row>
    <row r="29" spans="1:15" x14ac:dyDescent="0.25">
      <c r="A29" s="8"/>
      <c r="B29" s="51" t="s">
        <v>33</v>
      </c>
      <c r="C29" s="56">
        <v>4.5677198193157613</v>
      </c>
      <c r="D29" s="56">
        <v>5.4181269909112348</v>
      </c>
      <c r="E29" s="56">
        <v>6.3856627462556226</v>
      </c>
      <c r="F29" s="56">
        <v>-6.776683250649131</v>
      </c>
      <c r="G29" s="56">
        <v>6.3893993128463</v>
      </c>
      <c r="H29" s="57">
        <v>4.2728399523408616</v>
      </c>
      <c r="I29" s="53">
        <v>-10.582379001590413</v>
      </c>
      <c r="J29" s="56">
        <v>-0.61625716141146081</v>
      </c>
      <c r="K29" s="12"/>
      <c r="M29" s="91" t="str">
        <f>B14</f>
        <v>Transf. Carnes; aceites y grasas; frutas y verduras</v>
      </c>
      <c r="N29" s="96">
        <f>I14</f>
        <v>7.5357430623597397</v>
      </c>
      <c r="O29" s="96">
        <f>J14</f>
        <v>0.45486794309819567</v>
      </c>
    </row>
    <row r="30" spans="1:15" x14ac:dyDescent="0.25">
      <c r="A30" s="8"/>
      <c r="B30" s="51" t="s">
        <v>109</v>
      </c>
      <c r="C30" s="56">
        <v>4.2480405990593795</v>
      </c>
      <c r="D30" s="56">
        <v>5.7160775253720031</v>
      </c>
      <c r="E30" s="56">
        <v>13.331826628794943</v>
      </c>
      <c r="F30" s="56">
        <v>-2.9820589470528103</v>
      </c>
      <c r="G30" s="56">
        <v>1.1989556721783952</v>
      </c>
      <c r="H30" s="57">
        <v>5.2123244105152455</v>
      </c>
      <c r="I30" s="53">
        <v>-13.720298036825085</v>
      </c>
      <c r="J30" s="56">
        <v>-1.0605128563452961</v>
      </c>
      <c r="K30" s="12"/>
      <c r="M30" s="91" t="str">
        <f>B13</f>
        <v>Productos de caucho y de plástico</v>
      </c>
      <c r="N30" s="96">
        <f>I13</f>
        <v>6.0559918220983997</v>
      </c>
      <c r="O30" s="96">
        <f>J13</f>
        <v>0.63610759622807189</v>
      </c>
    </row>
    <row r="31" spans="1:15" x14ac:dyDescent="0.25">
      <c r="A31" s="8"/>
      <c r="B31" s="52" t="s">
        <v>41</v>
      </c>
      <c r="C31" s="55">
        <v>2.2114567293784679</v>
      </c>
      <c r="D31" s="55">
        <v>11.361832621452715</v>
      </c>
      <c r="E31" s="55">
        <v>8.3696032307289112</v>
      </c>
      <c r="F31" s="55">
        <v>-9.5023544774264419</v>
      </c>
      <c r="G31" s="55">
        <v>-4.7636921555878748</v>
      </c>
      <c r="H31" s="55">
        <v>1.2371055505202513</v>
      </c>
      <c r="I31" s="53">
        <v>0.64438471947417075</v>
      </c>
      <c r="J31" s="55">
        <v>0.64438471947416698</v>
      </c>
      <c r="K31" s="12"/>
      <c r="N31" s="7"/>
    </row>
    <row r="32" spans="1:1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N33" s="15"/>
      <c r="O33" s="60"/>
      <c r="P33" s="60"/>
      <c r="Q33" s="60"/>
      <c r="R33" s="60"/>
      <c r="S33" s="60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N34" s="15"/>
      <c r="O34" s="60"/>
      <c r="P34" s="60"/>
      <c r="Q34" s="60"/>
      <c r="R34" s="60"/>
      <c r="S34" s="60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60"/>
      <c r="N35" s="60"/>
      <c r="O35" s="60"/>
      <c r="P35" s="60"/>
      <c r="Q35" s="60"/>
      <c r="R35" s="60"/>
      <c r="S35" s="60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61"/>
      <c r="N36" s="61"/>
      <c r="O36" s="61"/>
      <c r="P36" s="61"/>
      <c r="Q36" s="61"/>
      <c r="R36" s="61"/>
      <c r="S36" s="61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61"/>
      <c r="N37" s="61"/>
      <c r="O37" s="61"/>
      <c r="P37" s="61"/>
      <c r="Q37" s="61"/>
      <c r="R37" s="61"/>
      <c r="S37" s="61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61"/>
      <c r="N38" s="61"/>
      <c r="O38" s="61"/>
      <c r="P38" s="61"/>
      <c r="Q38" s="61"/>
      <c r="R38" s="61"/>
      <c r="S38" s="61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61"/>
      <c r="N39" s="61"/>
      <c r="O39" s="61"/>
      <c r="P39" s="61"/>
      <c r="Q39" s="61"/>
      <c r="R39" s="61"/>
      <c r="S39" s="61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61"/>
      <c r="N40" s="61"/>
      <c r="O40" s="61"/>
      <c r="P40" s="61"/>
      <c r="Q40" s="61"/>
      <c r="R40" s="61"/>
      <c r="S40" s="61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61"/>
      <c r="N41" s="61"/>
      <c r="O41" s="61"/>
      <c r="P41" s="61"/>
      <c r="Q41" s="61"/>
      <c r="R41" s="61"/>
      <c r="S41" s="61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61"/>
      <c r="N42" s="61"/>
      <c r="O42" s="61"/>
      <c r="P42" s="61"/>
      <c r="Q42" s="61"/>
      <c r="R42" s="61"/>
      <c r="S42" s="61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61"/>
      <c r="N43" s="61"/>
      <c r="O43" s="61"/>
      <c r="P43" s="61"/>
      <c r="Q43" s="61"/>
      <c r="R43" s="61"/>
      <c r="S43" s="61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61"/>
      <c r="N44" s="61"/>
      <c r="O44" s="61"/>
      <c r="P44" s="61"/>
      <c r="Q44" s="61"/>
      <c r="R44" s="61"/>
      <c r="S44" s="61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61"/>
      <c r="N45" s="61"/>
      <c r="O45" s="61"/>
      <c r="P45" s="61"/>
      <c r="Q45" s="61"/>
      <c r="R45" s="61"/>
      <c r="S45" s="61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61"/>
      <c r="N46" s="61"/>
      <c r="O46" s="61"/>
      <c r="P46" s="61"/>
      <c r="Q46" s="61"/>
      <c r="R46" s="61"/>
      <c r="S46" s="61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61"/>
      <c r="N47" s="61"/>
      <c r="O47" s="61"/>
      <c r="P47" s="61"/>
      <c r="Q47" s="61"/>
      <c r="R47" s="61"/>
      <c r="S47" s="61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61"/>
      <c r="N48" s="61"/>
      <c r="O48" s="61"/>
      <c r="P48" s="61"/>
      <c r="Q48" s="61"/>
      <c r="R48" s="61"/>
      <c r="S48" s="61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61"/>
      <c r="N49" s="61"/>
      <c r="O49" s="61"/>
      <c r="P49" s="61"/>
      <c r="Q49" s="61"/>
      <c r="R49" s="61"/>
      <c r="S49" s="61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61"/>
      <c r="N50" s="61"/>
      <c r="O50" s="61"/>
      <c r="P50" s="61"/>
      <c r="Q50" s="61"/>
      <c r="R50" s="61"/>
      <c r="S50" s="61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6" t="str">
        <f>IF(G51="","",1)</f>
        <v/>
      </c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6" t="str">
        <f>IF(G52="","",1)</f>
        <v/>
      </c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</row>
    <row r="54" spans="1:19" s="6" customFormat="1" x14ac:dyDescent="0.25">
      <c r="A54" s="8"/>
      <c r="B54" s="74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26"/>
      <c r="N54" s="48"/>
    </row>
    <row r="55" spans="1:19" s="6" customFormat="1" x14ac:dyDescent="0.25">
      <c r="A55" s="8"/>
      <c r="B55" s="74"/>
      <c r="C55" s="10"/>
      <c r="D55" s="10"/>
      <c r="E55" s="10"/>
      <c r="F55" s="10"/>
      <c r="G55" s="10"/>
      <c r="H55" s="10"/>
      <c r="I55" s="10"/>
      <c r="J55" s="10"/>
      <c r="K55" s="12"/>
      <c r="L55" s="10"/>
    </row>
    <row r="56" spans="1:19" x14ac:dyDescent="0.25">
      <c r="A56" s="8"/>
      <c r="B56" s="74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 x14ac:dyDescent="0.25">
      <c r="A57" s="8"/>
      <c r="B57" s="74"/>
      <c r="K57" s="12"/>
      <c r="L57" s="10"/>
    </row>
    <row r="58" spans="1:19" x14ac:dyDescent="0.25">
      <c r="A58" s="21"/>
      <c r="B58" s="22" t="s">
        <v>100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J30">
    <sortCondition descending="1" ref="J13:J30"/>
  </sortState>
  <mergeCells count="3">
    <mergeCell ref="B7:J7"/>
    <mergeCell ref="B8:J8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11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84"/>
  <sheetViews>
    <sheetView view="pageBreakPreview" zoomScale="85" zoomScaleNormal="10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79.7109375" style="7" customWidth="1"/>
    <col min="3" max="8" width="5.5703125" style="7" bestFit="1" customWidth="1"/>
    <col min="9" max="9" width="5.5703125" style="7" customWidth="1"/>
    <col min="10" max="10" width="12.140625" style="7" customWidth="1"/>
    <col min="11" max="11" width="1.85546875" style="7" customWidth="1"/>
    <col min="12" max="12" width="10.85546875" style="7"/>
    <col min="13" max="13" width="11.42578125" style="6" customWidth="1"/>
    <col min="14" max="14" width="10.85546875" style="6" customWidth="1"/>
    <col min="15" max="16384" width="10.85546875" style="7"/>
  </cols>
  <sheetData>
    <row r="1" spans="1:15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5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5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5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x14ac:dyDescent="0.25">
      <c r="A7" s="8"/>
      <c r="B7" s="107" t="s">
        <v>42</v>
      </c>
      <c r="C7" s="107"/>
      <c r="D7" s="107"/>
      <c r="E7" s="107"/>
      <c r="F7" s="107"/>
      <c r="G7" s="107"/>
      <c r="H7" s="107"/>
      <c r="I7" s="107"/>
      <c r="J7" s="107"/>
      <c r="K7" s="12"/>
    </row>
    <row r="8" spans="1:15" x14ac:dyDescent="0.25">
      <c r="A8" s="8"/>
      <c r="B8" s="106" t="s">
        <v>108</v>
      </c>
      <c r="C8" s="106"/>
      <c r="D8" s="106"/>
      <c r="E8" s="106"/>
      <c r="F8" s="106"/>
      <c r="G8" s="106"/>
      <c r="H8" s="106"/>
      <c r="I8" s="106"/>
      <c r="J8" s="106"/>
      <c r="K8" s="12"/>
    </row>
    <row r="9" spans="1:15" x14ac:dyDescent="0.25">
      <c r="A9" s="8"/>
      <c r="B9" s="9"/>
      <c r="C9" s="69"/>
      <c r="D9" s="69"/>
      <c r="E9" s="69"/>
      <c r="F9" s="69"/>
      <c r="G9" s="69"/>
      <c r="H9" s="9"/>
      <c r="I9" s="9"/>
      <c r="J9" s="9"/>
      <c r="K9" s="12"/>
    </row>
    <row r="10" spans="1:15" ht="15.75" customHeight="1" x14ac:dyDescent="0.25">
      <c r="A10" s="8"/>
      <c r="B10" s="10"/>
      <c r="C10" s="106" t="s">
        <v>0</v>
      </c>
      <c r="D10" s="106"/>
      <c r="E10" s="106"/>
      <c r="F10" s="106"/>
      <c r="G10" s="106"/>
      <c r="H10" s="106"/>
      <c r="I10" s="83"/>
      <c r="J10" s="78" t="s">
        <v>74</v>
      </c>
      <c r="K10" s="12"/>
    </row>
    <row r="11" spans="1:15" x14ac:dyDescent="0.25">
      <c r="A11" s="8"/>
      <c r="B11" s="10"/>
      <c r="C11" s="79">
        <v>2005</v>
      </c>
      <c r="D11" s="79">
        <v>2006</v>
      </c>
      <c r="E11" s="79">
        <v>2007</v>
      </c>
      <c r="F11" s="79">
        <v>2008</v>
      </c>
      <c r="G11" s="79">
        <v>2009</v>
      </c>
      <c r="H11" s="79">
        <v>2010</v>
      </c>
      <c r="I11" s="79">
        <v>2011</v>
      </c>
      <c r="J11" s="83">
        <v>2011</v>
      </c>
      <c r="K11" s="12"/>
    </row>
    <row r="12" spans="1:15" ht="12" customHeight="1" x14ac:dyDescent="0.25">
      <c r="A12" s="8"/>
      <c r="B12" s="10"/>
      <c r="C12" s="69"/>
      <c r="D12" s="69"/>
      <c r="E12" s="69"/>
      <c r="F12" s="69"/>
      <c r="G12" s="69"/>
      <c r="H12" s="69"/>
      <c r="I12" s="69"/>
      <c r="K12" s="12"/>
      <c r="M12" s="91"/>
      <c r="N12" s="91" t="s">
        <v>99</v>
      </c>
      <c r="O12" s="91" t="s">
        <v>74</v>
      </c>
    </row>
    <row r="13" spans="1:15" x14ac:dyDescent="0.25">
      <c r="A13" s="8"/>
      <c r="B13" s="58" t="s">
        <v>39</v>
      </c>
      <c r="C13" s="57">
        <v>-0.71464555770083482</v>
      </c>
      <c r="D13" s="57">
        <v>3.020397876710823</v>
      </c>
      <c r="E13" s="57">
        <v>3.9252413889348601</v>
      </c>
      <c r="F13" s="57">
        <v>-5.4033071966462352</v>
      </c>
      <c r="G13" s="57">
        <v>-10.185565130169152</v>
      </c>
      <c r="H13" s="57">
        <v>-3.2296055637341996</v>
      </c>
      <c r="I13" s="53">
        <v>3.8256009960061781</v>
      </c>
      <c r="J13" s="57">
        <v>0.44309867631460848</v>
      </c>
      <c r="K13" s="12"/>
      <c r="M13" s="91" t="str">
        <f>B30</f>
        <v>Confiteria, cafe y otros productos alimenticios</v>
      </c>
      <c r="N13" s="96">
        <f>I30</f>
        <v>-8.0474617133298416</v>
      </c>
      <c r="O13" s="96">
        <f>J30</f>
        <v>-0.45929808997328664</v>
      </c>
    </row>
    <row r="14" spans="1:15" x14ac:dyDescent="0.25">
      <c r="A14" s="8"/>
      <c r="B14" s="51" t="s">
        <v>113</v>
      </c>
      <c r="C14" s="57">
        <v>10.996426450296198</v>
      </c>
      <c r="D14" s="57">
        <v>15.171673871758184</v>
      </c>
      <c r="E14" s="57">
        <v>4.9302081415048633</v>
      </c>
      <c r="F14" s="57">
        <v>-5.1943211709559893</v>
      </c>
      <c r="G14" s="57">
        <v>-3.4614730219488572</v>
      </c>
      <c r="H14" s="57">
        <v>4.4459020808260199</v>
      </c>
      <c r="I14" s="53">
        <v>9.9906666336774741</v>
      </c>
      <c r="J14" s="57">
        <v>0.39349838926760278</v>
      </c>
      <c r="K14" s="12"/>
      <c r="M14" s="91" t="str">
        <f>B29</f>
        <v>Productos de caucho y de plástico</v>
      </c>
      <c r="N14" s="96">
        <f>I29</f>
        <v>-1.8470245787636976</v>
      </c>
      <c r="O14" s="96">
        <f>J29</f>
        <v>-0.20352965231258577</v>
      </c>
    </row>
    <row r="15" spans="1:15" x14ac:dyDescent="0.25">
      <c r="A15" s="8"/>
      <c r="B15" s="51" t="s">
        <v>29</v>
      </c>
      <c r="C15" s="56">
        <v>-14.071619903445766</v>
      </c>
      <c r="D15" s="56">
        <v>3.1213373122417938</v>
      </c>
      <c r="E15" s="56">
        <v>3.6593730855421289</v>
      </c>
      <c r="F15" s="56">
        <v>-10.082425256584866</v>
      </c>
      <c r="G15" s="56">
        <v>-15.576550423605161</v>
      </c>
      <c r="H15" s="57">
        <v>-8.3347907792386078</v>
      </c>
      <c r="I15" s="53">
        <v>3.9264270320729278</v>
      </c>
      <c r="J15" s="56">
        <v>0.31051135185654294</v>
      </c>
      <c r="K15" s="12"/>
      <c r="M15" s="91" t="str">
        <f>B28</f>
        <v>Otros químicos</v>
      </c>
      <c r="N15" s="96">
        <f>I28</f>
        <v>-1.7842303094921904E-2</v>
      </c>
      <c r="O15" s="96">
        <f>J28</f>
        <v>-1.9402529111869802E-3</v>
      </c>
    </row>
    <row r="16" spans="1:15" x14ac:dyDescent="0.25">
      <c r="A16" s="8"/>
      <c r="B16" s="51" t="s">
        <v>32</v>
      </c>
      <c r="C16" s="57">
        <v>3.2811311169023867</v>
      </c>
      <c r="D16" s="57">
        <v>7.6836273789482998</v>
      </c>
      <c r="E16" s="57">
        <v>1.7647702344006555</v>
      </c>
      <c r="F16" s="57">
        <v>-2.4009573276301053</v>
      </c>
      <c r="G16" s="57">
        <v>-15.151526055249075</v>
      </c>
      <c r="H16" s="57">
        <v>-5.6719648072285551</v>
      </c>
      <c r="I16" s="53">
        <v>3.1831945013700906</v>
      </c>
      <c r="J16" s="57">
        <v>0.23735308991284559</v>
      </c>
      <c r="K16" s="12"/>
      <c r="M16" s="91" t="str">
        <f>B27</f>
        <v>Bebidas no alcohólicas; producción de aguas minerales</v>
      </c>
      <c r="N16" s="96">
        <f>I27</f>
        <v>0.13264903276746948</v>
      </c>
      <c r="O16" s="96">
        <f>J27</f>
        <v>1.9443035435688925E-3</v>
      </c>
    </row>
    <row r="17" spans="1:15" x14ac:dyDescent="0.25">
      <c r="A17" s="8"/>
      <c r="B17" s="51" t="s">
        <v>40</v>
      </c>
      <c r="C17" s="57">
        <v>1.8587542672982127</v>
      </c>
      <c r="D17" s="57">
        <v>7.3254581511577657</v>
      </c>
      <c r="E17" s="57">
        <v>-8.9469879040777567</v>
      </c>
      <c r="F17" s="57">
        <v>-20.821723610957527</v>
      </c>
      <c r="G17" s="57">
        <v>-8.4830709490708998</v>
      </c>
      <c r="H17" s="57">
        <v>11.259328568247714</v>
      </c>
      <c r="I17" s="53">
        <v>4.7160222882815708</v>
      </c>
      <c r="J17" s="57">
        <v>0.17885034306698508</v>
      </c>
      <c r="K17" s="12"/>
      <c r="M17" s="91" t="str">
        <f>B26</f>
        <v xml:space="preserve">Otras industrias manufactureras </v>
      </c>
      <c r="N17" s="96">
        <f>I26</f>
        <v>0.14158256082513368</v>
      </c>
      <c r="O17" s="96">
        <f>J26</f>
        <v>1.0875947946838525E-2</v>
      </c>
    </row>
    <row r="18" spans="1:15" x14ac:dyDescent="0.25">
      <c r="A18" s="8"/>
      <c r="B18" s="51" t="s">
        <v>35</v>
      </c>
      <c r="C18" s="57">
        <v>11.461160747343792</v>
      </c>
      <c r="D18" s="57">
        <v>3.5417124844219532</v>
      </c>
      <c r="E18" s="57">
        <v>3.2581664350888939</v>
      </c>
      <c r="F18" s="57">
        <v>-1.3518378051759521</v>
      </c>
      <c r="G18" s="57">
        <v>-1.1442497540123557</v>
      </c>
      <c r="H18" s="57">
        <v>2.9433930756875801</v>
      </c>
      <c r="I18" s="53">
        <v>3.0920969783380237</v>
      </c>
      <c r="J18" s="57">
        <v>0.13807414429256887</v>
      </c>
      <c r="K18" s="12"/>
      <c r="M18" s="91" t="str">
        <f>B25</f>
        <v>Elab. derivados del petróleo, fuera de refinería</v>
      </c>
      <c r="N18" s="96">
        <f>I25</f>
        <v>9.2206366630076637</v>
      </c>
      <c r="O18" s="96">
        <f>J25</f>
        <v>1.3610124804982969E-2</v>
      </c>
    </row>
    <row r="19" spans="1:15" x14ac:dyDescent="0.25">
      <c r="A19" s="8"/>
      <c r="B19" s="51" t="s">
        <v>116</v>
      </c>
      <c r="C19" s="57">
        <v>1.8875749381823672</v>
      </c>
      <c r="D19" s="57">
        <v>3.1176476139146816</v>
      </c>
      <c r="E19" s="57">
        <v>6.568928731927282</v>
      </c>
      <c r="F19" s="57">
        <v>-3.1860008759930838</v>
      </c>
      <c r="G19" s="57">
        <v>-1.3497593684910503</v>
      </c>
      <c r="H19" s="57">
        <v>1.9992892178234232</v>
      </c>
      <c r="I19" s="53">
        <v>1.0352699758832802</v>
      </c>
      <c r="J19" s="57">
        <v>9.771745559387332E-2</v>
      </c>
      <c r="K19" s="12"/>
      <c r="M19" s="91" t="str">
        <f>B24</f>
        <v>Elaboración de productos lácteos</v>
      </c>
      <c r="N19" s="96">
        <f>I24</f>
        <v>3.7305373053730682</v>
      </c>
      <c r="O19" s="96">
        <f>J24</f>
        <v>2.6863793960311782E-2</v>
      </c>
    </row>
    <row r="20" spans="1:15" x14ac:dyDescent="0.25">
      <c r="A20" s="8"/>
      <c r="B20" s="51" t="s">
        <v>38</v>
      </c>
      <c r="C20" s="56">
        <v>-6.8339150848988277</v>
      </c>
      <c r="D20" s="56">
        <v>-2.8824679131852746</v>
      </c>
      <c r="E20" s="56">
        <v>4.9477329000314416</v>
      </c>
      <c r="F20" s="56">
        <v>-3.2876418933390679</v>
      </c>
      <c r="G20" s="56">
        <v>-4.3090944458564362</v>
      </c>
      <c r="H20" s="57">
        <v>1.3193228254524019</v>
      </c>
      <c r="I20" s="53">
        <v>2.719520626872546</v>
      </c>
      <c r="J20" s="56">
        <v>6.6713053502034117E-2</v>
      </c>
      <c r="K20" s="12"/>
      <c r="M20" s="91" t="str">
        <f>B23</f>
        <v xml:space="preserve">Bebidas alcohólicas y  cervezas </v>
      </c>
      <c r="N20" s="96">
        <f>I23</f>
        <v>12.333333333333346</v>
      </c>
      <c r="O20" s="96">
        <f>J23</f>
        <v>3.0831099048022642E-2</v>
      </c>
    </row>
    <row r="21" spans="1:15" x14ac:dyDescent="0.25">
      <c r="A21" s="8"/>
      <c r="B21" s="59" t="s">
        <v>30</v>
      </c>
      <c r="C21" s="57">
        <v>4.4839093653020594</v>
      </c>
      <c r="D21" s="57">
        <v>7.809104101609492</v>
      </c>
      <c r="E21" s="57">
        <v>-3.1782382669445792</v>
      </c>
      <c r="F21" s="57">
        <v>-1.6387689062675701</v>
      </c>
      <c r="G21" s="57">
        <v>-9.6060451062797529</v>
      </c>
      <c r="H21" s="57">
        <v>-0.53873722711785488</v>
      </c>
      <c r="I21" s="53">
        <v>0.5758952953109252</v>
      </c>
      <c r="J21" s="57">
        <v>4.6188383318060799E-2</v>
      </c>
      <c r="K21" s="12"/>
      <c r="M21" s="91" t="str">
        <f>B22</f>
        <v>Productos de panadería</v>
      </c>
      <c r="N21" s="96">
        <f>I22</f>
        <v>1.2183005207984556</v>
      </c>
      <c r="O21" s="96">
        <f>J22</f>
        <v>3.749795942336389E-2</v>
      </c>
    </row>
    <row r="22" spans="1:15" x14ac:dyDescent="0.25">
      <c r="A22" s="8"/>
      <c r="B22" s="51" t="s">
        <v>37</v>
      </c>
      <c r="C22" s="56">
        <v>-0.67709274673165065</v>
      </c>
      <c r="D22" s="56">
        <v>7.5575841020937613</v>
      </c>
      <c r="E22" s="56">
        <v>-0.87914828360428121</v>
      </c>
      <c r="F22" s="56">
        <v>-4.3880565020733613</v>
      </c>
      <c r="G22" s="56">
        <v>7.2834046529102423</v>
      </c>
      <c r="H22" s="57">
        <v>-1.6699372322853874</v>
      </c>
      <c r="I22" s="53">
        <v>1.2183005207984556</v>
      </c>
      <c r="J22" s="56">
        <v>3.749795942336389E-2</v>
      </c>
      <c r="K22" s="12"/>
      <c r="M22" s="91" t="str">
        <f>B21</f>
        <v>Edición e impresión</v>
      </c>
      <c r="N22" s="96">
        <f>I21</f>
        <v>0.5758952953109252</v>
      </c>
      <c r="O22" s="96">
        <f>J21</f>
        <v>4.6188383318060799E-2</v>
      </c>
    </row>
    <row r="23" spans="1:15" x14ac:dyDescent="0.25">
      <c r="A23" s="8"/>
      <c r="B23" s="51" t="s">
        <v>114</v>
      </c>
      <c r="C23" s="57">
        <v>-2.6978767816611438</v>
      </c>
      <c r="D23" s="57">
        <v>-5.8826570173171477</v>
      </c>
      <c r="E23" s="57">
        <v>1.3016971494480212</v>
      </c>
      <c r="F23" s="57">
        <v>-22.755367599219284</v>
      </c>
      <c r="G23" s="57">
        <v>5.7365460397676564</v>
      </c>
      <c r="H23" s="57">
        <v>-69.274537695590382</v>
      </c>
      <c r="I23" s="53">
        <v>12.333333333333346</v>
      </c>
      <c r="J23" s="57">
        <v>3.0831099048022642E-2</v>
      </c>
      <c r="K23" s="12"/>
      <c r="M23" s="91" t="str">
        <f>B20</f>
        <v>Productos de papel y cartón</v>
      </c>
      <c r="N23" s="96">
        <f>I20</f>
        <v>2.719520626872546</v>
      </c>
      <c r="O23" s="96">
        <f>J20</f>
        <v>6.6713053502034117E-2</v>
      </c>
    </row>
    <row r="24" spans="1:15" x14ac:dyDescent="0.25">
      <c r="A24" s="8"/>
      <c r="B24" s="51" t="s">
        <v>31</v>
      </c>
      <c r="C24" s="57">
        <v>-28.730859394483542</v>
      </c>
      <c r="D24" s="57">
        <v>3.8640538885486717</v>
      </c>
      <c r="E24" s="57">
        <v>11.759330228170551</v>
      </c>
      <c r="F24" s="57">
        <v>0.72538313418267208</v>
      </c>
      <c r="G24" s="57">
        <v>-5.1275336510762939</v>
      </c>
      <c r="H24" s="57">
        <v>-26.392845313017531</v>
      </c>
      <c r="I24" s="53">
        <v>3.7305373053730682</v>
      </c>
      <c r="J24" s="57">
        <v>2.6863793960311782E-2</v>
      </c>
      <c r="K24" s="12"/>
      <c r="M24" s="91" t="str">
        <f>B19</f>
        <v>Ind. básicas de hierro, acero; elaborados de metal y minerales no metálicos</v>
      </c>
      <c r="N24" s="96">
        <f>I19</f>
        <v>1.0352699758832802</v>
      </c>
      <c r="O24" s="96">
        <f>J19</f>
        <v>9.771745559387332E-2</v>
      </c>
    </row>
    <row r="25" spans="1:15" x14ac:dyDescent="0.25">
      <c r="A25" s="8"/>
      <c r="B25" s="59" t="s">
        <v>112</v>
      </c>
      <c r="C25" s="56">
        <v>-9.8214285714285712</v>
      </c>
      <c r="D25" s="56">
        <v>4.1804180418041863</v>
      </c>
      <c r="E25" s="56">
        <v>3.9070749736008383</v>
      </c>
      <c r="F25" s="56">
        <v>-10.46747967479676</v>
      </c>
      <c r="G25" s="56">
        <v>-0.79455164585695504</v>
      </c>
      <c r="H25" s="57">
        <v>4.2334096109839745</v>
      </c>
      <c r="I25" s="53">
        <v>9.2206366630076637</v>
      </c>
      <c r="J25" s="56">
        <v>1.3610124804982969E-2</v>
      </c>
      <c r="K25" s="12"/>
      <c r="M25" s="91" t="str">
        <f>B18</f>
        <v>Producción, transformación de carnes, aceites y grasas, frutas y verduras</v>
      </c>
      <c r="N25" s="96">
        <f>I18</f>
        <v>3.0920969783380237</v>
      </c>
      <c r="O25" s="96">
        <f>J18</f>
        <v>0.13807414429256887</v>
      </c>
    </row>
    <row r="26" spans="1:15" x14ac:dyDescent="0.25">
      <c r="A26" s="8"/>
      <c r="B26" s="51" t="s">
        <v>33</v>
      </c>
      <c r="C26" s="56">
        <v>1.4840458658460822</v>
      </c>
      <c r="D26" s="56">
        <v>1.2266218084549283</v>
      </c>
      <c r="E26" s="56">
        <v>4.2325947956450989</v>
      </c>
      <c r="F26" s="56">
        <v>-4.9974682504926644</v>
      </c>
      <c r="G26" s="56">
        <v>1.5923847868597512</v>
      </c>
      <c r="H26" s="57">
        <v>0.83666323706520651</v>
      </c>
      <c r="I26" s="53">
        <v>0.14158256082513368</v>
      </c>
      <c r="J26" s="56">
        <v>1.0875947946838525E-2</v>
      </c>
      <c r="K26" s="12"/>
      <c r="M26" s="91" t="str">
        <f>B17</f>
        <v>Vehículos automotores, remolques</v>
      </c>
      <c r="N26" s="96">
        <f>I17</f>
        <v>4.7160222882815708</v>
      </c>
      <c r="O26" s="96">
        <f>J17</f>
        <v>0.17885034306698508</v>
      </c>
    </row>
    <row r="27" spans="1:15" x14ac:dyDescent="0.25">
      <c r="A27" s="8"/>
      <c r="B27" s="51" t="s">
        <v>28</v>
      </c>
      <c r="C27" s="56">
        <v>-4.9183199754740246</v>
      </c>
      <c r="D27" s="56">
        <v>9.1662828189774128</v>
      </c>
      <c r="E27" s="56">
        <v>9.5991561181434388</v>
      </c>
      <c r="F27" s="56">
        <v>1.7247353224254258</v>
      </c>
      <c r="G27" s="56">
        <v>7.6351230800005041</v>
      </c>
      <c r="H27" s="57">
        <v>-4.5749762661804079</v>
      </c>
      <c r="I27" s="53">
        <v>0.13264903276746948</v>
      </c>
      <c r="J27" s="56">
        <v>1.9443035435688925E-3</v>
      </c>
      <c r="K27" s="12"/>
      <c r="M27" s="91" t="str">
        <f>B16</f>
        <v>Fabricación de maquinaria y equipo</v>
      </c>
      <c r="N27" s="96">
        <f>I16</f>
        <v>3.1831945013700906</v>
      </c>
      <c r="O27" s="96">
        <f>J16</f>
        <v>0.23735308991284559</v>
      </c>
    </row>
    <row r="28" spans="1:15" x14ac:dyDescent="0.25">
      <c r="A28" s="8"/>
      <c r="B28" s="51" t="s">
        <v>34</v>
      </c>
      <c r="C28" s="57">
        <v>1.2549391215958341</v>
      </c>
      <c r="D28" s="57">
        <v>3.0935017531384696</v>
      </c>
      <c r="E28" s="57">
        <v>1.8325944344940013</v>
      </c>
      <c r="F28" s="57">
        <v>-2.6280293313531553</v>
      </c>
      <c r="G28" s="57">
        <v>5.8029660663495332E-2</v>
      </c>
      <c r="H28" s="57">
        <v>6.5693873978371293</v>
      </c>
      <c r="I28" s="53">
        <v>-1.7842303094921904E-2</v>
      </c>
      <c r="J28" s="57">
        <v>-1.9402529111869802E-3</v>
      </c>
      <c r="K28" s="12"/>
      <c r="M28" s="91" t="str">
        <f>B15</f>
        <v xml:space="preserve">Confecciones, prendas de vestir </v>
      </c>
      <c r="N28" s="96">
        <f>I15</f>
        <v>3.9264270320729278</v>
      </c>
      <c r="O28" s="96">
        <f>J15</f>
        <v>0.31051135185654294</v>
      </c>
    </row>
    <row r="29" spans="1:15" x14ac:dyDescent="0.25">
      <c r="A29" s="8"/>
      <c r="B29" s="51" t="s">
        <v>36</v>
      </c>
      <c r="C29" s="57">
        <v>4.2686809101980634</v>
      </c>
      <c r="D29" s="57">
        <v>15.768255941706267</v>
      </c>
      <c r="E29" s="57">
        <v>8.5712161909730575</v>
      </c>
      <c r="F29" s="57">
        <v>-10.017721108040961</v>
      </c>
      <c r="G29" s="57">
        <v>-2.5371688037840658</v>
      </c>
      <c r="H29" s="57">
        <v>4.5056513301668168</v>
      </c>
      <c r="I29" s="53">
        <v>-1.8470245787636976</v>
      </c>
      <c r="J29" s="57">
        <v>-0.20352965231258577</v>
      </c>
      <c r="K29" s="12"/>
      <c r="M29" s="91" t="str">
        <f>B14</f>
        <v>Curtido de cueros, fab. calzado y artículos de viaje</v>
      </c>
      <c r="N29" s="96">
        <f>I14</f>
        <v>9.9906666336774741</v>
      </c>
      <c r="O29" s="96">
        <f>J14</f>
        <v>0.39349838926760278</v>
      </c>
    </row>
    <row r="30" spans="1:15" x14ac:dyDescent="0.25">
      <c r="A30" s="8"/>
      <c r="B30" s="51" t="s">
        <v>109</v>
      </c>
      <c r="C30" s="56">
        <v>-1.98098833578332</v>
      </c>
      <c r="D30" s="56">
        <v>10.891069757987799</v>
      </c>
      <c r="E30" s="56">
        <v>2.4938048501355405</v>
      </c>
      <c r="F30" s="56">
        <v>9.4840839030004904</v>
      </c>
      <c r="G30" s="56">
        <v>-1.8193298164859035</v>
      </c>
      <c r="H30" s="57">
        <v>-2.3242222286212328</v>
      </c>
      <c r="I30" s="53">
        <v>-8.0474617133298416</v>
      </c>
      <c r="J30" s="56">
        <v>-0.45929808997328664</v>
      </c>
      <c r="K30" s="12"/>
      <c r="M30" s="91" t="str">
        <f>B13</f>
        <v>Productos textiles</v>
      </c>
      <c r="N30" s="96">
        <f>I13</f>
        <v>3.8256009960061781</v>
      </c>
      <c r="O30" s="96">
        <f>J13</f>
        <v>0.44309867631460848</v>
      </c>
    </row>
    <row r="31" spans="1:15" x14ac:dyDescent="0.25">
      <c r="A31" s="8"/>
      <c r="B31" s="52" t="s">
        <v>41</v>
      </c>
      <c r="C31" s="55">
        <v>-0.30088687448914131</v>
      </c>
      <c r="D31" s="55">
        <v>5.8591778811808037</v>
      </c>
      <c r="E31" s="55">
        <v>2.9441958565274762</v>
      </c>
      <c r="F31" s="55">
        <v>-5.0287332089954635</v>
      </c>
      <c r="G31" s="55">
        <v>-5.5421100560179832</v>
      </c>
      <c r="H31" s="55">
        <v>-0.56316592042500602</v>
      </c>
      <c r="I31" s="53">
        <v>1.3688601206551532</v>
      </c>
      <c r="J31" s="55">
        <v>1.3688601206551574</v>
      </c>
      <c r="K31" s="12"/>
      <c r="O31" s="6"/>
    </row>
    <row r="32" spans="1:1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N33" s="15"/>
      <c r="O33" s="60"/>
      <c r="P33" s="60"/>
      <c r="Q33" s="60"/>
      <c r="R33" s="60"/>
      <c r="S33" s="60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N34" s="15"/>
      <c r="O34" s="60"/>
      <c r="P34" s="60"/>
      <c r="Q34" s="60"/>
      <c r="R34" s="60"/>
      <c r="S34" s="60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60"/>
      <c r="N35" s="60"/>
      <c r="O35" s="60"/>
      <c r="P35" s="60"/>
      <c r="Q35" s="60"/>
      <c r="R35" s="60"/>
      <c r="S35" s="60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61"/>
      <c r="N36" s="61"/>
      <c r="O36" s="61"/>
      <c r="P36" s="61"/>
      <c r="Q36" s="61"/>
      <c r="R36" s="61"/>
      <c r="S36" s="61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61"/>
      <c r="N37" s="61"/>
      <c r="O37" s="61"/>
      <c r="P37" s="61"/>
      <c r="Q37" s="61"/>
      <c r="R37" s="61"/>
      <c r="S37" s="61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61"/>
      <c r="N38" s="61"/>
      <c r="O38" s="61"/>
      <c r="P38" s="61"/>
      <c r="Q38" s="61"/>
      <c r="R38" s="61"/>
      <c r="S38" s="61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61"/>
      <c r="N39" s="61"/>
      <c r="O39" s="61"/>
      <c r="P39" s="61"/>
      <c r="Q39" s="61"/>
      <c r="R39" s="61"/>
      <c r="S39" s="61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61"/>
      <c r="N40" s="61"/>
      <c r="O40" s="61"/>
      <c r="P40" s="61"/>
      <c r="Q40" s="61"/>
      <c r="R40" s="61"/>
      <c r="S40" s="61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61"/>
      <c r="N41" s="61"/>
      <c r="O41" s="61"/>
      <c r="P41" s="61"/>
      <c r="Q41" s="61"/>
      <c r="R41" s="61"/>
      <c r="S41" s="61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61"/>
      <c r="N42" s="61"/>
      <c r="O42" s="61"/>
      <c r="P42" s="61"/>
      <c r="Q42" s="61"/>
      <c r="R42" s="61"/>
      <c r="S42" s="61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61"/>
      <c r="N43" s="61"/>
      <c r="O43" s="61"/>
      <c r="P43" s="61"/>
      <c r="Q43" s="61"/>
      <c r="R43" s="61"/>
      <c r="S43" s="61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61"/>
      <c r="N44" s="61"/>
      <c r="O44" s="61"/>
      <c r="P44" s="61"/>
      <c r="Q44" s="61"/>
      <c r="R44" s="61"/>
      <c r="S44" s="61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61"/>
      <c r="N45" s="61"/>
      <c r="O45" s="61"/>
      <c r="P45" s="61"/>
      <c r="Q45" s="61"/>
      <c r="R45" s="61"/>
      <c r="S45" s="61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61"/>
      <c r="N46" s="61"/>
      <c r="O46" s="61"/>
      <c r="P46" s="61"/>
      <c r="Q46" s="61"/>
      <c r="R46" s="61"/>
      <c r="S46" s="61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61"/>
      <c r="N47" s="61"/>
      <c r="O47" s="61"/>
      <c r="P47" s="61"/>
      <c r="Q47" s="61"/>
      <c r="R47" s="61"/>
      <c r="S47" s="61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61"/>
      <c r="N48" s="61"/>
      <c r="O48" s="61"/>
      <c r="P48" s="61"/>
      <c r="Q48" s="61"/>
      <c r="R48" s="61"/>
      <c r="S48" s="61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61"/>
      <c r="N49" s="61"/>
      <c r="O49" s="61"/>
      <c r="P49" s="61"/>
      <c r="Q49" s="61"/>
      <c r="R49" s="61"/>
      <c r="S49" s="61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61"/>
      <c r="N50" s="61"/>
      <c r="O50" s="61"/>
      <c r="P50" s="61"/>
      <c r="Q50" s="61"/>
      <c r="R50" s="61"/>
      <c r="S50" s="61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6" t="str">
        <f>IF(G51="","",1)</f>
        <v/>
      </c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6" t="str">
        <f>IF(G52="","",1)</f>
        <v/>
      </c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</row>
    <row r="54" spans="1:19" s="6" customFormat="1" x14ac:dyDescent="0.25">
      <c r="A54" s="8"/>
      <c r="B54" s="74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26"/>
      <c r="N54" s="48"/>
    </row>
    <row r="55" spans="1:19" s="6" customFormat="1" x14ac:dyDescent="0.25">
      <c r="A55" s="8"/>
      <c r="B55" s="74"/>
      <c r="C55" s="10"/>
      <c r="D55" s="10"/>
      <c r="E55" s="10"/>
      <c r="F55" s="10"/>
      <c r="G55" s="10"/>
      <c r="H55" s="10"/>
      <c r="I55" s="10"/>
      <c r="J55" s="10"/>
      <c r="K55" s="12"/>
      <c r="L55" s="10"/>
    </row>
    <row r="56" spans="1:19" x14ac:dyDescent="0.25">
      <c r="A56" s="8"/>
      <c r="B56" s="74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 x14ac:dyDescent="0.25">
      <c r="A57" s="8"/>
      <c r="B57" s="74"/>
      <c r="K57" s="12"/>
      <c r="L57" s="10"/>
    </row>
    <row r="58" spans="1:19" x14ac:dyDescent="0.25">
      <c r="A58" s="21"/>
      <c r="B58" s="22" t="s">
        <v>100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J30">
    <sortCondition ref="J13:J30"/>
  </sortState>
  <mergeCells count="3">
    <mergeCell ref="B7:J7"/>
    <mergeCell ref="B8:J8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74"/>
  <sheetViews>
    <sheetView zoomScaleNormal="100" zoomScaleSheetLayoutView="115" workbookViewId="0"/>
  </sheetViews>
  <sheetFormatPr baseColWidth="10" defaultColWidth="10.85546875" defaultRowHeight="15.75" x14ac:dyDescent="0.25"/>
  <cols>
    <col min="1" max="1" width="1.85546875" style="7" customWidth="1"/>
    <col min="2" max="2" width="31.28515625" style="7" customWidth="1"/>
    <col min="3" max="7" width="12.855468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07" t="s">
        <v>43</v>
      </c>
      <c r="C7" s="107"/>
      <c r="D7" s="107"/>
      <c r="E7" s="107"/>
      <c r="F7" s="107"/>
      <c r="G7" s="107"/>
      <c r="H7" s="12"/>
    </row>
    <row r="8" spans="1:12" x14ac:dyDescent="0.25">
      <c r="A8" s="8"/>
      <c r="B8" s="106" t="s">
        <v>108</v>
      </c>
      <c r="C8" s="106"/>
      <c r="D8" s="106"/>
      <c r="E8" s="106"/>
      <c r="F8" s="106"/>
      <c r="G8" s="106"/>
      <c r="H8" s="12"/>
    </row>
    <row r="9" spans="1:12" x14ac:dyDescent="0.25">
      <c r="A9" s="8"/>
      <c r="B9" s="9"/>
      <c r="C9" s="69"/>
      <c r="D9" s="69"/>
      <c r="E9" s="9"/>
      <c r="F9" s="9"/>
      <c r="G9" s="9"/>
      <c r="H9" s="12"/>
    </row>
    <row r="10" spans="1:12" ht="15.75" customHeight="1" x14ac:dyDescent="0.25">
      <c r="A10" s="8"/>
      <c r="B10" s="10"/>
      <c r="C10" s="108" t="s">
        <v>0</v>
      </c>
      <c r="D10" s="108"/>
      <c r="E10" s="108"/>
      <c r="F10" s="108"/>
      <c r="G10" s="78" t="s">
        <v>74</v>
      </c>
      <c r="H10" s="12"/>
      <c r="L10" s="6"/>
    </row>
    <row r="11" spans="1:12" x14ac:dyDescent="0.25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  <c r="L11" s="6"/>
    </row>
    <row r="12" spans="1:12" ht="12" customHeight="1" x14ac:dyDescent="0.25">
      <c r="A12" s="8"/>
      <c r="B12" s="10"/>
      <c r="C12" s="69"/>
      <c r="D12" s="69"/>
      <c r="E12" s="69"/>
      <c r="F12" s="69"/>
      <c r="H12" s="12"/>
      <c r="K12" s="6" t="s">
        <v>99</v>
      </c>
      <c r="L12" s="6" t="s">
        <v>74</v>
      </c>
    </row>
    <row r="13" spans="1:12" x14ac:dyDescent="0.25">
      <c r="A13" s="8"/>
      <c r="B13" s="51" t="s">
        <v>49</v>
      </c>
      <c r="C13" s="57">
        <v>-24.46444383304032</v>
      </c>
      <c r="D13" s="57">
        <v>30.835482954910233</v>
      </c>
      <c r="E13" s="57">
        <v>4.7809546196989583</v>
      </c>
      <c r="F13" s="53">
        <v>11.692451957895116</v>
      </c>
      <c r="G13" s="57">
        <v>3.6433499596484911</v>
      </c>
      <c r="H13" s="12"/>
      <c r="J13" s="95" t="str">
        <f>B22</f>
        <v>Productos textiles</v>
      </c>
      <c r="K13" s="95">
        <f>F22</f>
        <v>-13.426277363716048</v>
      </c>
      <c r="L13" s="95">
        <f>G22</f>
        <v>-0.23893339245035716</v>
      </c>
    </row>
    <row r="14" spans="1:12" x14ac:dyDescent="0.25">
      <c r="A14" s="8"/>
      <c r="B14" s="51" t="s">
        <v>46</v>
      </c>
      <c r="C14" s="57">
        <v>3.2313116302306919</v>
      </c>
      <c r="D14" s="57">
        <v>-20.209990557135985</v>
      </c>
      <c r="E14" s="57">
        <v>-4.1578268728685099</v>
      </c>
      <c r="F14" s="53">
        <v>22.293914145185976</v>
      </c>
      <c r="G14" s="57">
        <v>1.5086301082270988</v>
      </c>
      <c r="H14" s="12"/>
      <c r="J14" s="95" t="str">
        <f>B21</f>
        <v xml:space="preserve">Confecciones, prendas de vestir </v>
      </c>
      <c r="K14" s="95">
        <f>F21</f>
        <v>-18.893463432866145</v>
      </c>
      <c r="L14" s="95">
        <f>G21</f>
        <v>-0.12155801594040072</v>
      </c>
    </row>
    <row r="15" spans="1:12" x14ac:dyDescent="0.25">
      <c r="A15" s="8"/>
      <c r="B15" s="51" t="s">
        <v>33</v>
      </c>
      <c r="C15" s="57">
        <v>-9.6761905799539321</v>
      </c>
      <c r="D15" s="57">
        <v>-14.109588451058181</v>
      </c>
      <c r="E15" s="57">
        <v>-0.86350011088043399</v>
      </c>
      <c r="F15" s="53">
        <v>7.7646020818677801</v>
      </c>
      <c r="G15" s="57">
        <v>1.4404585158085275</v>
      </c>
      <c r="H15" s="12"/>
      <c r="J15" s="95" t="str">
        <f>B20</f>
        <v>Otros productos alimenticios</v>
      </c>
      <c r="K15" s="95">
        <f>F20</f>
        <v>-1.5311858253016581</v>
      </c>
      <c r="L15" s="95">
        <f>G20</f>
        <v>-0.1183138512735559</v>
      </c>
    </row>
    <row r="16" spans="1:12" x14ac:dyDescent="0.25">
      <c r="A16" s="8"/>
      <c r="B16" s="51" t="s">
        <v>48</v>
      </c>
      <c r="C16" s="57">
        <v>-19.605648072119386</v>
      </c>
      <c r="D16" s="57">
        <v>-20.553867337590603</v>
      </c>
      <c r="E16" s="57">
        <v>-15.149764881822371</v>
      </c>
      <c r="F16" s="53">
        <v>17.696849004699384</v>
      </c>
      <c r="G16" s="57">
        <v>0.96738751320771921</v>
      </c>
      <c r="H16" s="12"/>
      <c r="J16" s="95" t="str">
        <f>B19</f>
        <v>Otros productos químicos</v>
      </c>
      <c r="K16" s="95">
        <f>F19</f>
        <v>2.9540734800936654</v>
      </c>
      <c r="L16" s="95">
        <f>G19</f>
        <v>0.39478693250649405</v>
      </c>
    </row>
    <row r="17" spans="1:19" x14ac:dyDescent="0.25">
      <c r="A17" s="8"/>
      <c r="B17" s="51" t="s">
        <v>47</v>
      </c>
      <c r="C17" s="57">
        <v>-2.6501189580025786</v>
      </c>
      <c r="D17" s="57">
        <v>-15.765320457182654</v>
      </c>
      <c r="E17" s="57">
        <v>5.166641928350324</v>
      </c>
      <c r="F17" s="53">
        <v>8.7518437296792921</v>
      </c>
      <c r="G17" s="57">
        <v>0.49551050763983789</v>
      </c>
      <c r="H17" s="12"/>
      <c r="J17" s="95" t="str">
        <f>B18</f>
        <v>Bebidas</v>
      </c>
      <c r="K17" s="95">
        <f>F18</f>
        <v>5.0567068690135297</v>
      </c>
      <c r="L17" s="95">
        <f>G18</f>
        <v>0.44899716172013809</v>
      </c>
    </row>
    <row r="18" spans="1:19" x14ac:dyDescent="0.25">
      <c r="A18" s="8"/>
      <c r="B18" s="51" t="s">
        <v>5</v>
      </c>
      <c r="C18" s="57">
        <v>-10.376541505715691</v>
      </c>
      <c r="D18" s="57">
        <v>5.5267677181771937</v>
      </c>
      <c r="E18" s="57">
        <v>13.095875254829396</v>
      </c>
      <c r="F18" s="53">
        <v>5.0567068690135297</v>
      </c>
      <c r="G18" s="57">
        <v>0.44899716172013809</v>
      </c>
      <c r="H18" s="12"/>
      <c r="J18" s="95" t="str">
        <f>B17</f>
        <v>Productos de plástico</v>
      </c>
      <c r="K18" s="95">
        <f>F17</f>
        <v>8.7518437296792921</v>
      </c>
      <c r="L18" s="95">
        <f>G17</f>
        <v>0.49551050763983789</v>
      </c>
    </row>
    <row r="19" spans="1:19" x14ac:dyDescent="0.25">
      <c r="A19" s="8"/>
      <c r="B19" s="58" t="s">
        <v>45</v>
      </c>
      <c r="C19" s="57">
        <v>14.137325287514953</v>
      </c>
      <c r="D19" s="57">
        <v>-7.3804840396429867</v>
      </c>
      <c r="E19" s="57">
        <v>9.637748566392873E-2</v>
      </c>
      <c r="F19" s="53">
        <v>2.9540734800936654</v>
      </c>
      <c r="G19" s="57">
        <v>0.39478693250649405</v>
      </c>
      <c r="H19" s="12"/>
      <c r="J19" s="95" t="str">
        <f>B16</f>
        <v>Productos minerales no metálicos</v>
      </c>
      <c r="K19" s="95">
        <f>F16</f>
        <v>17.696849004699384</v>
      </c>
      <c r="L19" s="95">
        <f>G16</f>
        <v>0.96738751320771921</v>
      </c>
    </row>
    <row r="20" spans="1:19" x14ac:dyDescent="0.25">
      <c r="A20" s="8"/>
      <c r="B20" s="51" t="s">
        <v>44</v>
      </c>
      <c r="C20" s="57">
        <v>-10.921518149460642</v>
      </c>
      <c r="D20" s="57">
        <v>-7.7157175081046878</v>
      </c>
      <c r="E20" s="57">
        <v>-2.0700924110002865</v>
      </c>
      <c r="F20" s="53">
        <v>-1.5311858253016581</v>
      </c>
      <c r="G20" s="57">
        <v>-0.1183138512735559</v>
      </c>
      <c r="H20" s="12"/>
      <c r="J20" s="95" t="str">
        <f>B15</f>
        <v xml:space="preserve">Otras industrias manufactureras </v>
      </c>
      <c r="K20" s="95">
        <f>F15</f>
        <v>7.7646020818677801</v>
      </c>
      <c r="L20" s="95">
        <f>G15</f>
        <v>1.4404585158085275</v>
      </c>
    </row>
    <row r="21" spans="1:19" x14ac:dyDescent="0.25">
      <c r="A21" s="8"/>
      <c r="B21" s="51" t="s">
        <v>29</v>
      </c>
      <c r="C21" s="57">
        <v>-58.946495371136827</v>
      </c>
      <c r="D21" s="57">
        <v>36.980355217981561</v>
      </c>
      <c r="E21" s="57">
        <v>0.83112404746402557</v>
      </c>
      <c r="F21" s="53">
        <v>-18.893463432866145</v>
      </c>
      <c r="G21" s="57">
        <v>-0.12155801594040072</v>
      </c>
      <c r="H21" s="12"/>
      <c r="J21" s="95" t="str">
        <f>B14</f>
        <v>Producción de carne y pescado</v>
      </c>
      <c r="K21" s="95">
        <f>F14</f>
        <v>22.293914145185976</v>
      </c>
      <c r="L21" s="95">
        <f>G14</f>
        <v>1.5086301082270988</v>
      </c>
    </row>
    <row r="22" spans="1:19" x14ac:dyDescent="0.25">
      <c r="A22" s="8"/>
      <c r="B22" s="59" t="s">
        <v>39</v>
      </c>
      <c r="C22" s="56">
        <v>-3.3877937801187548</v>
      </c>
      <c r="D22" s="56">
        <v>-11.254606903910405</v>
      </c>
      <c r="E22" s="57">
        <v>8.4671822782929933</v>
      </c>
      <c r="F22" s="53">
        <v>-13.426277363716048</v>
      </c>
      <c r="G22" s="56">
        <v>-0.23893339245035716</v>
      </c>
      <c r="H22" s="12"/>
      <c r="J22" s="95" t="str">
        <f>B13</f>
        <v>Sustancias químicas básicas</v>
      </c>
      <c r="K22" s="95">
        <f>F13</f>
        <v>11.692451957895116</v>
      </c>
      <c r="L22" s="95">
        <f>G13</f>
        <v>3.6433499596484911</v>
      </c>
    </row>
    <row r="23" spans="1:19" x14ac:dyDescent="0.25">
      <c r="A23" s="8"/>
      <c r="B23" s="52" t="s">
        <v>41</v>
      </c>
      <c r="C23" s="55">
        <v>-10.996918163397595</v>
      </c>
      <c r="D23" s="55">
        <v>-1.8654102744325884</v>
      </c>
      <c r="E23" s="55">
        <v>1.3075420630938028</v>
      </c>
      <c r="F23" s="53">
        <v>8.4203154390939829</v>
      </c>
      <c r="G23" s="53">
        <v>8.4203154390939812</v>
      </c>
      <c r="H23" s="12"/>
      <c r="J23" s="6" t="str">
        <f>B23</f>
        <v>Total</v>
      </c>
      <c r="K23" s="95">
        <f>F23</f>
        <v>8.4203154390939829</v>
      </c>
      <c r="L23" s="95">
        <f>G23</f>
        <v>8.4203154390939812</v>
      </c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17"/>
      <c r="J24" s="99"/>
      <c r="K24" s="89"/>
      <c r="M24" s="7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17"/>
      <c r="J25" s="17"/>
      <c r="K25" s="10"/>
      <c r="L25" s="7"/>
      <c r="M25" s="7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17"/>
      <c r="J26" s="17"/>
      <c r="K26" s="10"/>
      <c r="L26" s="7"/>
      <c r="M26" s="7"/>
      <c r="N26" s="15"/>
      <c r="O26" s="60"/>
      <c r="P26" s="60"/>
      <c r="Q26" s="60"/>
      <c r="R26" s="60"/>
      <c r="S26" s="60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17"/>
      <c r="J27" s="17"/>
      <c r="K27" s="10"/>
      <c r="L27" s="7"/>
      <c r="N27" s="15"/>
      <c r="O27" s="60"/>
      <c r="P27" s="60"/>
      <c r="Q27" s="60"/>
      <c r="R27" s="60"/>
      <c r="S27" s="60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7"/>
      <c r="J28" s="17"/>
      <c r="K28" s="10"/>
      <c r="L28" s="7"/>
      <c r="M28" s="60"/>
      <c r="N28" s="60"/>
      <c r="O28" s="60"/>
      <c r="P28" s="60"/>
      <c r="Q28" s="60"/>
      <c r="R28" s="60"/>
      <c r="S28" s="60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17"/>
      <c r="K29" s="10"/>
      <c r="L29" s="7"/>
      <c r="M29" s="61"/>
      <c r="N29" s="61"/>
      <c r="O29" s="61"/>
      <c r="P29" s="61"/>
      <c r="Q29" s="61"/>
      <c r="R29" s="61"/>
      <c r="S29" s="61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17"/>
      <c r="K30" s="10"/>
      <c r="L30" s="7"/>
      <c r="M30" s="61"/>
      <c r="N30" s="61"/>
      <c r="O30" s="61"/>
      <c r="P30" s="61"/>
      <c r="Q30" s="61"/>
      <c r="R30" s="61"/>
      <c r="S30" s="61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17"/>
      <c r="K31" s="10"/>
      <c r="L31" s="7"/>
      <c r="M31" s="61"/>
      <c r="N31" s="61"/>
      <c r="O31" s="61"/>
      <c r="P31" s="61"/>
      <c r="Q31" s="61"/>
      <c r="R31" s="61"/>
      <c r="S31" s="61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17"/>
      <c r="K32" s="10"/>
      <c r="L32" s="7"/>
      <c r="M32" s="61"/>
      <c r="N32" s="61"/>
      <c r="O32" s="61"/>
      <c r="P32" s="61"/>
      <c r="Q32" s="61"/>
      <c r="R32" s="61"/>
      <c r="S32" s="61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17"/>
      <c r="K33" s="10"/>
      <c r="L33" s="7"/>
      <c r="M33" s="61"/>
      <c r="N33" s="61"/>
      <c r="O33" s="61"/>
      <c r="P33" s="61"/>
      <c r="Q33" s="61"/>
      <c r="R33" s="61"/>
      <c r="S33" s="61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17"/>
      <c r="K34" s="10"/>
      <c r="L34" s="7"/>
      <c r="M34" s="61"/>
      <c r="N34" s="61"/>
      <c r="O34" s="61"/>
      <c r="P34" s="61"/>
      <c r="Q34" s="61"/>
      <c r="R34" s="61"/>
      <c r="S34" s="61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17"/>
      <c r="K35" s="10"/>
      <c r="L35" s="7"/>
      <c r="M35" s="61"/>
      <c r="N35" s="61"/>
      <c r="O35" s="61"/>
      <c r="P35" s="61"/>
      <c r="Q35" s="61"/>
      <c r="R35" s="61"/>
      <c r="S35" s="61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17"/>
      <c r="K36" s="10"/>
      <c r="L36" s="7"/>
      <c r="M36" s="61"/>
      <c r="N36" s="61"/>
      <c r="O36" s="61"/>
      <c r="P36" s="61"/>
      <c r="Q36" s="61"/>
      <c r="R36" s="61"/>
      <c r="S36" s="61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17"/>
      <c r="K37" s="10"/>
      <c r="L37" s="7"/>
      <c r="M37" s="61"/>
      <c r="N37" s="61"/>
      <c r="O37" s="61"/>
      <c r="P37" s="61"/>
      <c r="Q37" s="61"/>
      <c r="R37" s="61"/>
      <c r="S37" s="61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17"/>
      <c r="K38" s="10"/>
      <c r="L38" s="7"/>
      <c r="M38" s="61"/>
      <c r="N38" s="61"/>
      <c r="O38" s="61"/>
      <c r="P38" s="61"/>
      <c r="Q38" s="61"/>
      <c r="R38" s="61"/>
      <c r="S38" s="61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17"/>
      <c r="K39" s="10"/>
      <c r="L39" s="7"/>
      <c r="M39" s="61"/>
      <c r="N39" s="61"/>
      <c r="O39" s="61"/>
      <c r="P39" s="61"/>
      <c r="Q39" s="61"/>
      <c r="R39" s="61"/>
      <c r="S39" s="61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7"/>
      <c r="J40" s="17"/>
      <c r="K40" s="10"/>
      <c r="L40" s="7"/>
      <c r="M40" s="61"/>
      <c r="N40" s="61"/>
      <c r="O40" s="61"/>
      <c r="P40" s="61"/>
      <c r="Q40" s="61"/>
      <c r="R40" s="61"/>
      <c r="S40" s="61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9"/>
      <c r="K41" s="10"/>
      <c r="L41" s="7"/>
      <c r="M41" s="61"/>
      <c r="N41" s="61"/>
      <c r="O41" s="61"/>
      <c r="P41" s="61"/>
      <c r="Q41" s="61"/>
      <c r="R41" s="61"/>
      <c r="S41" s="61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9"/>
      <c r="K42" s="10"/>
      <c r="L42" s="7"/>
      <c r="M42" s="61"/>
      <c r="N42" s="61"/>
      <c r="O42" s="61"/>
      <c r="P42" s="61"/>
      <c r="Q42" s="61"/>
      <c r="R42" s="61"/>
      <c r="S42" s="61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9"/>
      <c r="J43" s="19"/>
      <c r="K43" s="10"/>
      <c r="L43" s="7"/>
      <c r="M43" s="61"/>
      <c r="N43" s="61"/>
      <c r="O43" s="61"/>
      <c r="P43" s="61"/>
      <c r="Q43" s="61"/>
      <c r="R43" s="61"/>
      <c r="S43" s="61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9"/>
      <c r="K44" s="10"/>
      <c r="L44" s="7"/>
      <c r="M44" s="6" t="str">
        <f>IF(G44="","",1)</f>
        <v/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9"/>
      <c r="J45" s="19"/>
      <c r="K45" s="10"/>
      <c r="L45" s="7"/>
      <c r="M45" s="6" t="str">
        <f>IF(G45="","",1)</f>
        <v/>
      </c>
    </row>
    <row r="46" spans="1:19" s="6" customFormat="1" x14ac:dyDescent="0.25">
      <c r="A46" s="8"/>
      <c r="B46" s="20"/>
      <c r="C46" s="16"/>
      <c r="D46" s="16"/>
      <c r="E46" s="16"/>
      <c r="F46" s="16"/>
      <c r="G46" s="18"/>
      <c r="H46" s="12"/>
      <c r="I46" s="19"/>
      <c r="J46" s="19"/>
      <c r="K46" s="10"/>
      <c r="L46" s="7"/>
    </row>
    <row r="47" spans="1:19" s="6" customFormat="1" x14ac:dyDescent="0.25">
      <c r="A47" s="8"/>
      <c r="B47" s="74" t="s">
        <v>50</v>
      </c>
      <c r="C47" s="7"/>
      <c r="D47" s="7"/>
      <c r="E47" s="7"/>
      <c r="F47" s="7"/>
      <c r="G47" s="7"/>
      <c r="H47" s="12"/>
      <c r="I47" s="19"/>
      <c r="J47" s="19"/>
      <c r="K47" s="10"/>
      <c r="L47" s="7"/>
    </row>
    <row r="48" spans="1:19" s="6" customFormat="1" x14ac:dyDescent="0.25">
      <c r="A48" s="21"/>
      <c r="B48" s="22" t="s">
        <v>100</v>
      </c>
      <c r="C48" s="23"/>
      <c r="D48" s="23"/>
      <c r="E48" s="23"/>
      <c r="F48" s="23"/>
      <c r="G48" s="23"/>
      <c r="H48" s="24"/>
      <c r="I48" s="19"/>
      <c r="J48" s="19"/>
      <c r="K48" s="10"/>
      <c r="L48" s="7"/>
      <c r="M48" s="26"/>
      <c r="N48" s="48"/>
    </row>
    <row r="49" spans="2:11" x14ac:dyDescent="0.25">
      <c r="K49" s="89"/>
    </row>
    <row r="51" spans="2:11" x14ac:dyDescent="0.25">
      <c r="B51" s="26"/>
    </row>
    <row r="56" spans="2:11" x14ac:dyDescent="0.25">
      <c r="B56" s="26"/>
    </row>
    <row r="57" spans="2:11" x14ac:dyDescent="0.25">
      <c r="B57" s="26"/>
    </row>
    <row r="58" spans="2:11" x14ac:dyDescent="0.25">
      <c r="B58" s="26"/>
    </row>
    <row r="59" spans="2:11" x14ac:dyDescent="0.25">
      <c r="B59" s="26"/>
    </row>
    <row r="60" spans="2:11" x14ac:dyDescent="0.25">
      <c r="B60" s="26"/>
    </row>
    <row r="61" spans="2:11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2">
    <sortCondition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72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2" style="7" customWidth="1"/>
    <col min="3" max="7" width="12.71093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07" t="s">
        <v>51</v>
      </c>
      <c r="C7" s="107"/>
      <c r="D7" s="107"/>
      <c r="E7" s="107"/>
      <c r="F7" s="107"/>
      <c r="G7" s="107"/>
      <c r="H7" s="12"/>
    </row>
    <row r="8" spans="1:13" x14ac:dyDescent="0.25">
      <c r="A8" s="8"/>
      <c r="B8" s="106" t="s">
        <v>108</v>
      </c>
      <c r="C8" s="106"/>
      <c r="D8" s="106"/>
      <c r="E8" s="106"/>
      <c r="F8" s="106"/>
      <c r="G8" s="106"/>
      <c r="H8" s="12"/>
    </row>
    <row r="9" spans="1:13" x14ac:dyDescent="0.25">
      <c r="A9" s="8"/>
      <c r="B9" s="9"/>
      <c r="C9" s="69"/>
      <c r="D9" s="69"/>
      <c r="E9" s="9"/>
      <c r="F9" s="9"/>
      <c r="G9" s="9"/>
      <c r="H9" s="12"/>
      <c r="I9" s="6"/>
      <c r="L9" s="6"/>
      <c r="M9" s="6"/>
    </row>
    <row r="10" spans="1:13" ht="15.75" customHeight="1" x14ac:dyDescent="0.25">
      <c r="A10" s="8"/>
      <c r="B10" s="10"/>
      <c r="C10" s="108" t="s">
        <v>0</v>
      </c>
      <c r="D10" s="108"/>
      <c r="E10" s="108"/>
      <c r="F10" s="108"/>
      <c r="G10" s="78" t="s">
        <v>74</v>
      </c>
      <c r="H10" s="12"/>
      <c r="I10" s="6"/>
      <c r="J10" s="91"/>
      <c r="K10" s="91"/>
      <c r="L10" s="91"/>
      <c r="M10" s="91"/>
    </row>
    <row r="11" spans="1:13" x14ac:dyDescent="0.25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  <c r="I11" s="6"/>
      <c r="J11" s="91"/>
      <c r="K11" s="91"/>
      <c r="L11" s="91"/>
      <c r="M11" s="91"/>
    </row>
    <row r="12" spans="1:13" ht="12" customHeight="1" x14ac:dyDescent="0.25">
      <c r="A12" s="8"/>
      <c r="B12" s="10"/>
      <c r="C12" s="69"/>
      <c r="D12" s="69"/>
      <c r="E12" s="69"/>
      <c r="F12" s="69"/>
      <c r="H12" s="12"/>
      <c r="I12" s="6"/>
      <c r="J12" s="91"/>
      <c r="K12" s="91" t="s">
        <v>99</v>
      </c>
      <c r="L12" s="91" t="s">
        <v>74</v>
      </c>
      <c r="M12" s="91"/>
    </row>
    <row r="13" spans="1:13" x14ac:dyDescent="0.25">
      <c r="A13" s="8"/>
      <c r="B13" s="51" t="s">
        <v>49</v>
      </c>
      <c r="C13" s="57">
        <v>-19.128032036402068</v>
      </c>
      <c r="D13" s="57">
        <v>24.580136302912102</v>
      </c>
      <c r="E13" s="57">
        <v>-0.5737078665811044</v>
      </c>
      <c r="F13" s="53">
        <v>8.4515013352379444</v>
      </c>
      <c r="G13" s="57">
        <v>2.4241219034599175</v>
      </c>
      <c r="H13" s="12"/>
      <c r="I13" s="6"/>
      <c r="J13" s="96" t="str">
        <f>B22</f>
        <v>Productos textiles</v>
      </c>
      <c r="K13" s="96">
        <f>F22</f>
        <v>-18.505008076605225</v>
      </c>
      <c r="L13" s="96">
        <f>G22</f>
        <v>-0.34868896972713537</v>
      </c>
      <c r="M13" s="91"/>
    </row>
    <row r="14" spans="1:13" x14ac:dyDescent="0.25">
      <c r="A14" s="8"/>
      <c r="B14" s="59" t="s">
        <v>48</v>
      </c>
      <c r="C14" s="56">
        <v>-9.235536738574778</v>
      </c>
      <c r="D14" s="56">
        <v>-9.3661604557109968</v>
      </c>
      <c r="E14" s="57">
        <v>-8.2673913521280049E-2</v>
      </c>
      <c r="F14" s="53">
        <v>30.03735386573112</v>
      </c>
      <c r="G14" s="56">
        <v>1.8454696487547548</v>
      </c>
      <c r="H14" s="12"/>
      <c r="I14" s="6"/>
      <c r="J14" s="96" t="str">
        <f>B21</f>
        <v>Otros productos alimenticios</v>
      </c>
      <c r="K14" s="96">
        <f>F21</f>
        <v>-0.36652640308876827</v>
      </c>
      <c r="L14" s="96">
        <f>G21</f>
        <v>-2.7769819752965219E-2</v>
      </c>
      <c r="M14" s="91"/>
    </row>
    <row r="15" spans="1:13" x14ac:dyDescent="0.25">
      <c r="A15" s="8"/>
      <c r="B15" s="51" t="s">
        <v>33</v>
      </c>
      <c r="C15" s="57">
        <v>-2.0295141785398245</v>
      </c>
      <c r="D15" s="57">
        <v>-17.966908231712839</v>
      </c>
      <c r="E15" s="57">
        <v>1.8524030441107429</v>
      </c>
      <c r="F15" s="53">
        <v>6.1790055655770253</v>
      </c>
      <c r="G15" s="57">
        <v>1.1708031806293249</v>
      </c>
      <c r="H15" s="12"/>
      <c r="I15" s="6"/>
      <c r="J15" s="96" t="str">
        <f>B20</f>
        <v xml:space="preserve">Confecciones, prendas de vestir </v>
      </c>
      <c r="K15" s="96">
        <f>F20</f>
        <v>3.4761240796942925</v>
      </c>
      <c r="L15" s="96">
        <f>G20</f>
        <v>1.8077873715411866E-2</v>
      </c>
      <c r="M15" s="91"/>
    </row>
    <row r="16" spans="1:13" x14ac:dyDescent="0.25">
      <c r="A16" s="8"/>
      <c r="B16" s="51" t="s">
        <v>45</v>
      </c>
      <c r="C16" s="57">
        <v>8.5582112654472073</v>
      </c>
      <c r="D16" s="57">
        <v>-7.9711566718193616</v>
      </c>
      <c r="E16" s="57">
        <v>1.5169646523108182</v>
      </c>
      <c r="F16" s="53">
        <v>7.2368935618238606</v>
      </c>
      <c r="G16" s="57">
        <v>1.004188205204142</v>
      </c>
      <c r="H16" s="12"/>
      <c r="I16" s="6"/>
      <c r="J16" s="96" t="str">
        <f>B19</f>
        <v>Bebidas</v>
      </c>
      <c r="K16" s="96">
        <f>F19</f>
        <v>2.3969385307601589</v>
      </c>
      <c r="L16" s="96">
        <f>G19</f>
        <v>0.1961476449358589</v>
      </c>
      <c r="M16" s="91"/>
    </row>
    <row r="17" spans="1:19" x14ac:dyDescent="0.25">
      <c r="A17" s="8"/>
      <c r="B17" s="51" t="s">
        <v>46</v>
      </c>
      <c r="C17" s="57">
        <v>3.8453780473179218</v>
      </c>
      <c r="D17" s="57">
        <v>-16.049410416381271</v>
      </c>
      <c r="E17" s="57">
        <v>6.492791944306707</v>
      </c>
      <c r="F17" s="53">
        <v>8.851054702570444</v>
      </c>
      <c r="G17" s="57">
        <v>0.65982308015341573</v>
      </c>
      <c r="H17" s="12"/>
      <c r="I17" s="6"/>
      <c r="J17" s="96" t="str">
        <f>B18</f>
        <v>Productos de plástico</v>
      </c>
      <c r="K17" s="96">
        <f>F18</f>
        <v>3.4345950339419433</v>
      </c>
      <c r="L17" s="96">
        <f>G18</f>
        <v>0.2311644173949905</v>
      </c>
      <c r="M17" s="91"/>
    </row>
    <row r="18" spans="1:19" x14ac:dyDescent="0.25">
      <c r="A18" s="8"/>
      <c r="B18" s="58" t="s">
        <v>47</v>
      </c>
      <c r="C18" s="57">
        <v>-10.551204046947351</v>
      </c>
      <c r="D18" s="57">
        <v>-13.614561569726511</v>
      </c>
      <c r="E18" s="57">
        <v>16.508461296450488</v>
      </c>
      <c r="F18" s="53">
        <v>3.4345950339419433</v>
      </c>
      <c r="G18" s="57">
        <v>0.2311644173949905</v>
      </c>
      <c r="H18" s="12"/>
      <c r="I18" s="6"/>
      <c r="J18" s="96" t="str">
        <f>B17</f>
        <v>Producción de carne y pescado</v>
      </c>
      <c r="K18" s="96">
        <f>F17</f>
        <v>8.851054702570444</v>
      </c>
      <c r="L18" s="96">
        <f>G17</f>
        <v>0.65982308015341573</v>
      </c>
      <c r="M18" s="91"/>
    </row>
    <row r="19" spans="1:19" x14ac:dyDescent="0.25">
      <c r="A19" s="8"/>
      <c r="B19" s="51" t="s">
        <v>5</v>
      </c>
      <c r="C19" s="57">
        <v>-4.4942716719146976</v>
      </c>
      <c r="D19" s="57">
        <v>2.6458465104948221</v>
      </c>
      <c r="E19" s="57">
        <v>5.8861712096716792</v>
      </c>
      <c r="F19" s="53">
        <v>2.3969385307601589</v>
      </c>
      <c r="G19" s="57">
        <v>0.1961476449358589</v>
      </c>
      <c r="H19" s="12"/>
      <c r="I19" s="6"/>
      <c r="J19" s="96" t="str">
        <f>B16</f>
        <v>Otros productos químicos</v>
      </c>
      <c r="K19" s="96">
        <f>F16</f>
        <v>7.2368935618238606</v>
      </c>
      <c r="L19" s="96">
        <f>G16</f>
        <v>1.004188205204142</v>
      </c>
      <c r="M19" s="91"/>
    </row>
    <row r="20" spans="1:19" x14ac:dyDescent="0.25">
      <c r="A20" s="8"/>
      <c r="B20" s="51" t="s">
        <v>29</v>
      </c>
      <c r="C20" s="57">
        <v>-48.751060349876191</v>
      </c>
      <c r="D20" s="57">
        <v>-0.79679157799697686</v>
      </c>
      <c r="E20" s="57">
        <v>0.96930774270560149</v>
      </c>
      <c r="F20" s="53">
        <v>3.4761240796942925</v>
      </c>
      <c r="G20" s="57">
        <v>1.8077873715411866E-2</v>
      </c>
      <c r="H20" s="12"/>
      <c r="I20" s="6"/>
      <c r="J20" s="96" t="str">
        <f>B15</f>
        <v xml:space="preserve">Otras industrias manufactureras </v>
      </c>
      <c r="K20" s="96">
        <f>F15</f>
        <v>6.1790055655770253</v>
      </c>
      <c r="L20" s="96">
        <f>G15</f>
        <v>1.1708031806293249</v>
      </c>
      <c r="M20" s="91"/>
    </row>
    <row r="21" spans="1:19" x14ac:dyDescent="0.25">
      <c r="A21" s="8"/>
      <c r="B21" s="51" t="s">
        <v>44</v>
      </c>
      <c r="C21" s="57">
        <v>-12.515971086707767</v>
      </c>
      <c r="D21" s="57">
        <v>-10.933186912719885</v>
      </c>
      <c r="E21" s="57">
        <v>0.3521494553020677</v>
      </c>
      <c r="F21" s="53">
        <v>-0.36652640308876827</v>
      </c>
      <c r="G21" s="57">
        <v>-2.7769819752965219E-2</v>
      </c>
      <c r="H21" s="12"/>
      <c r="I21" s="6"/>
      <c r="J21" s="96" t="str">
        <f>B14</f>
        <v>Productos minerales no metálicos</v>
      </c>
      <c r="K21" s="96">
        <f>F14</f>
        <v>30.03735386573112</v>
      </c>
      <c r="L21" s="96">
        <f>G14</f>
        <v>1.8454696487547548</v>
      </c>
      <c r="M21" s="91"/>
    </row>
    <row r="22" spans="1:19" x14ac:dyDescent="0.25">
      <c r="A22" s="8"/>
      <c r="B22" s="51" t="s">
        <v>39</v>
      </c>
      <c r="C22" s="57">
        <v>-4.9029770848764995</v>
      </c>
      <c r="D22" s="57">
        <v>-8.8866954863581409</v>
      </c>
      <c r="E22" s="57">
        <v>16.276233585314888</v>
      </c>
      <c r="F22" s="53">
        <v>-18.505008076605225</v>
      </c>
      <c r="G22" s="57">
        <v>-0.34868896972713537</v>
      </c>
      <c r="H22" s="12"/>
      <c r="I22" s="6"/>
      <c r="J22" s="96" t="str">
        <f>B13</f>
        <v>Sustancias químicas básicas</v>
      </c>
      <c r="K22" s="96">
        <f>F13</f>
        <v>8.4515013352379444</v>
      </c>
      <c r="L22" s="96">
        <f>G13</f>
        <v>2.4241219034599175</v>
      </c>
      <c r="M22" s="91"/>
    </row>
    <row r="23" spans="1:19" x14ac:dyDescent="0.25">
      <c r="A23" s="8"/>
      <c r="B23" s="52" t="s">
        <v>41</v>
      </c>
      <c r="C23" s="54">
        <v>-7.43701954477255</v>
      </c>
      <c r="D23" s="54">
        <v>-3.3139701850521841</v>
      </c>
      <c r="E23" s="55">
        <v>2.6059752082381316</v>
      </c>
      <c r="F23" s="53">
        <v>7.1733371647677124</v>
      </c>
      <c r="G23" s="53">
        <v>7.1733371647677124</v>
      </c>
      <c r="H23" s="12"/>
      <c r="I23" s="6"/>
      <c r="J23" s="91" t="str">
        <f>B23</f>
        <v>Total</v>
      </c>
      <c r="K23" s="96">
        <f>F23</f>
        <v>7.1733371647677124</v>
      </c>
      <c r="L23" s="96">
        <f>G23</f>
        <v>7.1733371647677124</v>
      </c>
      <c r="M23" s="91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99"/>
      <c r="J24" s="100"/>
      <c r="K24" s="101"/>
      <c r="L24" s="91"/>
      <c r="M24" s="91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99"/>
      <c r="J25" s="99"/>
      <c r="K25" s="89"/>
      <c r="N25" s="15"/>
      <c r="O25" s="60"/>
      <c r="P25" s="60"/>
      <c r="Q25" s="60"/>
      <c r="R25" s="60"/>
      <c r="S25" s="60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99"/>
      <c r="J26" s="99"/>
      <c r="K26" s="89"/>
      <c r="N26" s="15"/>
      <c r="O26" s="60"/>
      <c r="P26" s="60"/>
      <c r="Q26" s="60"/>
      <c r="R26" s="60"/>
      <c r="S26" s="60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99"/>
      <c r="J27" s="99"/>
      <c r="K27" s="89"/>
      <c r="M27" s="60"/>
      <c r="N27" s="60"/>
      <c r="O27" s="60"/>
      <c r="P27" s="60"/>
      <c r="Q27" s="60"/>
      <c r="R27" s="60"/>
      <c r="S27" s="60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99"/>
      <c r="J28" s="99"/>
      <c r="K28" s="89"/>
      <c r="M28" s="61"/>
      <c r="N28" s="61"/>
      <c r="O28" s="61"/>
      <c r="P28" s="61"/>
      <c r="Q28" s="61"/>
      <c r="R28" s="61"/>
      <c r="S28" s="61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17"/>
      <c r="K29" s="10"/>
      <c r="L29" s="7"/>
      <c r="M29" s="61"/>
      <c r="N29" s="61"/>
      <c r="O29" s="61"/>
      <c r="P29" s="61"/>
      <c r="Q29" s="61"/>
      <c r="R29" s="61"/>
      <c r="S29" s="61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17"/>
      <c r="K30" s="10"/>
      <c r="L30" s="7"/>
      <c r="M30" s="61"/>
      <c r="N30" s="61"/>
      <c r="O30" s="61"/>
      <c r="P30" s="61"/>
      <c r="Q30" s="61"/>
      <c r="R30" s="61"/>
      <c r="S30" s="61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17"/>
      <c r="K31" s="10"/>
      <c r="L31" s="7"/>
      <c r="M31" s="61"/>
      <c r="N31" s="61"/>
      <c r="O31" s="61"/>
      <c r="P31" s="61"/>
      <c r="Q31" s="61"/>
      <c r="R31" s="61"/>
      <c r="S31" s="61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17"/>
      <c r="K32" s="10"/>
      <c r="L32" s="7"/>
      <c r="M32" s="61"/>
      <c r="N32" s="61"/>
      <c r="O32" s="61"/>
      <c r="P32" s="61"/>
      <c r="Q32" s="61"/>
      <c r="R32" s="61"/>
      <c r="S32" s="61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17"/>
      <c r="K33" s="10"/>
      <c r="L33" s="7"/>
      <c r="M33" s="61"/>
      <c r="N33" s="61"/>
      <c r="O33" s="61"/>
      <c r="P33" s="61"/>
      <c r="Q33" s="61"/>
      <c r="R33" s="61"/>
      <c r="S33" s="61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17"/>
      <c r="K34" s="10"/>
      <c r="L34" s="7"/>
      <c r="M34" s="61"/>
      <c r="N34" s="61"/>
      <c r="O34" s="61"/>
      <c r="P34" s="61"/>
      <c r="Q34" s="61"/>
      <c r="R34" s="61"/>
      <c r="S34" s="61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17"/>
      <c r="K35" s="10"/>
      <c r="L35" s="7"/>
      <c r="M35" s="61"/>
      <c r="N35" s="61"/>
      <c r="O35" s="61"/>
      <c r="P35" s="61"/>
      <c r="Q35" s="61"/>
      <c r="R35" s="61"/>
      <c r="S35" s="61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17"/>
      <c r="K36" s="10"/>
      <c r="L36" s="7"/>
      <c r="M36" s="61"/>
      <c r="N36" s="61"/>
      <c r="O36" s="61"/>
      <c r="P36" s="61"/>
      <c r="Q36" s="61"/>
      <c r="R36" s="61"/>
      <c r="S36" s="61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17"/>
      <c r="K37" s="10"/>
      <c r="L37" s="7"/>
      <c r="M37" s="61"/>
      <c r="N37" s="61"/>
      <c r="O37" s="61"/>
      <c r="P37" s="61"/>
      <c r="Q37" s="61"/>
      <c r="R37" s="61"/>
      <c r="S37" s="61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17"/>
      <c r="K38" s="10"/>
      <c r="L38" s="7"/>
      <c r="M38" s="61"/>
      <c r="N38" s="61"/>
      <c r="O38" s="61"/>
      <c r="P38" s="61"/>
      <c r="Q38" s="61"/>
      <c r="R38" s="61"/>
      <c r="S38" s="61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17"/>
      <c r="K39" s="10"/>
      <c r="L39" s="7"/>
      <c r="M39" s="61"/>
      <c r="N39" s="61"/>
      <c r="O39" s="61"/>
      <c r="P39" s="61"/>
      <c r="Q39" s="61"/>
      <c r="R39" s="61"/>
      <c r="S39" s="61"/>
    </row>
    <row r="40" spans="1:19" s="6" customFormat="1" x14ac:dyDescent="0.25">
      <c r="A40" s="8"/>
      <c r="B40" s="10"/>
      <c r="C40" s="16"/>
      <c r="D40" s="16"/>
      <c r="E40" s="16"/>
      <c r="F40" s="16"/>
      <c r="G40" s="18"/>
      <c r="H40" s="12"/>
      <c r="I40" s="19"/>
      <c r="J40" s="19"/>
      <c r="K40" s="10"/>
      <c r="L40" s="7"/>
      <c r="M40" s="61"/>
      <c r="N40" s="61"/>
      <c r="O40" s="61"/>
      <c r="P40" s="61"/>
      <c r="Q40" s="61"/>
      <c r="R40" s="61"/>
      <c r="S40" s="61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9"/>
      <c r="K41" s="10"/>
      <c r="L41" s="7"/>
      <c r="M41" s="61"/>
      <c r="N41" s="61"/>
      <c r="O41" s="61"/>
      <c r="P41" s="61"/>
      <c r="Q41" s="61"/>
      <c r="R41" s="61"/>
      <c r="S41" s="61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9"/>
      <c r="K42" s="10"/>
      <c r="L42" s="7"/>
      <c r="M42" s="61"/>
      <c r="N42" s="61"/>
      <c r="O42" s="61"/>
      <c r="P42" s="61"/>
      <c r="Q42" s="61"/>
      <c r="R42" s="61"/>
      <c r="S42" s="61"/>
    </row>
    <row r="43" spans="1:19" s="6" customFormat="1" x14ac:dyDescent="0.25">
      <c r="A43" s="8"/>
      <c r="B43" s="20"/>
      <c r="C43" s="16"/>
      <c r="D43" s="16"/>
      <c r="E43" s="16"/>
      <c r="F43" s="16"/>
      <c r="G43" s="18"/>
      <c r="H43" s="12"/>
      <c r="I43" s="19"/>
      <c r="J43" s="19"/>
      <c r="K43" s="10"/>
      <c r="L43" s="7"/>
      <c r="M43" s="6" t="str">
        <f>IF(G43="","",1)</f>
        <v/>
      </c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9"/>
      <c r="K44" s="10"/>
      <c r="L44" s="7"/>
      <c r="M44" s="6" t="str">
        <f>IF(G44="","",1)</f>
        <v/>
      </c>
    </row>
    <row r="45" spans="1:19" x14ac:dyDescent="0.25">
      <c r="A45" s="8"/>
      <c r="B45" s="74" t="s">
        <v>50</v>
      </c>
      <c r="H45" s="12"/>
      <c r="I45" s="10"/>
    </row>
    <row r="46" spans="1:19" x14ac:dyDescent="0.25">
      <c r="A46" s="21"/>
      <c r="B46" s="22" t="s">
        <v>100</v>
      </c>
      <c r="C46" s="23"/>
      <c r="D46" s="23"/>
      <c r="E46" s="23"/>
      <c r="F46" s="23"/>
      <c r="G46" s="23"/>
      <c r="H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B13:G22">
    <sortCondition descending="1"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73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1.85546875" style="7" customWidth="1"/>
    <col min="3" max="6" width="13" style="7" customWidth="1"/>
    <col min="7" max="7" width="13.855468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ht="11.25" customHeight="1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07" t="s">
        <v>52</v>
      </c>
      <c r="C7" s="107"/>
      <c r="D7" s="107"/>
      <c r="E7" s="107"/>
      <c r="F7" s="107"/>
      <c r="G7" s="107"/>
      <c r="H7" s="12"/>
    </row>
    <row r="8" spans="1:13" x14ac:dyDescent="0.25">
      <c r="A8" s="8"/>
      <c r="B8" s="106" t="s">
        <v>108</v>
      </c>
      <c r="C8" s="106"/>
      <c r="D8" s="106"/>
      <c r="E8" s="106"/>
      <c r="F8" s="106"/>
      <c r="G8" s="106"/>
      <c r="H8" s="12"/>
    </row>
    <row r="9" spans="1:13" ht="12.75" customHeight="1" x14ac:dyDescent="0.25">
      <c r="A9" s="8"/>
      <c r="B9" s="9"/>
      <c r="C9" s="69"/>
      <c r="D9" s="69"/>
      <c r="E9" s="9"/>
      <c r="F9" s="9"/>
      <c r="G9" s="9"/>
      <c r="H9" s="12"/>
    </row>
    <row r="10" spans="1:13" ht="13.5" customHeight="1" x14ac:dyDescent="0.25">
      <c r="A10" s="8"/>
      <c r="B10" s="10"/>
      <c r="C10" s="108" t="s">
        <v>0</v>
      </c>
      <c r="D10" s="108"/>
      <c r="E10" s="108"/>
      <c r="F10" s="108"/>
      <c r="G10" s="78" t="s">
        <v>74</v>
      </c>
      <c r="H10" s="12"/>
    </row>
    <row r="11" spans="1:13" x14ac:dyDescent="0.25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3" ht="12" customHeight="1" x14ac:dyDescent="0.25">
      <c r="A12" s="8"/>
      <c r="B12" s="10"/>
      <c r="C12" s="69"/>
      <c r="D12" s="69"/>
      <c r="E12" s="69"/>
      <c r="F12" s="69"/>
      <c r="H12" s="12"/>
      <c r="J12" s="91"/>
      <c r="K12" s="91"/>
      <c r="L12" s="91"/>
      <c r="M12" s="91"/>
    </row>
    <row r="13" spans="1:13" x14ac:dyDescent="0.25">
      <c r="A13" s="8"/>
      <c r="B13" s="51" t="s">
        <v>45</v>
      </c>
      <c r="C13" s="57">
        <v>1.9309715675840329</v>
      </c>
      <c r="D13" s="57">
        <v>5.5787589498806609</v>
      </c>
      <c r="E13" s="57">
        <v>2.3382311387397503</v>
      </c>
      <c r="F13" s="53">
        <v>17.139504383240133</v>
      </c>
      <c r="G13" s="57">
        <v>1.8495410875909062</v>
      </c>
      <c r="H13" s="12"/>
      <c r="J13" s="91" t="str">
        <f>B22</f>
        <v xml:space="preserve">Otras industrias </v>
      </c>
      <c r="K13" s="102">
        <f>F22</f>
        <v>-2.7296068390779742</v>
      </c>
      <c r="L13" s="102">
        <f>G22</f>
        <v>-0.94500649474707388</v>
      </c>
      <c r="M13" s="91"/>
    </row>
    <row r="14" spans="1:13" x14ac:dyDescent="0.25">
      <c r="A14" s="8"/>
      <c r="B14" s="51" t="s">
        <v>46</v>
      </c>
      <c r="C14" s="57">
        <v>5.3275063732375996</v>
      </c>
      <c r="D14" s="57">
        <v>-9.3702148678686061</v>
      </c>
      <c r="E14" s="57">
        <v>-8.0008720296490186</v>
      </c>
      <c r="F14" s="53">
        <v>8.1872037914691997</v>
      </c>
      <c r="G14" s="57">
        <v>1.0294264128274819</v>
      </c>
      <c r="H14" s="12"/>
      <c r="J14" s="91" t="str">
        <f>B21</f>
        <v>Otros productos alimenticios</v>
      </c>
      <c r="K14" s="102">
        <f>F21</f>
        <v>-8.5162928480744835</v>
      </c>
      <c r="L14" s="102">
        <f>G21</f>
        <v>-0.93687487028492356</v>
      </c>
      <c r="M14" s="91"/>
    </row>
    <row r="15" spans="1:13" x14ac:dyDescent="0.25">
      <c r="A15" s="8"/>
      <c r="B15" s="51" t="s">
        <v>5</v>
      </c>
      <c r="C15" s="57">
        <v>-5.2766393442622954</v>
      </c>
      <c r="D15" s="57">
        <v>4.6151072651883984</v>
      </c>
      <c r="E15" s="57">
        <v>-1.5681544028950503</v>
      </c>
      <c r="F15" s="53">
        <v>20.745798319327715</v>
      </c>
      <c r="G15" s="57">
        <v>0.88268473169360717</v>
      </c>
      <c r="H15" s="12"/>
      <c r="J15" s="91" t="str">
        <f>B20</f>
        <v>Productos textiles</v>
      </c>
      <c r="K15" s="102">
        <f>F20</f>
        <v>-16.596827297216414</v>
      </c>
      <c r="L15" s="102">
        <f>G20</f>
        <v>-0.82607372780439758</v>
      </c>
      <c r="M15" s="91"/>
    </row>
    <row r="16" spans="1:13" x14ac:dyDescent="0.25">
      <c r="A16" s="8"/>
      <c r="B16" s="51" t="s">
        <v>49</v>
      </c>
      <c r="C16" s="57">
        <v>8.5181574457713705</v>
      </c>
      <c r="D16" s="57">
        <v>-0.38180797304883879</v>
      </c>
      <c r="E16" s="57">
        <v>0</v>
      </c>
      <c r="F16" s="53">
        <v>3.3705331980610929</v>
      </c>
      <c r="G16" s="57">
        <v>0.22271960740623442</v>
      </c>
      <c r="H16" s="12"/>
      <c r="J16" s="91" t="str">
        <f>B18</f>
        <v>Minerales no metálicos</v>
      </c>
      <c r="K16" s="102">
        <f>F18</f>
        <v>-6.5576781778104216</v>
      </c>
      <c r="L16" s="102">
        <f>G18</f>
        <v>-0.26592274195326343</v>
      </c>
      <c r="M16" s="91"/>
    </row>
    <row r="17" spans="1:19" x14ac:dyDescent="0.25">
      <c r="A17" s="8"/>
      <c r="B17" s="51" t="s">
        <v>97</v>
      </c>
      <c r="C17" s="57">
        <v>-6.6673179309334243</v>
      </c>
      <c r="D17" s="57">
        <v>-30.652082897215827</v>
      </c>
      <c r="E17" s="57">
        <v>-15.357331522149288</v>
      </c>
      <c r="F17" s="53">
        <v>1.8604374702805422</v>
      </c>
      <c r="G17" s="57">
        <v>4.6629590045586332E-2</v>
      </c>
      <c r="H17" s="12"/>
      <c r="J17" s="91" t="str">
        <f>B19</f>
        <v>Productos de plástico</v>
      </c>
      <c r="K17" s="102">
        <f>F19</f>
        <v>-3.943845036545655</v>
      </c>
      <c r="L17" s="102">
        <f>G19</f>
        <v>-0.33965567775706573</v>
      </c>
      <c r="M17" s="91"/>
    </row>
    <row r="18" spans="1:19" x14ac:dyDescent="0.25">
      <c r="A18" s="8"/>
      <c r="B18" s="51" t="s">
        <v>124</v>
      </c>
      <c r="C18" s="57">
        <v>-2.0810514786418275</v>
      </c>
      <c r="D18" s="57">
        <v>1.5846383296047681</v>
      </c>
      <c r="E18" s="57">
        <v>-9.1759955955237824E-2</v>
      </c>
      <c r="F18" s="53">
        <v>-6.5576781778104216</v>
      </c>
      <c r="G18" s="57">
        <v>-0.26592274195326343</v>
      </c>
      <c r="H18" s="12"/>
      <c r="J18" s="91" t="str">
        <f>B17</f>
        <v>Confecciones</v>
      </c>
      <c r="K18" s="102">
        <f>F17</f>
        <v>1.8604374702805422</v>
      </c>
      <c r="L18" s="102">
        <f>G17</f>
        <v>4.6629590045586332E-2</v>
      </c>
      <c r="M18" s="91"/>
    </row>
    <row r="19" spans="1:19" x14ac:dyDescent="0.25">
      <c r="A19" s="8"/>
      <c r="B19" s="51" t="s">
        <v>47</v>
      </c>
      <c r="C19" s="57">
        <v>-3.6298520534234378</v>
      </c>
      <c r="D19" s="57">
        <v>-2.0802099184468621</v>
      </c>
      <c r="E19" s="57">
        <v>6.1259769183824115</v>
      </c>
      <c r="F19" s="53">
        <v>-3.943845036545655</v>
      </c>
      <c r="G19" s="57">
        <v>-0.33965567775706573</v>
      </c>
      <c r="H19" s="12"/>
      <c r="J19" s="91" t="str">
        <f>B16</f>
        <v>Sustancias químicas básicas</v>
      </c>
      <c r="K19" s="102">
        <f>F16</f>
        <v>3.3705331980610929</v>
      </c>
      <c r="L19" s="102">
        <f>G16</f>
        <v>0.22271960740623442</v>
      </c>
      <c r="M19" s="91"/>
    </row>
    <row r="20" spans="1:19" x14ac:dyDescent="0.25">
      <c r="A20" s="8"/>
      <c r="B20" s="59" t="s">
        <v>39</v>
      </c>
      <c r="C20" s="56">
        <v>2.0864605223656421</v>
      </c>
      <c r="D20" s="56">
        <v>-6.3667107778267971</v>
      </c>
      <c r="E20" s="57">
        <v>4.9309045226130799</v>
      </c>
      <c r="F20" s="53">
        <v>-16.596827297216414</v>
      </c>
      <c r="G20" s="56">
        <v>-0.82607372780439758</v>
      </c>
      <c r="H20" s="12"/>
      <c r="J20" s="91" t="str">
        <f>B15</f>
        <v>Bebidas</v>
      </c>
      <c r="K20" s="102">
        <f>F15</f>
        <v>20.745798319327715</v>
      </c>
      <c r="L20" s="102">
        <f>G15</f>
        <v>0.88268473169360717</v>
      </c>
      <c r="M20" s="91"/>
    </row>
    <row r="21" spans="1:19" x14ac:dyDescent="0.25">
      <c r="A21" s="8"/>
      <c r="B21" s="58" t="s">
        <v>44</v>
      </c>
      <c r="C21" s="57">
        <v>-2.2317767779969415</v>
      </c>
      <c r="D21" s="57">
        <v>-5.4978767133638655</v>
      </c>
      <c r="E21" s="57">
        <v>-5.5298802232421345</v>
      </c>
      <c r="F21" s="53">
        <v>-8.5162928480744835</v>
      </c>
      <c r="G21" s="57">
        <v>-0.93687487028492356</v>
      </c>
      <c r="H21" s="12"/>
      <c r="J21" s="91" t="str">
        <f>B14</f>
        <v>Producción de carne y pescado</v>
      </c>
      <c r="K21" s="102">
        <f>F14</f>
        <v>8.1872037914691997</v>
      </c>
      <c r="L21" s="102">
        <f>G14</f>
        <v>1.0294264128274819</v>
      </c>
      <c r="M21" s="91"/>
    </row>
    <row r="22" spans="1:19" x14ac:dyDescent="0.25">
      <c r="A22" s="8"/>
      <c r="B22" s="51" t="s">
        <v>125</v>
      </c>
      <c r="C22" s="57">
        <v>-11.679490067197005</v>
      </c>
      <c r="D22" s="57">
        <v>-8.6896187970538623</v>
      </c>
      <c r="E22" s="57">
        <v>-4.1163526337505285</v>
      </c>
      <c r="F22" s="53">
        <v>-2.7296068390779742</v>
      </c>
      <c r="G22" s="57">
        <v>-0.94500649474707388</v>
      </c>
      <c r="H22" s="12"/>
      <c r="J22" s="91" t="str">
        <f>B13</f>
        <v>Otros productos químicos</v>
      </c>
      <c r="K22" s="102">
        <f>F13</f>
        <v>17.139504383240133</v>
      </c>
      <c r="L22" s="102">
        <f>G13</f>
        <v>1.8495410875909062</v>
      </c>
      <c r="M22" s="91"/>
    </row>
    <row r="23" spans="1:19" x14ac:dyDescent="0.25">
      <c r="A23" s="8"/>
      <c r="B23" s="52" t="s">
        <v>41</v>
      </c>
      <c r="C23" s="55">
        <v>-4.2620442992194914</v>
      </c>
      <c r="D23" s="55">
        <v>-5.9867772418744192</v>
      </c>
      <c r="E23" s="55">
        <v>-2.69761204138671</v>
      </c>
      <c r="F23" s="53">
        <v>0.71746791701710055</v>
      </c>
      <c r="G23" s="53">
        <v>0.71746791701709112</v>
      </c>
      <c r="H23" s="12"/>
      <c r="J23" s="91" t="str">
        <f t="shared" ref="J23" si="0">B23</f>
        <v>Total</v>
      </c>
      <c r="K23" s="102">
        <f t="shared" ref="K23" si="1">F23</f>
        <v>0.71746791701710055</v>
      </c>
      <c r="L23" s="102">
        <f t="shared" ref="L23" si="2">G23</f>
        <v>0.71746791701709112</v>
      </c>
      <c r="M23" s="91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17"/>
      <c r="J24" s="91"/>
      <c r="K24" s="91"/>
      <c r="L24" s="91"/>
      <c r="M24" s="91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17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17"/>
      <c r="J26" s="17"/>
      <c r="K26" s="10"/>
      <c r="L26" s="7"/>
      <c r="N26" s="15"/>
      <c r="O26" s="60"/>
      <c r="P26" s="60"/>
      <c r="Q26" s="60"/>
      <c r="R26" s="60"/>
      <c r="S26" s="60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17"/>
      <c r="J27" s="17"/>
      <c r="K27" s="10"/>
      <c r="L27" s="7"/>
      <c r="N27" s="15"/>
      <c r="O27" s="60"/>
      <c r="P27" s="60"/>
      <c r="Q27" s="60"/>
      <c r="R27" s="60"/>
      <c r="S27" s="60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7"/>
      <c r="J28" s="17"/>
      <c r="K28" s="10"/>
      <c r="L28" s="7"/>
      <c r="M28" s="60"/>
      <c r="N28" s="60"/>
      <c r="O28" s="60"/>
      <c r="P28" s="60"/>
      <c r="Q28" s="60"/>
      <c r="R28" s="60"/>
      <c r="S28" s="60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17"/>
      <c r="K29" s="10"/>
      <c r="L29" s="7"/>
      <c r="M29" s="61"/>
      <c r="N29" s="61"/>
      <c r="O29" s="61"/>
      <c r="P29" s="61"/>
      <c r="Q29" s="61"/>
      <c r="R29" s="61"/>
      <c r="S29" s="61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17"/>
      <c r="K30" s="10"/>
      <c r="L30" s="7"/>
      <c r="M30" s="61"/>
      <c r="N30" s="61"/>
      <c r="O30" s="61"/>
      <c r="P30" s="61"/>
      <c r="Q30" s="61"/>
      <c r="R30" s="61"/>
      <c r="S30" s="61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17"/>
      <c r="K31" s="10"/>
      <c r="L31" s="7"/>
      <c r="M31" s="61"/>
      <c r="N31" s="61"/>
      <c r="O31" s="61"/>
      <c r="P31" s="61"/>
      <c r="Q31" s="61"/>
      <c r="R31" s="61"/>
      <c r="S31" s="61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17"/>
      <c r="K32" s="10"/>
      <c r="L32" s="7"/>
      <c r="M32" s="61"/>
      <c r="N32" s="61"/>
      <c r="O32" s="61"/>
      <c r="P32" s="61"/>
      <c r="Q32" s="61"/>
      <c r="R32" s="61"/>
      <c r="S32" s="61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17"/>
      <c r="K33" s="10"/>
      <c r="L33" s="7"/>
      <c r="M33" s="61"/>
      <c r="N33" s="61"/>
      <c r="O33" s="61"/>
      <c r="P33" s="61"/>
      <c r="Q33" s="61"/>
      <c r="R33" s="61"/>
      <c r="S33" s="61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17"/>
      <c r="K34" s="10"/>
      <c r="L34" s="7"/>
      <c r="M34" s="61"/>
      <c r="N34" s="61"/>
      <c r="O34" s="61"/>
      <c r="P34" s="61"/>
      <c r="Q34" s="61"/>
      <c r="R34" s="61"/>
      <c r="S34" s="61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17"/>
      <c r="K35" s="10"/>
      <c r="L35" s="7"/>
      <c r="M35" s="61"/>
      <c r="N35" s="61"/>
      <c r="O35" s="61"/>
      <c r="P35" s="61"/>
      <c r="Q35" s="61"/>
      <c r="R35" s="61"/>
      <c r="S35" s="61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17"/>
      <c r="K36" s="10"/>
      <c r="L36" s="7"/>
      <c r="M36" s="61"/>
      <c r="N36" s="61"/>
      <c r="O36" s="61"/>
      <c r="P36" s="61"/>
      <c r="Q36" s="61"/>
      <c r="R36" s="61"/>
      <c r="S36" s="61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17"/>
      <c r="K37" s="10"/>
      <c r="L37" s="7"/>
      <c r="M37" s="61"/>
      <c r="N37" s="61"/>
      <c r="O37" s="61"/>
      <c r="P37" s="61"/>
      <c r="Q37" s="61"/>
      <c r="R37" s="61"/>
      <c r="S37" s="61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17"/>
      <c r="K38" s="10"/>
      <c r="L38" s="7"/>
      <c r="M38" s="61"/>
      <c r="N38" s="61"/>
      <c r="O38" s="61"/>
      <c r="P38" s="61"/>
      <c r="Q38" s="61"/>
      <c r="R38" s="61"/>
      <c r="S38" s="61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17"/>
      <c r="K39" s="10"/>
      <c r="L39" s="7"/>
      <c r="M39" s="61"/>
      <c r="N39" s="61"/>
      <c r="O39" s="61"/>
      <c r="P39" s="61"/>
      <c r="Q39" s="61"/>
      <c r="R39" s="61"/>
      <c r="S39" s="61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7"/>
      <c r="J40" s="17"/>
      <c r="K40" s="10"/>
      <c r="L40" s="7"/>
      <c r="M40" s="61"/>
      <c r="N40" s="61"/>
      <c r="O40" s="61"/>
      <c r="P40" s="61"/>
      <c r="Q40" s="61"/>
      <c r="R40" s="61"/>
      <c r="S40" s="61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9"/>
      <c r="K41" s="10"/>
      <c r="L41" s="7"/>
      <c r="M41" s="61"/>
      <c r="N41" s="61"/>
      <c r="O41" s="61"/>
      <c r="P41" s="61"/>
      <c r="Q41" s="61"/>
      <c r="R41" s="61"/>
      <c r="S41" s="61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9"/>
      <c r="K42" s="10"/>
      <c r="L42" s="7"/>
      <c r="M42" s="61"/>
      <c r="N42" s="61"/>
      <c r="O42" s="61"/>
      <c r="P42" s="61"/>
      <c r="Q42" s="61"/>
      <c r="R42" s="61"/>
      <c r="S42" s="61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9"/>
      <c r="J43" s="19"/>
      <c r="K43" s="10"/>
      <c r="L43" s="7"/>
      <c r="M43" s="61"/>
      <c r="N43" s="61"/>
      <c r="O43" s="61"/>
      <c r="P43" s="61"/>
      <c r="Q43" s="61"/>
      <c r="R43" s="61"/>
      <c r="S43" s="61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9"/>
      <c r="K44" s="10"/>
      <c r="L44" s="7"/>
      <c r="M44" s="6" t="str">
        <f>IF(G44="","",1)</f>
        <v/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9"/>
      <c r="J45" s="19"/>
      <c r="K45" s="10"/>
      <c r="L45" s="7"/>
      <c r="M45" s="6" t="str">
        <f>IF(G45="","",1)</f>
        <v/>
      </c>
    </row>
    <row r="46" spans="1:19" x14ac:dyDescent="0.25">
      <c r="A46" s="8"/>
      <c r="B46" s="74" t="s">
        <v>50</v>
      </c>
      <c r="H46" s="12"/>
      <c r="I46" s="10"/>
    </row>
    <row r="47" spans="1:19" x14ac:dyDescent="0.25">
      <c r="A47" s="21"/>
      <c r="B47" s="22" t="s">
        <v>100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2">
    <sortCondition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11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76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58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7"/>
    <col min="10" max="10" width="16.140625" style="91" customWidth="1"/>
    <col min="11" max="11" width="10.85546875" style="91" customWidth="1"/>
    <col min="12" max="12" width="10.85546875" style="91"/>
    <col min="13" max="13" width="10.85546875" style="26"/>
    <col min="14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07" t="s">
        <v>53</v>
      </c>
      <c r="C7" s="107"/>
      <c r="D7" s="107"/>
      <c r="E7" s="107"/>
      <c r="F7" s="107"/>
      <c r="G7" s="107"/>
      <c r="H7" s="12"/>
    </row>
    <row r="8" spans="1:12" x14ac:dyDescent="0.25">
      <c r="A8" s="8"/>
      <c r="B8" s="106" t="s">
        <v>108</v>
      </c>
      <c r="C8" s="106"/>
      <c r="D8" s="106"/>
      <c r="E8" s="106"/>
      <c r="F8" s="106"/>
      <c r="G8" s="106"/>
      <c r="H8" s="12"/>
    </row>
    <row r="9" spans="1:12" x14ac:dyDescent="0.25">
      <c r="A9" s="8"/>
      <c r="B9" s="9"/>
      <c r="C9" s="69"/>
      <c r="D9" s="69"/>
      <c r="E9" s="9"/>
      <c r="F9" s="9"/>
      <c r="G9" s="9"/>
      <c r="H9" s="12"/>
    </row>
    <row r="10" spans="1:12" ht="15.75" customHeight="1" x14ac:dyDescent="0.25">
      <c r="A10" s="8"/>
      <c r="B10" s="10"/>
      <c r="C10" s="108" t="s">
        <v>0</v>
      </c>
      <c r="D10" s="108"/>
      <c r="E10" s="108"/>
      <c r="F10" s="108"/>
      <c r="G10" s="78" t="s">
        <v>74</v>
      </c>
      <c r="H10" s="12"/>
    </row>
    <row r="11" spans="1:12" x14ac:dyDescent="0.25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 x14ac:dyDescent="0.25">
      <c r="A12" s="8"/>
      <c r="B12" s="10"/>
      <c r="C12" s="69"/>
      <c r="D12" s="69"/>
      <c r="E12" s="69"/>
      <c r="F12" s="69"/>
      <c r="H12" s="12"/>
    </row>
    <row r="13" spans="1:12" x14ac:dyDescent="0.25">
      <c r="A13" s="8"/>
      <c r="B13" s="59" t="s">
        <v>125</v>
      </c>
      <c r="C13" s="56">
        <v>-7.724686739274361</v>
      </c>
      <c r="D13" s="56">
        <v>-8.0061698609145306</v>
      </c>
      <c r="E13" s="57">
        <v>4.2344000379455471</v>
      </c>
      <c r="F13" s="53">
        <v>37.659436284671692</v>
      </c>
      <c r="G13" s="56">
        <v>7.3060692478072005</v>
      </c>
      <c r="H13" s="12"/>
      <c r="J13" s="91" t="str">
        <f>B25</f>
        <v>Bebidas</v>
      </c>
      <c r="K13" s="102">
        <f>F25</f>
        <v>-14.313662174181795</v>
      </c>
      <c r="L13" s="102">
        <f>G25</f>
        <v>-1.2172315424515536</v>
      </c>
    </row>
    <row r="14" spans="1:12" x14ac:dyDescent="0.25">
      <c r="A14" s="8"/>
      <c r="B14" s="51" t="s">
        <v>44</v>
      </c>
      <c r="C14" s="57">
        <v>-3.4770906920168558</v>
      </c>
      <c r="D14" s="57">
        <v>-2.4060093981280946</v>
      </c>
      <c r="E14" s="57">
        <v>-22.854074490757394</v>
      </c>
      <c r="F14" s="53">
        <v>28.333408766735992</v>
      </c>
      <c r="G14" s="57">
        <v>1.8154009050232565</v>
      </c>
      <c r="H14" s="12"/>
      <c r="J14" s="91" t="str">
        <f>B24</f>
        <v xml:space="preserve">Jabones, detergentes; perfumes </v>
      </c>
      <c r="K14" s="102">
        <f>F24</f>
        <v>-2.6650604293562132</v>
      </c>
      <c r="L14" s="102">
        <f>G24</f>
        <v>-0.32644090194000192</v>
      </c>
    </row>
    <row r="15" spans="1:12" x14ac:dyDescent="0.25">
      <c r="A15" s="8"/>
      <c r="B15" s="51" t="s">
        <v>55</v>
      </c>
      <c r="C15" s="57">
        <v>-11.586880057855142</v>
      </c>
      <c r="D15" s="57">
        <v>-12.809459866218971</v>
      </c>
      <c r="E15" s="57">
        <v>11.916013428181712</v>
      </c>
      <c r="F15" s="53">
        <v>13.052523677537003</v>
      </c>
      <c r="G15" s="56">
        <v>0.6162031269051661</v>
      </c>
      <c r="H15" s="12"/>
      <c r="J15" s="91" t="str">
        <f>B23</f>
        <v>Productos de caucho y de plástico</v>
      </c>
      <c r="K15" s="102">
        <f>F23</f>
        <v>-2.1372649769191421</v>
      </c>
      <c r="L15" s="102">
        <f>G23</f>
        <v>-0.15542869565708092</v>
      </c>
    </row>
    <row r="16" spans="1:12" x14ac:dyDescent="0.25">
      <c r="A16" s="8"/>
      <c r="B16" s="51" t="s">
        <v>97</v>
      </c>
      <c r="C16" s="57">
        <v>-14.165645280156966</v>
      </c>
      <c r="D16" s="57">
        <v>-5.2643966573732124</v>
      </c>
      <c r="E16" s="57">
        <v>10.150866503875088</v>
      </c>
      <c r="F16" s="53">
        <v>17.468828601756151</v>
      </c>
      <c r="G16" s="57">
        <v>0.53070986134809761</v>
      </c>
      <c r="H16" s="12"/>
      <c r="J16" s="91" t="str">
        <f>B22</f>
        <v>Otros químicos</v>
      </c>
      <c r="K16" s="102">
        <f>F22</f>
        <v>-3.0980930012384951</v>
      </c>
      <c r="L16" s="102">
        <f>G22</f>
        <v>-0.12075288060277441</v>
      </c>
    </row>
    <row r="17" spans="1:16" x14ac:dyDescent="0.25">
      <c r="A17" s="8"/>
      <c r="B17" s="51" t="s">
        <v>160</v>
      </c>
      <c r="C17" s="57">
        <v>-27.341327191327462</v>
      </c>
      <c r="D17" s="57">
        <v>-8.1339970719768662</v>
      </c>
      <c r="E17" s="57">
        <v>6.0237258715875246</v>
      </c>
      <c r="F17" s="53">
        <v>14.944987931180835</v>
      </c>
      <c r="G17" s="57">
        <v>0.36975118073170271</v>
      </c>
      <c r="H17" s="12"/>
      <c r="J17" s="91" t="str">
        <f>B21</f>
        <v xml:space="preserve">Molinería y almidones </v>
      </c>
      <c r="K17" s="102">
        <f>F21</f>
        <v>-1.7938770202152616</v>
      </c>
      <c r="L17" s="102">
        <f>G21</f>
        <v>-0.11273431797111017</v>
      </c>
    </row>
    <row r="18" spans="1:16" x14ac:dyDescent="0.25">
      <c r="A18" s="8"/>
      <c r="B18" s="51" t="s">
        <v>38</v>
      </c>
      <c r="C18" s="57">
        <v>-2.7012595028210944</v>
      </c>
      <c r="D18" s="57">
        <v>-11.036995444277993</v>
      </c>
      <c r="E18" s="57">
        <v>6.6597656795270215</v>
      </c>
      <c r="F18" s="53">
        <v>3.1523317125526167</v>
      </c>
      <c r="G18" s="57">
        <v>0.35092502264673742</v>
      </c>
      <c r="H18" s="12"/>
      <c r="J18" s="91" t="str">
        <f>B20</f>
        <v>Farmacéuticos y medicinales</v>
      </c>
      <c r="K18" s="102">
        <f>F20</f>
        <v>-0.3356780840746692</v>
      </c>
      <c r="L18" s="102">
        <f>G20</f>
        <v>-3.0633566595953909E-2</v>
      </c>
    </row>
    <row r="19" spans="1:16" x14ac:dyDescent="0.25">
      <c r="A19" s="8"/>
      <c r="B19" s="51" t="s">
        <v>128</v>
      </c>
      <c r="C19" s="57">
        <v>-12.819475723219556</v>
      </c>
      <c r="D19" s="57">
        <v>-2.4810101542227381</v>
      </c>
      <c r="E19" s="57">
        <v>-5.1397979717621022E-2</v>
      </c>
      <c r="F19" s="53">
        <v>5.4389063189079625</v>
      </c>
      <c r="G19" s="56">
        <v>0.29880850072931148</v>
      </c>
      <c r="H19" s="12"/>
      <c r="J19" s="91" t="str">
        <f>B19</f>
        <v>Confiteria, cafe y otros alimenticios</v>
      </c>
      <c r="K19" s="102">
        <f>F19</f>
        <v>5.4389063189079625</v>
      </c>
      <c r="L19" s="102">
        <f>G19</f>
        <v>0.29880850072931148</v>
      </c>
    </row>
    <row r="20" spans="1:16" x14ac:dyDescent="0.25">
      <c r="A20" s="8"/>
      <c r="B20" s="59" t="s">
        <v>56</v>
      </c>
      <c r="C20" s="57">
        <v>-22.141137723996849</v>
      </c>
      <c r="D20" s="57">
        <v>8.1622157910082294</v>
      </c>
      <c r="E20" s="57">
        <v>10.109654575672108</v>
      </c>
      <c r="F20" s="53">
        <v>-0.3356780840746692</v>
      </c>
      <c r="G20" s="57">
        <v>-3.0633566595953909E-2</v>
      </c>
      <c r="H20" s="12"/>
      <c r="J20" s="91" t="str">
        <f>B18</f>
        <v>Productos de papel y cartón</v>
      </c>
      <c r="K20" s="102">
        <f>F18</f>
        <v>3.1523317125526167</v>
      </c>
      <c r="L20" s="102">
        <f>G18</f>
        <v>0.35092502264673742</v>
      </c>
    </row>
    <row r="21" spans="1:16" x14ac:dyDescent="0.25">
      <c r="A21" s="8"/>
      <c r="B21" s="58" t="s">
        <v>129</v>
      </c>
      <c r="C21" s="57">
        <v>-3.6596412821229745</v>
      </c>
      <c r="D21" s="57">
        <v>-0.54422323256884442</v>
      </c>
      <c r="E21" s="57">
        <v>-2.4493834630760434</v>
      </c>
      <c r="F21" s="53">
        <v>-1.7938770202152616</v>
      </c>
      <c r="G21" s="57">
        <v>-0.11273431797111017</v>
      </c>
      <c r="H21" s="12"/>
      <c r="J21" s="91" t="str">
        <f>B17</f>
        <v xml:space="preserve">Productos metalúrgicos </v>
      </c>
      <c r="K21" s="102">
        <f>F17</f>
        <v>14.944987931180835</v>
      </c>
      <c r="L21" s="102">
        <f>G17</f>
        <v>0.36975118073170271</v>
      </c>
    </row>
    <row r="22" spans="1:16" x14ac:dyDescent="0.25">
      <c r="A22" s="8"/>
      <c r="B22" s="51" t="s">
        <v>34</v>
      </c>
      <c r="C22" s="57">
        <v>10.521111843622032</v>
      </c>
      <c r="D22" s="57">
        <v>-10.742549155350318</v>
      </c>
      <c r="E22" s="57">
        <v>-2.5801871137238459</v>
      </c>
      <c r="F22" s="53">
        <v>-3.0980930012384951</v>
      </c>
      <c r="G22" s="56">
        <v>-0.12075288060277441</v>
      </c>
      <c r="H22" s="12"/>
      <c r="J22" s="91" t="str">
        <f>B16</f>
        <v>Confecciones</v>
      </c>
      <c r="K22" s="102">
        <f>F16</f>
        <v>17.468828601756151</v>
      </c>
      <c r="L22" s="102">
        <f>G16</f>
        <v>0.53070986134809761</v>
      </c>
    </row>
    <row r="23" spans="1:16" x14ac:dyDescent="0.25">
      <c r="A23" s="8"/>
      <c r="B23" s="51" t="s">
        <v>36</v>
      </c>
      <c r="C23" s="57">
        <v>-16.907338386720298</v>
      </c>
      <c r="D23" s="57">
        <v>9.9451287708095197</v>
      </c>
      <c r="E23" s="57">
        <v>3.1874380276871324</v>
      </c>
      <c r="F23" s="53">
        <v>-2.1372649769191421</v>
      </c>
      <c r="G23" s="57">
        <v>-0.15542869565708092</v>
      </c>
      <c r="H23" s="12"/>
      <c r="J23" s="91" t="str">
        <f>B15</f>
        <v xml:space="preserve">Aparatos eléctricos </v>
      </c>
      <c r="K23" s="102">
        <f>F15</f>
        <v>13.052523677537003</v>
      </c>
      <c r="L23" s="102">
        <f>G15</f>
        <v>0.6162031269051661</v>
      </c>
    </row>
    <row r="24" spans="1:16" x14ac:dyDescent="0.25">
      <c r="A24" s="8"/>
      <c r="B24" s="51" t="s">
        <v>130</v>
      </c>
      <c r="C24" s="57">
        <v>20.396725004227946</v>
      </c>
      <c r="D24" s="57">
        <v>-6.0913410082390662</v>
      </c>
      <c r="E24" s="57">
        <v>-6.7374664898895116</v>
      </c>
      <c r="F24" s="53">
        <v>-2.6650604293562132</v>
      </c>
      <c r="G24" s="56">
        <v>-0.32644090194000192</v>
      </c>
      <c r="H24" s="12"/>
      <c r="J24" s="91" t="str">
        <f>B14</f>
        <v>Otros productos alimenticios</v>
      </c>
      <c r="K24" s="102">
        <f>F14</f>
        <v>28.333408766735992</v>
      </c>
      <c r="L24" s="102">
        <f>G14</f>
        <v>1.8154009050232565</v>
      </c>
    </row>
    <row r="25" spans="1:16" x14ac:dyDescent="0.25">
      <c r="A25" s="8"/>
      <c r="B25" s="51" t="s">
        <v>5</v>
      </c>
      <c r="C25" s="57">
        <v>21.984985751882867</v>
      </c>
      <c r="D25" s="57">
        <v>44.745913580543778</v>
      </c>
      <c r="E25" s="57">
        <v>7.5437305468366667</v>
      </c>
      <c r="F25" s="53">
        <v>-14.313662174181795</v>
      </c>
      <c r="G25" s="56">
        <v>-1.2172315424515536</v>
      </c>
      <c r="H25" s="12"/>
      <c r="J25" s="91" t="str">
        <f>B13</f>
        <v xml:space="preserve">Otras industrias </v>
      </c>
      <c r="K25" s="102">
        <f>F13</f>
        <v>37.659436284671692</v>
      </c>
      <c r="L25" s="102">
        <f>G13</f>
        <v>7.3060692478072005</v>
      </c>
    </row>
    <row r="26" spans="1:16" x14ac:dyDescent="0.25">
      <c r="A26" s="8"/>
      <c r="B26" s="52" t="s">
        <v>41</v>
      </c>
      <c r="C26" s="55">
        <v>-4.8785148090260249</v>
      </c>
      <c r="D26" s="55">
        <v>-1.8835627022643864</v>
      </c>
      <c r="E26" s="55">
        <v>1.0290619054606056</v>
      </c>
      <c r="F26" s="53">
        <v>9.3246459399729904</v>
      </c>
      <c r="G26" s="53">
        <v>9.3246459399729975</v>
      </c>
      <c r="H26" s="12"/>
      <c r="J26" s="91" t="str">
        <f>B26</f>
        <v>Total</v>
      </c>
      <c r="K26" s="102">
        <f>F26</f>
        <v>9.3246459399729904</v>
      </c>
      <c r="L26" s="102">
        <f>G26</f>
        <v>9.3246459399729975</v>
      </c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1"/>
      <c r="K27" s="91"/>
      <c r="L27" s="91"/>
      <c r="M27" s="2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1"/>
      <c r="K28" s="91"/>
      <c r="L28" s="91"/>
      <c r="M28" s="103"/>
      <c r="N28" s="60"/>
      <c r="O28" s="60"/>
      <c r="P28" s="60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1"/>
      <c r="K29" s="92"/>
      <c r="L29" s="93"/>
      <c r="M29" s="103"/>
      <c r="N29" s="60"/>
      <c r="O29" s="60"/>
      <c r="P29" s="60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3"/>
      <c r="K30" s="93"/>
      <c r="L30" s="93"/>
      <c r="M30" s="103"/>
      <c r="N30" s="60"/>
      <c r="O30" s="60"/>
      <c r="P30" s="60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4"/>
      <c r="K31" s="94"/>
      <c r="L31" s="94"/>
      <c r="M31" s="104"/>
      <c r="N31" s="61"/>
      <c r="O31" s="61"/>
      <c r="P31" s="61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4"/>
      <c r="K32" s="94"/>
      <c r="L32" s="94"/>
      <c r="M32" s="104"/>
      <c r="N32" s="61"/>
      <c r="O32" s="61"/>
      <c r="P32" s="61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4"/>
      <c r="K33" s="94"/>
      <c r="L33" s="94"/>
      <c r="M33" s="104"/>
      <c r="N33" s="61"/>
      <c r="O33" s="61"/>
      <c r="P33" s="61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4"/>
      <c r="K34" s="94"/>
      <c r="L34" s="94"/>
      <c r="M34" s="104"/>
      <c r="N34" s="61"/>
      <c r="O34" s="61"/>
      <c r="P34" s="61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4"/>
      <c r="K35" s="94"/>
      <c r="L35" s="94"/>
      <c r="M35" s="104"/>
      <c r="N35" s="61"/>
      <c r="O35" s="61"/>
      <c r="P35" s="61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4"/>
      <c r="K36" s="94"/>
      <c r="L36" s="94"/>
      <c r="M36" s="104"/>
      <c r="N36" s="61"/>
      <c r="O36" s="61"/>
      <c r="P36" s="61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4"/>
      <c r="K37" s="94"/>
      <c r="L37" s="94"/>
      <c r="M37" s="104"/>
      <c r="N37" s="61"/>
      <c r="O37" s="61"/>
      <c r="P37" s="61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4"/>
      <c r="K38" s="94"/>
      <c r="L38" s="94"/>
      <c r="M38" s="104"/>
      <c r="N38" s="61"/>
      <c r="O38" s="61"/>
      <c r="P38" s="61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4"/>
      <c r="K39" s="94"/>
      <c r="L39" s="94"/>
      <c r="M39" s="104"/>
      <c r="N39" s="61"/>
      <c r="O39" s="61"/>
      <c r="P39" s="61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4"/>
      <c r="K40" s="94"/>
      <c r="L40" s="94"/>
      <c r="M40" s="104"/>
      <c r="N40" s="61"/>
      <c r="O40" s="61"/>
      <c r="P40" s="61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4"/>
      <c r="K41" s="94"/>
      <c r="L41" s="94"/>
      <c r="M41" s="104"/>
      <c r="N41" s="61"/>
      <c r="O41" s="61"/>
      <c r="P41" s="61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4"/>
      <c r="K42" s="94"/>
      <c r="L42" s="94"/>
      <c r="M42" s="104"/>
      <c r="N42" s="61"/>
      <c r="O42" s="61"/>
      <c r="P42" s="61"/>
    </row>
    <row r="43" spans="1:16" s="6" customFormat="1" x14ac:dyDescent="0.25">
      <c r="A43" s="8"/>
      <c r="B43" s="74"/>
      <c r="C43" s="10"/>
      <c r="D43" s="10"/>
      <c r="E43" s="10"/>
      <c r="F43" s="10"/>
      <c r="G43" s="10"/>
      <c r="H43" s="12"/>
      <c r="I43" s="10"/>
      <c r="J43" s="91"/>
      <c r="K43" s="91"/>
      <c r="L43" s="91"/>
      <c r="M43" s="26"/>
    </row>
    <row r="44" spans="1:16" x14ac:dyDescent="0.25">
      <c r="A44" s="8"/>
      <c r="B44" s="74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4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4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4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4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4" t="s">
        <v>54</v>
      </c>
      <c r="H49" s="12"/>
      <c r="I49" s="10"/>
    </row>
    <row r="50" spans="1:9" x14ac:dyDescent="0.25">
      <c r="A50" s="21"/>
      <c r="B50" s="22" t="s">
        <v>100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descending="1"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11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76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55.7109375" style="7" customWidth="1"/>
    <col min="3" max="6" width="10.7109375" style="7" customWidth="1"/>
    <col min="7" max="7" width="13" style="7" customWidth="1"/>
    <col min="8" max="8" width="0.85546875" style="7" customWidth="1"/>
    <col min="9" max="9" width="10.85546875" style="7"/>
    <col min="10" max="10" width="11.42578125" style="91" customWidth="1"/>
    <col min="11" max="11" width="10.85546875" style="91" customWidth="1"/>
    <col min="12" max="12" width="10.85546875" style="91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07" t="s">
        <v>59</v>
      </c>
      <c r="C7" s="107"/>
      <c r="D7" s="107"/>
      <c r="E7" s="107"/>
      <c r="F7" s="107"/>
      <c r="G7" s="107"/>
      <c r="H7" s="12"/>
    </row>
    <row r="8" spans="1:13" x14ac:dyDescent="0.25">
      <c r="A8" s="8"/>
      <c r="B8" s="106" t="s">
        <v>108</v>
      </c>
      <c r="C8" s="106"/>
      <c r="D8" s="106"/>
      <c r="E8" s="106"/>
      <c r="F8" s="106"/>
      <c r="G8" s="106"/>
      <c r="H8" s="12"/>
    </row>
    <row r="9" spans="1:13" x14ac:dyDescent="0.25">
      <c r="A9" s="8"/>
      <c r="B9" s="9"/>
      <c r="C9" s="69"/>
      <c r="D9" s="69"/>
      <c r="E9" s="9"/>
      <c r="F9" s="9"/>
      <c r="G9" s="9"/>
      <c r="H9" s="12"/>
    </row>
    <row r="10" spans="1:13" ht="15.75" customHeight="1" x14ac:dyDescent="0.25">
      <c r="A10" s="8"/>
      <c r="B10" s="10"/>
      <c r="C10" s="108" t="s">
        <v>0</v>
      </c>
      <c r="D10" s="108"/>
      <c r="E10" s="108"/>
      <c r="F10" s="108"/>
      <c r="G10" s="78" t="s">
        <v>74</v>
      </c>
      <c r="H10" s="12"/>
    </row>
    <row r="11" spans="1:13" x14ac:dyDescent="0.25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  <c r="M11" s="91"/>
    </row>
    <row r="12" spans="1:13" ht="12" customHeight="1" x14ac:dyDescent="0.25">
      <c r="A12" s="8"/>
      <c r="B12" s="10"/>
      <c r="C12" s="69"/>
      <c r="D12" s="69"/>
      <c r="E12" s="69"/>
      <c r="F12" s="69"/>
      <c r="H12" s="12"/>
      <c r="K12" s="91" t="s">
        <v>132</v>
      </c>
      <c r="L12" s="91" t="s">
        <v>127</v>
      </c>
      <c r="M12" s="91"/>
    </row>
    <row r="13" spans="1:13" x14ac:dyDescent="0.25">
      <c r="A13" s="8"/>
      <c r="B13" s="51" t="s">
        <v>131</v>
      </c>
      <c r="C13" s="57">
        <v>-8.9207770427079041</v>
      </c>
      <c r="D13" s="57">
        <v>-7.9817231206759596</v>
      </c>
      <c r="E13" s="57">
        <v>3.3723513598887385</v>
      </c>
      <c r="F13" s="53">
        <v>31.936489761868692</v>
      </c>
      <c r="G13" s="57">
        <v>6.5266229643977223</v>
      </c>
      <c r="H13" s="12"/>
      <c r="J13" s="91" t="str">
        <f>B25</f>
        <v xml:space="preserve">Jabones, detergentes; perfumes </v>
      </c>
      <c r="K13" s="102">
        <f>F25</f>
        <v>-11.147646653264236</v>
      </c>
      <c r="L13" s="102">
        <f>G25</f>
        <v>-1.3341842570634486</v>
      </c>
      <c r="M13" s="91"/>
    </row>
    <row r="14" spans="1:13" x14ac:dyDescent="0.25">
      <c r="A14" s="8"/>
      <c r="B14" s="51" t="s">
        <v>44</v>
      </c>
      <c r="C14" s="57">
        <v>-10.073346211012877</v>
      </c>
      <c r="D14" s="57">
        <v>10.525011567918771</v>
      </c>
      <c r="E14" s="57">
        <v>-25.464187252476407</v>
      </c>
      <c r="F14" s="53">
        <v>30.654341856527655</v>
      </c>
      <c r="G14" s="57">
        <v>2.1758484617988527</v>
      </c>
      <c r="H14" s="12"/>
      <c r="J14" s="91" t="str">
        <f>B24</f>
        <v>Bebidas</v>
      </c>
      <c r="K14" s="102">
        <f>F24</f>
        <v>-6.6783434989986636</v>
      </c>
      <c r="L14" s="102">
        <f>G24</f>
        <v>-0.49882930960147676</v>
      </c>
      <c r="M14" s="91"/>
    </row>
    <row r="15" spans="1:13" x14ac:dyDescent="0.25">
      <c r="A15" s="8"/>
      <c r="B15" s="51" t="s">
        <v>128</v>
      </c>
      <c r="C15" s="57">
        <v>-7.612331239436684</v>
      </c>
      <c r="D15" s="57">
        <v>-5.8945117065909889</v>
      </c>
      <c r="E15" s="57">
        <v>-9.5398830720902268</v>
      </c>
      <c r="F15" s="53">
        <v>13.26263890092976</v>
      </c>
      <c r="G15" s="57">
        <v>0.70182797277701614</v>
      </c>
      <c r="H15" s="12"/>
      <c r="J15" s="91" t="str">
        <f>B23</f>
        <v>Caucho y de plástico</v>
      </c>
      <c r="K15" s="102">
        <f>F23</f>
        <v>-2.394603724166037</v>
      </c>
      <c r="L15" s="102">
        <f>G23</f>
        <v>-0.18222770128656685</v>
      </c>
      <c r="M15" s="91"/>
    </row>
    <row r="16" spans="1:13" x14ac:dyDescent="0.25">
      <c r="A16" s="8"/>
      <c r="B16" s="59" t="s">
        <v>38</v>
      </c>
      <c r="C16" s="56">
        <v>-1.9562261991224681</v>
      </c>
      <c r="D16" s="56">
        <v>-12.5633363919962</v>
      </c>
      <c r="E16" s="57">
        <v>3.3279474531373685</v>
      </c>
      <c r="F16" s="53">
        <v>6.9404602245968521</v>
      </c>
      <c r="G16" s="56">
        <v>0.63536154045179227</v>
      </c>
      <c r="H16" s="12"/>
      <c r="J16" s="91" t="str">
        <f>B22</f>
        <v>Farmacéuticos y medicinales</v>
      </c>
      <c r="K16" s="102">
        <f>F22</f>
        <v>-1.4621030669574786</v>
      </c>
      <c r="L16" s="102">
        <f>G22</f>
        <v>-0.14448833852139534</v>
      </c>
      <c r="M16" s="91"/>
    </row>
    <row r="17" spans="1:16" x14ac:dyDescent="0.25">
      <c r="A17" s="8"/>
      <c r="B17" s="51" t="s">
        <v>55</v>
      </c>
      <c r="C17" s="57">
        <v>-7.3550411683913266</v>
      </c>
      <c r="D17" s="57">
        <v>-15.361022158698455</v>
      </c>
      <c r="E17" s="57">
        <v>8.7032779036221157</v>
      </c>
      <c r="F17" s="53">
        <v>12.454508578235384</v>
      </c>
      <c r="G17" s="56">
        <v>0.61304428661349819</v>
      </c>
      <c r="H17" s="12"/>
      <c r="J17" s="91" t="str">
        <f>B21</f>
        <v>Confecciones</v>
      </c>
      <c r="K17" s="102">
        <f>F21</f>
        <v>-3.7027011616428483E-2</v>
      </c>
      <c r="L17" s="102">
        <f>G21</f>
        <v>-1.3055337418214573E-3</v>
      </c>
      <c r="M17" s="91"/>
    </row>
    <row r="18" spans="1:16" x14ac:dyDescent="0.25">
      <c r="A18" s="8"/>
      <c r="B18" s="58" t="s">
        <v>136</v>
      </c>
      <c r="C18" s="57">
        <v>-14.444993014229384</v>
      </c>
      <c r="D18" s="57">
        <v>-18.096326319007524</v>
      </c>
      <c r="E18" s="57">
        <v>1.5120008619832468</v>
      </c>
      <c r="F18" s="53">
        <v>26.265169459736907</v>
      </c>
      <c r="G18" s="57">
        <v>0.58021319584542153</v>
      </c>
      <c r="H18" s="12"/>
      <c r="J18" s="91" t="str">
        <f>B20</f>
        <v>Otros químicos</v>
      </c>
      <c r="K18" s="102">
        <f>F20</f>
        <v>3.8813000402486804</v>
      </c>
      <c r="L18" s="102">
        <f>G20</f>
        <v>0.16176201669893064</v>
      </c>
      <c r="M18" s="91"/>
    </row>
    <row r="19" spans="1:16" x14ac:dyDescent="0.25">
      <c r="A19" s="8"/>
      <c r="B19" s="51" t="s">
        <v>129</v>
      </c>
      <c r="C19" s="57">
        <v>-9.9229190390851709</v>
      </c>
      <c r="D19" s="57">
        <v>0.32380346959450274</v>
      </c>
      <c r="E19" s="57">
        <v>-1.4206923814988974</v>
      </c>
      <c r="F19" s="53">
        <v>3.1358865409478542</v>
      </c>
      <c r="G19" s="57">
        <v>0.19645506391457498</v>
      </c>
      <c r="H19" s="12"/>
      <c r="J19" s="91" t="str">
        <f>B19</f>
        <v xml:space="preserve">Molinería y almidones </v>
      </c>
      <c r="K19" s="102">
        <f>F19</f>
        <v>3.1358865409478542</v>
      </c>
      <c r="L19" s="102">
        <f>G19</f>
        <v>0.19645506391457498</v>
      </c>
      <c r="M19" s="91"/>
    </row>
    <row r="20" spans="1:16" x14ac:dyDescent="0.25">
      <c r="A20" s="8"/>
      <c r="B20" s="51" t="s">
        <v>34</v>
      </c>
      <c r="C20" s="57">
        <v>14.538504423260507</v>
      </c>
      <c r="D20" s="57">
        <v>-17.09491814429094</v>
      </c>
      <c r="E20" s="57">
        <v>7.2831633432688543</v>
      </c>
      <c r="F20" s="53">
        <v>3.8813000402486804</v>
      </c>
      <c r="G20" s="57">
        <v>0.16176201669893064</v>
      </c>
      <c r="H20" s="12"/>
      <c r="J20" s="91" t="str">
        <f>B18</f>
        <v>Metalúrgicos básicos – Hierro y Acero</v>
      </c>
      <c r="K20" s="102">
        <f>F18</f>
        <v>26.265169459736907</v>
      </c>
      <c r="L20" s="102">
        <f>G18</f>
        <v>0.58021319584542153</v>
      </c>
      <c r="M20" s="91"/>
    </row>
    <row r="21" spans="1:16" x14ac:dyDescent="0.25">
      <c r="A21" s="8"/>
      <c r="B21" s="59" t="s">
        <v>97</v>
      </c>
      <c r="C21" s="57">
        <v>-15.610139650548275</v>
      </c>
      <c r="D21" s="57">
        <v>3.6116246504037219</v>
      </c>
      <c r="E21" s="57">
        <v>5.8999680169016946</v>
      </c>
      <c r="F21" s="53">
        <v>-3.7027011616428483E-2</v>
      </c>
      <c r="G21" s="57">
        <v>-1.3055337418214573E-3</v>
      </c>
      <c r="H21" s="12"/>
      <c r="J21" s="91" t="str">
        <f>B17</f>
        <v xml:space="preserve">Aparatos eléctricos </v>
      </c>
      <c r="K21" s="102">
        <f>F17</f>
        <v>12.454508578235384</v>
      </c>
      <c r="L21" s="102">
        <f>G17</f>
        <v>0.61304428661349819</v>
      </c>
      <c r="M21" s="91"/>
    </row>
    <row r="22" spans="1:16" x14ac:dyDescent="0.25">
      <c r="A22" s="8"/>
      <c r="B22" s="51" t="s">
        <v>56</v>
      </c>
      <c r="C22" s="57">
        <v>-6.8804967699341475</v>
      </c>
      <c r="D22" s="57">
        <v>3.0081833900557147</v>
      </c>
      <c r="E22" s="57">
        <v>2.9441979866282688</v>
      </c>
      <c r="F22" s="53">
        <v>-1.4621030669574786</v>
      </c>
      <c r="G22" s="56">
        <v>-0.14448833852139534</v>
      </c>
      <c r="H22" s="12"/>
      <c r="J22" s="91" t="str">
        <f>B16</f>
        <v>Productos de papel y cartón</v>
      </c>
      <c r="K22" s="102">
        <f>F16</f>
        <v>6.9404602245968521</v>
      </c>
      <c r="L22" s="102">
        <f>G16</f>
        <v>0.63536154045179227</v>
      </c>
      <c r="M22" s="91"/>
    </row>
    <row r="23" spans="1:16" x14ac:dyDescent="0.25">
      <c r="A23" s="8"/>
      <c r="B23" s="51" t="s">
        <v>96</v>
      </c>
      <c r="C23" s="57">
        <v>-3.4095923335698202</v>
      </c>
      <c r="D23" s="57">
        <v>-4.6488011907690652</v>
      </c>
      <c r="E23" s="57">
        <v>2.6978393942339118</v>
      </c>
      <c r="F23" s="53">
        <v>-2.394603724166037</v>
      </c>
      <c r="G23" s="56">
        <v>-0.18222770128656685</v>
      </c>
      <c r="H23" s="12"/>
      <c r="J23" s="91" t="str">
        <f>B15</f>
        <v>Confiteria, cafe y otros alimenticios</v>
      </c>
      <c r="K23" s="102">
        <f>F15</f>
        <v>13.26263890092976</v>
      </c>
      <c r="L23" s="102">
        <f>G15</f>
        <v>0.70182797277701614</v>
      </c>
      <c r="M23" s="91"/>
    </row>
    <row r="24" spans="1:16" x14ac:dyDescent="0.25">
      <c r="A24" s="8"/>
      <c r="B24" s="51" t="s">
        <v>5</v>
      </c>
      <c r="C24" s="57">
        <v>13.692347156006528</v>
      </c>
      <c r="D24" s="57">
        <v>56.479386782650906</v>
      </c>
      <c r="E24" s="57">
        <v>-1.8843176429161885</v>
      </c>
      <c r="F24" s="53">
        <v>-6.6783434989986636</v>
      </c>
      <c r="G24" s="56">
        <v>-0.49882930960147676</v>
      </c>
      <c r="H24" s="12"/>
      <c r="J24" s="91" t="str">
        <f>B14</f>
        <v>Otros productos alimenticios</v>
      </c>
      <c r="K24" s="102">
        <f>F14</f>
        <v>30.654341856527655</v>
      </c>
      <c r="L24" s="102">
        <f>G14</f>
        <v>2.1758484617988527</v>
      </c>
      <c r="M24" s="91"/>
    </row>
    <row r="25" spans="1:16" x14ac:dyDescent="0.25">
      <c r="A25" s="8"/>
      <c r="B25" s="51" t="s">
        <v>130</v>
      </c>
      <c r="C25" s="57">
        <v>12.270631151667658</v>
      </c>
      <c r="D25" s="57">
        <v>-10.040414588948972</v>
      </c>
      <c r="E25" s="57">
        <v>-2.8515240598086105</v>
      </c>
      <c r="F25" s="53">
        <v>-11.147646653264236</v>
      </c>
      <c r="G25" s="56">
        <v>-1.3341842570634486</v>
      </c>
      <c r="H25" s="12"/>
      <c r="J25" s="91" t="str">
        <f>B13</f>
        <v>Otras industrias</v>
      </c>
      <c r="K25" s="102">
        <f>F13</f>
        <v>31.936489761868692</v>
      </c>
      <c r="L25" s="102">
        <f>G13</f>
        <v>6.5266229643977223</v>
      </c>
      <c r="M25" s="91"/>
    </row>
    <row r="26" spans="1:16" x14ac:dyDescent="0.25">
      <c r="A26" s="8"/>
      <c r="B26" s="52" t="s">
        <v>41</v>
      </c>
      <c r="C26" s="55">
        <v>-3.9003655676849376</v>
      </c>
      <c r="D26" s="55">
        <v>-2.9927661145950575</v>
      </c>
      <c r="E26" s="55">
        <v>-1.2029352981028267</v>
      </c>
      <c r="F26" s="53">
        <v>9.430100362283115</v>
      </c>
      <c r="G26" s="53">
        <v>9.4301003622831114</v>
      </c>
      <c r="H26" s="12"/>
      <c r="J26" s="91" t="str">
        <f t="shared" ref="J26" si="0">B26</f>
        <v>Total</v>
      </c>
      <c r="K26" s="102">
        <f t="shared" ref="K26" si="1">F26</f>
        <v>9.430100362283115</v>
      </c>
      <c r="L26" s="102">
        <f t="shared" ref="L26" si="2">G26</f>
        <v>9.4301003622831114</v>
      </c>
      <c r="M26" s="91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1"/>
      <c r="K27" s="91"/>
      <c r="L27" s="91"/>
      <c r="M27" s="91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1"/>
      <c r="K28" s="91"/>
      <c r="L28" s="91"/>
      <c r="M28" s="93"/>
      <c r="N28" s="60"/>
      <c r="O28" s="60"/>
      <c r="P28" s="60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1"/>
      <c r="K29" s="92"/>
      <c r="L29" s="93"/>
      <c r="M29" s="60"/>
      <c r="N29" s="60"/>
      <c r="O29" s="60"/>
      <c r="P29" s="60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3"/>
      <c r="K30" s="93"/>
      <c r="L30" s="93"/>
      <c r="M30" s="60"/>
      <c r="N30" s="60"/>
      <c r="O30" s="60"/>
      <c r="P30" s="60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4"/>
      <c r="K31" s="94"/>
      <c r="L31" s="94"/>
      <c r="M31" s="61"/>
      <c r="N31" s="61"/>
      <c r="O31" s="61"/>
      <c r="P31" s="61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4"/>
      <c r="K32" s="94"/>
      <c r="L32" s="94"/>
      <c r="M32" s="61"/>
      <c r="N32" s="61"/>
      <c r="O32" s="61"/>
      <c r="P32" s="61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4"/>
      <c r="K33" s="94"/>
      <c r="L33" s="94"/>
      <c r="M33" s="61"/>
      <c r="N33" s="61"/>
      <c r="O33" s="61"/>
      <c r="P33" s="61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4"/>
      <c r="K34" s="94"/>
      <c r="L34" s="94"/>
      <c r="M34" s="61"/>
      <c r="N34" s="61"/>
      <c r="O34" s="61"/>
      <c r="P34" s="61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4"/>
      <c r="K35" s="94"/>
      <c r="L35" s="94"/>
      <c r="M35" s="61"/>
      <c r="N35" s="61"/>
      <c r="O35" s="61"/>
      <c r="P35" s="61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4"/>
      <c r="K36" s="94"/>
      <c r="L36" s="94"/>
      <c r="M36" s="61"/>
      <c r="N36" s="61"/>
      <c r="O36" s="61"/>
      <c r="P36" s="61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4"/>
      <c r="K37" s="94"/>
      <c r="L37" s="94"/>
      <c r="M37" s="61"/>
      <c r="N37" s="61"/>
      <c r="O37" s="61"/>
      <c r="P37" s="61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4"/>
      <c r="K38" s="94"/>
      <c r="L38" s="94"/>
      <c r="M38" s="61"/>
      <c r="N38" s="61"/>
      <c r="O38" s="61"/>
      <c r="P38" s="61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4"/>
      <c r="K39" s="94"/>
      <c r="L39" s="94"/>
      <c r="M39" s="61"/>
      <c r="N39" s="61"/>
      <c r="O39" s="61"/>
      <c r="P39" s="61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4"/>
      <c r="K40" s="94"/>
      <c r="L40" s="94"/>
      <c r="M40" s="61"/>
      <c r="N40" s="61"/>
      <c r="O40" s="61"/>
      <c r="P40" s="61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4"/>
      <c r="K41" s="94"/>
      <c r="L41" s="94"/>
      <c r="M41" s="61"/>
      <c r="N41" s="61"/>
      <c r="O41" s="61"/>
      <c r="P41" s="61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4"/>
      <c r="K42" s="94"/>
      <c r="L42" s="94"/>
      <c r="M42" s="61"/>
      <c r="N42" s="61"/>
      <c r="O42" s="61"/>
      <c r="P42" s="61"/>
    </row>
    <row r="43" spans="1:16" s="6" customFormat="1" x14ac:dyDescent="0.25">
      <c r="A43" s="8"/>
      <c r="B43" s="74"/>
      <c r="C43" s="10"/>
      <c r="D43" s="10"/>
      <c r="E43" s="10"/>
      <c r="F43" s="10"/>
      <c r="G43" s="10"/>
      <c r="H43" s="12"/>
      <c r="I43" s="10"/>
      <c r="J43" s="91"/>
      <c r="K43" s="91"/>
      <c r="L43" s="91"/>
    </row>
    <row r="44" spans="1:16" s="6" customFormat="1" x14ac:dyDescent="0.25">
      <c r="A44" s="8"/>
      <c r="B44" s="74"/>
      <c r="C44" s="10"/>
      <c r="D44" s="10"/>
      <c r="E44" s="10"/>
      <c r="F44" s="10"/>
      <c r="G44" s="10"/>
      <c r="H44" s="12"/>
      <c r="I44" s="10"/>
      <c r="J44" s="91"/>
      <c r="K44" s="91"/>
      <c r="L44" s="91"/>
    </row>
    <row r="45" spans="1:16" s="6" customFormat="1" x14ac:dyDescent="0.25">
      <c r="A45" s="8"/>
      <c r="B45" s="74"/>
      <c r="C45" s="10"/>
      <c r="D45" s="10"/>
      <c r="E45" s="10"/>
      <c r="F45" s="10"/>
      <c r="G45" s="10"/>
      <c r="H45" s="12"/>
      <c r="I45" s="10"/>
      <c r="J45" s="91"/>
      <c r="K45" s="91"/>
      <c r="L45" s="91"/>
    </row>
    <row r="46" spans="1:16" s="6" customFormat="1" x14ac:dyDescent="0.25">
      <c r="A46" s="8"/>
      <c r="B46" s="74"/>
      <c r="C46" s="10"/>
      <c r="D46" s="10"/>
      <c r="E46" s="10"/>
      <c r="F46" s="10"/>
      <c r="G46" s="10"/>
      <c r="H46" s="12"/>
      <c r="I46" s="10"/>
      <c r="J46" s="91"/>
      <c r="K46" s="91"/>
      <c r="L46" s="91"/>
    </row>
    <row r="47" spans="1:16" s="6" customFormat="1" x14ac:dyDescent="0.25">
      <c r="A47" s="8"/>
      <c r="B47" s="74"/>
      <c r="C47" s="10"/>
      <c r="D47" s="10"/>
      <c r="E47" s="10"/>
      <c r="F47" s="10"/>
      <c r="G47" s="10"/>
      <c r="H47" s="12"/>
      <c r="I47" s="10"/>
      <c r="J47" s="91"/>
      <c r="K47" s="91"/>
      <c r="L47" s="91"/>
    </row>
    <row r="48" spans="1:16" x14ac:dyDescent="0.25">
      <c r="A48" s="8"/>
      <c r="B48" s="74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4" t="s">
        <v>54</v>
      </c>
      <c r="H49" s="12"/>
      <c r="I49" s="10"/>
    </row>
    <row r="50" spans="1:9" x14ac:dyDescent="0.25">
      <c r="A50" s="21"/>
      <c r="B50" s="22" t="s">
        <v>100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descending="1"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76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58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7"/>
    <col min="10" max="10" width="18" style="91" customWidth="1"/>
    <col min="11" max="11" width="10.85546875" style="91" customWidth="1"/>
    <col min="12" max="12" width="10.85546875" style="91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07" t="s">
        <v>60</v>
      </c>
      <c r="C7" s="107"/>
      <c r="D7" s="107"/>
      <c r="E7" s="107"/>
      <c r="F7" s="107"/>
      <c r="G7" s="107"/>
      <c r="H7" s="12"/>
    </row>
    <row r="8" spans="1:12" x14ac:dyDescent="0.25">
      <c r="A8" s="8"/>
      <c r="B8" s="106" t="s">
        <v>108</v>
      </c>
      <c r="C8" s="106"/>
      <c r="D8" s="106"/>
      <c r="E8" s="106"/>
      <c r="F8" s="106"/>
      <c r="G8" s="106"/>
      <c r="H8" s="12"/>
    </row>
    <row r="9" spans="1:12" x14ac:dyDescent="0.25">
      <c r="A9" s="8"/>
      <c r="B9" s="9"/>
      <c r="C9" s="69"/>
      <c r="D9" s="69"/>
      <c r="E9" s="9"/>
      <c r="F9" s="9"/>
      <c r="G9" s="9"/>
      <c r="H9" s="12"/>
    </row>
    <row r="10" spans="1:12" ht="15.75" customHeight="1" x14ac:dyDescent="0.25">
      <c r="A10" s="8"/>
      <c r="B10" s="10"/>
      <c r="C10" s="108" t="s">
        <v>0</v>
      </c>
      <c r="D10" s="108"/>
      <c r="E10" s="108"/>
      <c r="F10" s="108"/>
      <c r="G10" s="78" t="s">
        <v>74</v>
      </c>
      <c r="H10" s="12"/>
    </row>
    <row r="11" spans="1:12" x14ac:dyDescent="0.25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 x14ac:dyDescent="0.25">
      <c r="A12" s="8"/>
      <c r="B12" s="10"/>
      <c r="C12" s="69"/>
      <c r="D12" s="69"/>
      <c r="E12" s="69"/>
      <c r="F12" s="69"/>
      <c r="H12" s="12"/>
      <c r="K12" s="91" t="s">
        <v>126</v>
      </c>
      <c r="L12" s="91" t="s">
        <v>127</v>
      </c>
    </row>
    <row r="13" spans="1:12" x14ac:dyDescent="0.25">
      <c r="A13" s="8"/>
      <c r="B13" s="51" t="s">
        <v>125</v>
      </c>
      <c r="C13" s="57">
        <v>-10.068294445408734</v>
      </c>
      <c r="D13" s="57">
        <v>9.6446347886477017</v>
      </c>
      <c r="E13" s="57">
        <v>1.6974813736869157</v>
      </c>
      <c r="F13" s="53">
        <v>10.070201320212568</v>
      </c>
      <c r="G13" s="56">
        <v>3.2007004874454248</v>
      </c>
      <c r="H13" s="12"/>
      <c r="J13" s="91" t="s">
        <v>56</v>
      </c>
      <c r="K13" s="102">
        <v>-7.9833262980160491</v>
      </c>
      <c r="L13" s="102">
        <v>-0.73352458789881736</v>
      </c>
    </row>
    <row r="14" spans="1:12" x14ac:dyDescent="0.25">
      <c r="A14" s="8"/>
      <c r="B14" s="51" t="s">
        <v>130</v>
      </c>
      <c r="C14" s="57">
        <v>1.8566840626254444</v>
      </c>
      <c r="D14" s="57">
        <v>-8.3692974677308083</v>
      </c>
      <c r="E14" s="57">
        <v>-3.4302550647339571</v>
      </c>
      <c r="F14" s="53">
        <v>6.7590138743513872</v>
      </c>
      <c r="G14" s="57">
        <v>0.49047083592705654</v>
      </c>
      <c r="H14" s="12"/>
      <c r="J14" s="91" t="s">
        <v>44</v>
      </c>
      <c r="K14" s="102">
        <v>-4.2854547256449962</v>
      </c>
      <c r="L14" s="102">
        <v>-0.50314065916813666</v>
      </c>
    </row>
    <row r="15" spans="1:12" x14ac:dyDescent="0.25">
      <c r="A15" s="8"/>
      <c r="B15" s="51" t="s">
        <v>5</v>
      </c>
      <c r="C15" s="57">
        <v>-10.327868852459016</v>
      </c>
      <c r="D15" s="57">
        <v>19.317489335770865</v>
      </c>
      <c r="E15" s="57">
        <v>-3.4729315628191975</v>
      </c>
      <c r="F15" s="53">
        <v>20.793650793650794</v>
      </c>
      <c r="G15" s="57">
        <v>0.3810643265621082</v>
      </c>
      <c r="H15" s="12"/>
      <c r="J15" s="91" t="s">
        <v>129</v>
      </c>
      <c r="K15" s="102">
        <v>-12.035871617369416</v>
      </c>
      <c r="L15" s="102">
        <v>-0.37088321860052537</v>
      </c>
    </row>
    <row r="16" spans="1:12" x14ac:dyDescent="0.25">
      <c r="A16" s="8"/>
      <c r="B16" s="51" t="s">
        <v>128</v>
      </c>
      <c r="C16" s="57">
        <v>2.4626999820241045</v>
      </c>
      <c r="D16" s="57">
        <v>-4.0438596491227914</v>
      </c>
      <c r="E16" s="57">
        <v>-9.4067099369229599</v>
      </c>
      <c r="F16" s="53">
        <v>7.3158425832492533</v>
      </c>
      <c r="G16" s="57">
        <v>0.35149063200703373</v>
      </c>
      <c r="H16" s="12"/>
      <c r="J16" s="91" t="s">
        <v>36</v>
      </c>
      <c r="K16" s="102">
        <v>-3.6795123013280917</v>
      </c>
      <c r="L16" s="102">
        <v>-0.31134797775850592</v>
      </c>
    </row>
    <row r="17" spans="1:16" x14ac:dyDescent="0.25">
      <c r="A17" s="8"/>
      <c r="B17" s="59" t="s">
        <v>34</v>
      </c>
      <c r="C17" s="57">
        <v>-0.38183596831707872</v>
      </c>
      <c r="D17" s="57">
        <v>0.62563355296502055</v>
      </c>
      <c r="E17" s="57">
        <v>-4.7771953849302049</v>
      </c>
      <c r="F17" s="53">
        <v>10.260182491404395</v>
      </c>
      <c r="G17" s="57">
        <v>0.30092446246450455</v>
      </c>
      <c r="H17" s="12"/>
      <c r="J17" s="91" t="s">
        <v>97</v>
      </c>
      <c r="K17" s="102">
        <v>-3.5137842751660551</v>
      </c>
      <c r="L17" s="102">
        <v>-0.22955974380045668</v>
      </c>
    </row>
    <row r="18" spans="1:16" x14ac:dyDescent="0.25">
      <c r="A18" s="8"/>
      <c r="B18" s="51" t="s">
        <v>58</v>
      </c>
      <c r="C18" s="57">
        <v>-9.4912228503421634</v>
      </c>
      <c r="D18" s="57">
        <v>-24.079552925706771</v>
      </c>
      <c r="E18" s="57">
        <v>0.60619181641050313</v>
      </c>
      <c r="F18" s="53">
        <v>2.1088874542715774</v>
      </c>
      <c r="G18" s="57">
        <v>4.7511837154054867E-2</v>
      </c>
      <c r="H18" s="12"/>
      <c r="J18" s="91" t="s">
        <v>55</v>
      </c>
      <c r="K18" s="102">
        <v>-5.1192553810354919</v>
      </c>
      <c r="L18" s="102">
        <v>-0.17065476202272556</v>
      </c>
    </row>
    <row r="19" spans="1:16" x14ac:dyDescent="0.25">
      <c r="A19" s="8"/>
      <c r="B19" s="51" t="s">
        <v>38</v>
      </c>
      <c r="C19" s="57">
        <v>-3.9125104274627627</v>
      </c>
      <c r="D19" s="57">
        <v>-4.7795060672827168</v>
      </c>
      <c r="E19" s="57">
        <v>-3.1510312340272679</v>
      </c>
      <c r="F19" s="53">
        <v>-0.46499686198437218</v>
      </c>
      <c r="G19" s="56">
        <v>-3.1609916147391247E-2</v>
      </c>
      <c r="H19" s="12"/>
      <c r="J19" s="91" t="s">
        <v>38</v>
      </c>
      <c r="K19" s="102">
        <v>-0.46499686198437218</v>
      </c>
      <c r="L19" s="102">
        <v>-3.1609916147391247E-2</v>
      </c>
    </row>
    <row r="20" spans="1:16" x14ac:dyDescent="0.25">
      <c r="A20" s="8"/>
      <c r="B20" s="51" t="s">
        <v>55</v>
      </c>
      <c r="C20" s="57">
        <v>-1.5775635407537247</v>
      </c>
      <c r="D20" s="57">
        <v>-3.0869694271296986</v>
      </c>
      <c r="E20" s="57">
        <v>5.2986217457886529</v>
      </c>
      <c r="F20" s="53">
        <v>-5.1192553810354919</v>
      </c>
      <c r="G20" s="57">
        <v>-0.17065476202272556</v>
      </c>
      <c r="H20" s="12"/>
      <c r="J20" s="91" t="s">
        <v>58</v>
      </c>
      <c r="K20" s="102">
        <v>2.1088874542715774</v>
      </c>
      <c r="L20" s="102">
        <v>4.7511837154054867E-2</v>
      </c>
    </row>
    <row r="21" spans="1:16" x14ac:dyDescent="0.25">
      <c r="A21" s="8"/>
      <c r="B21" s="51" t="s">
        <v>97</v>
      </c>
      <c r="C21" s="57">
        <v>-34.374022965636826</v>
      </c>
      <c r="D21" s="57">
        <v>-13.481418521115124</v>
      </c>
      <c r="E21" s="57">
        <v>1.1854591190246215</v>
      </c>
      <c r="F21" s="53">
        <v>-3.5137842751660551</v>
      </c>
      <c r="G21" s="56">
        <v>-0.22955974380045668</v>
      </c>
      <c r="H21" s="12"/>
      <c r="J21" s="91" t="s">
        <v>34</v>
      </c>
      <c r="K21" s="102">
        <v>10.260182491404395</v>
      </c>
      <c r="L21" s="102">
        <v>0.30092446246450455</v>
      </c>
    </row>
    <row r="22" spans="1:16" x14ac:dyDescent="0.25">
      <c r="A22" s="8"/>
      <c r="B22" s="51" t="s">
        <v>36</v>
      </c>
      <c r="C22" s="57">
        <v>-5.5498315831187046</v>
      </c>
      <c r="D22" s="57">
        <v>-8.7425790345926888</v>
      </c>
      <c r="E22" s="57">
        <v>0.30343781248919938</v>
      </c>
      <c r="F22" s="53">
        <v>-3.6795123013280917</v>
      </c>
      <c r="G22" s="56">
        <v>-0.31134797775850592</v>
      </c>
      <c r="H22" s="12"/>
      <c r="J22" s="91" t="s">
        <v>109</v>
      </c>
      <c r="K22" s="102">
        <v>7.3158425832492533</v>
      </c>
      <c r="L22" s="102">
        <v>0.35149063200703373</v>
      </c>
    </row>
    <row r="23" spans="1:16" x14ac:dyDescent="0.25">
      <c r="A23" s="8"/>
      <c r="B23" s="51" t="s">
        <v>129</v>
      </c>
      <c r="C23" s="57">
        <v>5.9924478739123215</v>
      </c>
      <c r="D23" s="57">
        <v>-6.2887236679058205</v>
      </c>
      <c r="E23" s="57">
        <v>5.05785123966941</v>
      </c>
      <c r="F23" s="53">
        <v>-12.035871617369416</v>
      </c>
      <c r="G23" s="56">
        <v>-0.37088321860052537</v>
      </c>
      <c r="H23" s="12"/>
      <c r="J23" s="91" t="s">
        <v>5</v>
      </c>
      <c r="K23" s="102">
        <v>20.793650793650794</v>
      </c>
      <c r="L23" s="102">
        <v>0.3810643265621082</v>
      </c>
    </row>
    <row r="24" spans="1:16" x14ac:dyDescent="0.25">
      <c r="A24" s="8"/>
      <c r="B24" s="59" t="s">
        <v>44</v>
      </c>
      <c r="C24" s="56">
        <v>2.1626635422768858</v>
      </c>
      <c r="D24" s="56">
        <v>-3.0216148197702921</v>
      </c>
      <c r="E24" s="57">
        <v>-0.56172393403850385</v>
      </c>
      <c r="F24" s="53">
        <v>-4.2854547256449962</v>
      </c>
      <c r="G24" s="56">
        <v>-0.50314065916813666</v>
      </c>
      <c r="H24" s="12"/>
      <c r="J24" s="91" t="s">
        <v>130</v>
      </c>
      <c r="K24" s="102">
        <v>6.7590138743513872</v>
      </c>
      <c r="L24" s="102">
        <v>0.49047083592705654</v>
      </c>
    </row>
    <row r="25" spans="1:16" x14ac:dyDescent="0.25">
      <c r="A25" s="8"/>
      <c r="B25" s="51" t="s">
        <v>56</v>
      </c>
      <c r="C25" s="57">
        <v>9.7337810872544957E-3</v>
      </c>
      <c r="D25" s="57">
        <v>-3.7617402306681504</v>
      </c>
      <c r="E25" s="57">
        <v>-4.1666666666666572</v>
      </c>
      <c r="F25" s="53">
        <v>-7.9833262980160491</v>
      </c>
      <c r="G25" s="57">
        <v>-0.73352458789881736</v>
      </c>
      <c r="H25" s="12"/>
      <c r="J25" s="92" t="s">
        <v>125</v>
      </c>
      <c r="K25" s="102">
        <v>10.070201320212568</v>
      </c>
      <c r="L25" s="102">
        <v>3.2007004874454248</v>
      </c>
    </row>
    <row r="26" spans="1:16" x14ac:dyDescent="0.25">
      <c r="A26" s="8"/>
      <c r="B26" s="52" t="s">
        <v>41</v>
      </c>
      <c r="C26" s="55">
        <v>-7.0599723595379391</v>
      </c>
      <c r="D26" s="55">
        <v>-1.7095155632059813</v>
      </c>
      <c r="E26" s="55">
        <v>-0.6895721659085654</v>
      </c>
      <c r="F26" s="53">
        <v>2.4214417161636459</v>
      </c>
      <c r="G26" s="53">
        <v>2.4214417161635855</v>
      </c>
      <c r="H26" s="12"/>
      <c r="J26" s="91" t="s">
        <v>41</v>
      </c>
      <c r="K26" s="102">
        <v>2.4214417161636459</v>
      </c>
      <c r="L26" s="102">
        <v>2.4214417161635855</v>
      </c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1"/>
      <c r="K27" s="91"/>
      <c r="L27" s="91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1"/>
      <c r="K28" s="92"/>
      <c r="L28" s="93"/>
      <c r="M28" s="60"/>
      <c r="N28" s="60"/>
      <c r="O28" s="60"/>
      <c r="P28" s="60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1"/>
      <c r="K29" s="92"/>
      <c r="L29" s="93"/>
      <c r="M29" s="60"/>
      <c r="N29" s="60"/>
      <c r="O29" s="60"/>
      <c r="P29" s="60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3"/>
      <c r="K30" s="93"/>
      <c r="L30" s="93"/>
      <c r="M30" s="60"/>
      <c r="N30" s="60"/>
      <c r="O30" s="60"/>
      <c r="P30" s="60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4"/>
      <c r="K31" s="94"/>
      <c r="L31" s="94"/>
      <c r="M31" s="61"/>
      <c r="N31" s="61"/>
      <c r="O31" s="61"/>
      <c r="P31" s="61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4"/>
      <c r="K32" s="94"/>
      <c r="L32" s="94"/>
      <c r="M32" s="61"/>
      <c r="N32" s="61"/>
      <c r="O32" s="61"/>
      <c r="P32" s="61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4"/>
      <c r="K33" s="94"/>
      <c r="L33" s="94"/>
      <c r="M33" s="61"/>
      <c r="N33" s="61"/>
      <c r="O33" s="61"/>
      <c r="P33" s="61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4"/>
      <c r="K34" s="94"/>
      <c r="L34" s="94"/>
      <c r="M34" s="61"/>
      <c r="N34" s="61"/>
      <c r="O34" s="61"/>
      <c r="P34" s="61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4"/>
      <c r="K35" s="94"/>
      <c r="L35" s="94"/>
      <c r="M35" s="61"/>
      <c r="N35" s="61"/>
      <c r="O35" s="61"/>
      <c r="P35" s="61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4"/>
      <c r="K36" s="94"/>
      <c r="L36" s="94"/>
      <c r="M36" s="61"/>
      <c r="N36" s="61"/>
      <c r="O36" s="61"/>
      <c r="P36" s="61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4"/>
      <c r="K37" s="94"/>
      <c r="L37" s="94"/>
      <c r="M37" s="61"/>
      <c r="N37" s="61"/>
      <c r="O37" s="61"/>
      <c r="P37" s="61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4"/>
      <c r="K38" s="94"/>
      <c r="L38" s="94"/>
      <c r="M38" s="61"/>
      <c r="N38" s="61"/>
      <c r="O38" s="61"/>
      <c r="P38" s="61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4"/>
      <c r="K39" s="94"/>
      <c r="L39" s="94"/>
      <c r="M39" s="61"/>
      <c r="N39" s="61"/>
      <c r="O39" s="61"/>
      <c r="P39" s="61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4"/>
      <c r="K40" s="94"/>
      <c r="L40" s="94"/>
      <c r="M40" s="61"/>
      <c r="N40" s="61"/>
      <c r="O40" s="61"/>
      <c r="P40" s="61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4"/>
      <c r="K41" s="94"/>
      <c r="L41" s="94"/>
      <c r="M41" s="61"/>
      <c r="N41" s="61"/>
      <c r="O41" s="61"/>
      <c r="P41" s="61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4"/>
      <c r="K42" s="94"/>
      <c r="L42" s="94"/>
      <c r="M42" s="61"/>
      <c r="N42" s="61"/>
      <c r="O42" s="61"/>
      <c r="P42" s="61"/>
    </row>
    <row r="43" spans="1:16" s="6" customFormat="1" x14ac:dyDescent="0.25">
      <c r="A43" s="8"/>
      <c r="B43" s="74"/>
      <c r="C43" s="10"/>
      <c r="D43" s="10"/>
      <c r="E43" s="10"/>
      <c r="F43" s="10"/>
      <c r="G43" s="10"/>
      <c r="H43" s="12"/>
      <c r="I43" s="10"/>
      <c r="J43" s="91"/>
      <c r="K43" s="91"/>
      <c r="L43" s="91"/>
    </row>
    <row r="44" spans="1:16" x14ac:dyDescent="0.25">
      <c r="A44" s="8"/>
      <c r="B44" s="74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4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4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4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4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4" t="s">
        <v>54</v>
      </c>
      <c r="H49" s="12"/>
      <c r="I49" s="10"/>
    </row>
    <row r="50" spans="1:9" x14ac:dyDescent="0.25">
      <c r="A50" s="21"/>
      <c r="B50" s="22" t="s">
        <v>100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descending="1"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74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6.28515625" style="7" customWidth="1"/>
    <col min="3" max="6" width="6.85546875" style="7" customWidth="1"/>
    <col min="7" max="7" width="13" style="7" customWidth="1"/>
    <col min="8" max="8" width="1.85546875" style="7" customWidth="1"/>
    <col min="9" max="9" width="10.85546875" style="7"/>
    <col min="10" max="10" width="15.85546875" style="91" customWidth="1"/>
    <col min="11" max="11" width="10.85546875" style="91" customWidth="1"/>
    <col min="12" max="12" width="10.85546875" style="91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07" t="s">
        <v>62</v>
      </c>
      <c r="C7" s="107"/>
      <c r="D7" s="107"/>
      <c r="E7" s="107"/>
      <c r="F7" s="107"/>
      <c r="G7" s="107"/>
      <c r="H7" s="12"/>
    </row>
    <row r="8" spans="1:13" x14ac:dyDescent="0.25">
      <c r="A8" s="8"/>
      <c r="B8" s="106" t="s">
        <v>108</v>
      </c>
      <c r="C8" s="106"/>
      <c r="D8" s="106"/>
      <c r="E8" s="106"/>
      <c r="F8" s="106"/>
      <c r="G8" s="106"/>
      <c r="H8" s="12"/>
    </row>
    <row r="9" spans="1:13" x14ac:dyDescent="0.25">
      <c r="A9" s="8"/>
      <c r="B9" s="9"/>
      <c r="C9" s="69"/>
      <c r="D9" s="69"/>
      <c r="E9" s="9"/>
      <c r="F9" s="9"/>
      <c r="G9" s="9"/>
      <c r="H9" s="12"/>
    </row>
    <row r="10" spans="1:13" ht="15.75" customHeight="1" x14ac:dyDescent="0.25">
      <c r="A10" s="8"/>
      <c r="B10" s="10"/>
      <c r="C10" s="108" t="s">
        <v>0</v>
      </c>
      <c r="D10" s="108"/>
      <c r="E10" s="108"/>
      <c r="F10" s="108"/>
      <c r="G10" s="78" t="s">
        <v>74</v>
      </c>
      <c r="H10" s="12"/>
      <c r="M10" s="91"/>
    </row>
    <row r="11" spans="1:13" x14ac:dyDescent="0.25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  <c r="M11" s="91"/>
    </row>
    <row r="12" spans="1:13" ht="12" customHeight="1" x14ac:dyDescent="0.25">
      <c r="A12" s="8"/>
      <c r="B12" s="10"/>
      <c r="C12" s="69"/>
      <c r="D12" s="69"/>
      <c r="E12" s="69"/>
      <c r="F12" s="69"/>
      <c r="H12" s="12"/>
      <c r="K12" s="91" t="s">
        <v>132</v>
      </c>
      <c r="L12" s="91" t="s">
        <v>127</v>
      </c>
      <c r="M12" s="91"/>
    </row>
    <row r="13" spans="1:13" x14ac:dyDescent="0.25">
      <c r="A13" s="8"/>
      <c r="B13" s="51" t="s">
        <v>3</v>
      </c>
      <c r="C13" s="57">
        <v>16.315949423432048</v>
      </c>
      <c r="D13" s="57">
        <v>-29.647739791703156</v>
      </c>
      <c r="E13" s="57">
        <v>-42.397299499348215</v>
      </c>
      <c r="F13" s="53">
        <v>80.897295613788543</v>
      </c>
      <c r="G13" s="57">
        <v>3.591768494127316</v>
      </c>
      <c r="H13" s="12"/>
      <c r="J13" s="91" t="str">
        <f>B24</f>
        <v>Productos de café</v>
      </c>
      <c r="K13" s="102">
        <f>F24</f>
        <v>-8.6363781616103843</v>
      </c>
      <c r="L13" s="102">
        <f>G24</f>
        <v>-1.140732435942982</v>
      </c>
      <c r="M13" s="91"/>
    </row>
    <row r="14" spans="1:13" x14ac:dyDescent="0.25">
      <c r="A14" s="8"/>
      <c r="B14" s="51" t="s">
        <v>125</v>
      </c>
      <c r="C14" s="57">
        <v>-1.6313140974501648</v>
      </c>
      <c r="D14" s="57">
        <v>-15.294940936212079</v>
      </c>
      <c r="E14" s="57">
        <v>3.1410539569309535</v>
      </c>
      <c r="F14" s="53">
        <v>9.7300494865927547</v>
      </c>
      <c r="G14" s="57">
        <v>2.6425899474343599</v>
      </c>
      <c r="H14" s="12"/>
      <c r="J14" s="91" t="str">
        <f>B23</f>
        <v>Productos de papel y cartón</v>
      </c>
      <c r="K14" s="102">
        <f>F23</f>
        <v>-8.8352109517571282</v>
      </c>
      <c r="L14" s="102">
        <f>G23</f>
        <v>-0.78895711710896133</v>
      </c>
      <c r="M14" s="91"/>
    </row>
    <row r="15" spans="1:13" x14ac:dyDescent="0.25">
      <c r="A15" s="8"/>
      <c r="B15" s="58" t="s">
        <v>135</v>
      </c>
      <c r="C15" s="57">
        <v>-40.966546581120596</v>
      </c>
      <c r="D15" s="57">
        <v>19.767644533761768</v>
      </c>
      <c r="E15" s="57">
        <v>-40.009454694933545</v>
      </c>
      <c r="F15" s="53">
        <v>52.614469715586047</v>
      </c>
      <c r="G15" s="57">
        <v>2.3734582796338382</v>
      </c>
      <c r="H15" s="12"/>
      <c r="J15" s="91" t="str">
        <f>B22</f>
        <v>Confiteria, cafe y otros productos alimenticios</v>
      </c>
      <c r="K15" s="102">
        <f>F22</f>
        <v>-2.9903188927627089</v>
      </c>
      <c r="L15" s="102">
        <f>G22</f>
        <v>-0.17329574577619536</v>
      </c>
      <c r="M15" s="91"/>
    </row>
    <row r="16" spans="1:13" x14ac:dyDescent="0.25">
      <c r="A16" s="8"/>
      <c r="B16" s="51" t="s">
        <v>44</v>
      </c>
      <c r="C16" s="57">
        <v>-6.1499821855474623</v>
      </c>
      <c r="D16" s="57">
        <v>4.9262374334786827</v>
      </c>
      <c r="E16" s="57">
        <v>-2.0699558149460398</v>
      </c>
      <c r="F16" s="53">
        <v>6.8007247155891246</v>
      </c>
      <c r="G16" s="57">
        <v>1.0625164252437782</v>
      </c>
      <c r="H16" s="12"/>
      <c r="J16" s="91" t="str">
        <f>B21</f>
        <v>Fabricación de muebles</v>
      </c>
      <c r="K16" s="102">
        <f>F21</f>
        <v>3.4216961178925991</v>
      </c>
      <c r="L16" s="102">
        <f>G21</f>
        <v>3.9578390187002516E-2</v>
      </c>
      <c r="M16" s="91"/>
    </row>
    <row r="17" spans="1:16" x14ac:dyDescent="0.25">
      <c r="A17" s="8"/>
      <c r="B17" s="51" t="s">
        <v>97</v>
      </c>
      <c r="C17" s="57">
        <v>-6.8746090680139522</v>
      </c>
      <c r="D17" s="57">
        <v>3.1184958380389571</v>
      </c>
      <c r="E17" s="57">
        <v>6.8090070662467408</v>
      </c>
      <c r="F17" s="53">
        <v>6.803549523389786</v>
      </c>
      <c r="G17" s="56">
        <v>0.57262145797860631</v>
      </c>
      <c r="H17" s="12"/>
      <c r="J17" s="91" t="str">
        <f>B20</f>
        <v>Curtido y preparado de cueros; calzado y artículos de viaje</v>
      </c>
      <c r="K17" s="102">
        <f>F20</f>
        <v>2.6358890003535622</v>
      </c>
      <c r="L17" s="102">
        <f>G20</f>
        <v>6.7793657078046091E-2</v>
      </c>
      <c r="M17" s="91"/>
    </row>
    <row r="18" spans="1:16" x14ac:dyDescent="0.25">
      <c r="A18" s="8"/>
      <c r="B18" s="59" t="s">
        <v>31</v>
      </c>
      <c r="C18" s="56">
        <v>-9.4589173994180555</v>
      </c>
      <c r="D18" s="56">
        <v>1.0658118200189326</v>
      </c>
      <c r="E18" s="57">
        <v>-1.3041891485030095</v>
      </c>
      <c r="F18" s="53">
        <v>4.4249768203652771</v>
      </c>
      <c r="G18" s="56">
        <v>0.20507921037756635</v>
      </c>
      <c r="H18" s="12"/>
      <c r="J18" s="91" t="str">
        <f>B19</f>
        <v>Hierro, acero; Elaborados de metal y minerales no metálicos</v>
      </c>
      <c r="K18" s="102">
        <f>F19</f>
        <v>2.5717654949456632</v>
      </c>
      <c r="L18" s="102">
        <f>G19</f>
        <v>9.1382780852987192E-2</v>
      </c>
      <c r="M18" s="91"/>
    </row>
    <row r="19" spans="1:16" x14ac:dyDescent="0.25">
      <c r="A19" s="8"/>
      <c r="B19" s="51" t="s">
        <v>133</v>
      </c>
      <c r="C19" s="57">
        <v>-6.7734342475200009</v>
      </c>
      <c r="D19" s="57">
        <v>-3.8505818931830391</v>
      </c>
      <c r="E19" s="57">
        <v>32.510601202707207</v>
      </c>
      <c r="F19" s="53">
        <v>2.5717654949456632</v>
      </c>
      <c r="G19" s="56">
        <v>9.1382780852987192E-2</v>
      </c>
      <c r="H19" s="12"/>
      <c r="J19" s="91" t="str">
        <f>B18</f>
        <v>Elaboración de productos lácteos</v>
      </c>
      <c r="K19" s="102">
        <f>F18</f>
        <v>4.4249768203652771</v>
      </c>
      <c r="L19" s="102">
        <f>G18</f>
        <v>0.20507921037756635</v>
      </c>
      <c r="M19" s="91"/>
    </row>
    <row r="20" spans="1:16" x14ac:dyDescent="0.25">
      <c r="A20" s="8"/>
      <c r="B20" s="51" t="s">
        <v>134</v>
      </c>
      <c r="C20" s="57">
        <v>-8.020663407657203</v>
      </c>
      <c r="D20" s="57">
        <v>-2.2831596855566398</v>
      </c>
      <c r="E20" s="57">
        <v>21.438573548156175</v>
      </c>
      <c r="F20" s="53">
        <v>2.6358890003535622</v>
      </c>
      <c r="G20" s="57">
        <v>6.7793657078046091E-2</v>
      </c>
      <c r="H20" s="12"/>
      <c r="J20" s="91" t="str">
        <f>B17</f>
        <v>Confecciones</v>
      </c>
      <c r="K20" s="102">
        <f>F17</f>
        <v>6.803549523389786</v>
      </c>
      <c r="L20" s="102">
        <f>G17</f>
        <v>0.57262145797860631</v>
      </c>
      <c r="M20" s="91"/>
    </row>
    <row r="21" spans="1:16" x14ac:dyDescent="0.25">
      <c r="A21" s="8"/>
      <c r="B21" s="51" t="s">
        <v>63</v>
      </c>
      <c r="C21" s="57">
        <v>-10.140573097191586</v>
      </c>
      <c r="D21" s="57">
        <v>-12.549897080940685</v>
      </c>
      <c r="E21" s="57">
        <v>2.5013627686282573</v>
      </c>
      <c r="F21" s="53">
        <v>3.4216961178925991</v>
      </c>
      <c r="G21" s="56">
        <v>3.9578390187002516E-2</v>
      </c>
      <c r="H21" s="12"/>
      <c r="J21" s="91" t="str">
        <f>B16</f>
        <v>Otros productos alimenticios</v>
      </c>
      <c r="K21" s="102">
        <f>F16</f>
        <v>6.8007247155891246</v>
      </c>
      <c r="L21" s="102">
        <f>G16</f>
        <v>1.0625164252437782</v>
      </c>
      <c r="M21" s="91"/>
    </row>
    <row r="22" spans="1:16" x14ac:dyDescent="0.25">
      <c r="A22" s="8"/>
      <c r="B22" s="59" t="s">
        <v>109</v>
      </c>
      <c r="C22" s="57">
        <v>-21.914843913634886</v>
      </c>
      <c r="D22" s="57">
        <v>-11.249383643559911</v>
      </c>
      <c r="E22" s="57">
        <v>3.585896878539601</v>
      </c>
      <c r="F22" s="53">
        <v>-2.9903188927627089</v>
      </c>
      <c r="G22" s="57">
        <v>-0.17329574577619536</v>
      </c>
      <c r="H22" s="12"/>
      <c r="J22" s="91" t="str">
        <f>B15</f>
        <v xml:space="preserve">Otros equipos de transporte </v>
      </c>
      <c r="K22" s="102">
        <f>F15</f>
        <v>52.614469715586047</v>
      </c>
      <c r="L22" s="102">
        <f>G15</f>
        <v>2.3734582796338382</v>
      </c>
      <c r="M22" s="91"/>
    </row>
    <row r="23" spans="1:16" x14ac:dyDescent="0.25">
      <c r="A23" s="8"/>
      <c r="B23" s="51" t="s">
        <v>38</v>
      </c>
      <c r="C23" s="57">
        <v>-17.411702998173126</v>
      </c>
      <c r="D23" s="57">
        <v>50.0023176470661</v>
      </c>
      <c r="E23" s="57">
        <v>0.63467283345385961</v>
      </c>
      <c r="F23" s="53">
        <v>-8.8352109517571282</v>
      </c>
      <c r="G23" s="56">
        <v>-0.78895711710896133</v>
      </c>
      <c r="H23" s="12"/>
      <c r="J23" s="91" t="str">
        <f>B14</f>
        <v xml:space="preserve">Otras industrias </v>
      </c>
      <c r="K23" s="102">
        <f>F14</f>
        <v>9.7300494865927547</v>
      </c>
      <c r="L23" s="102">
        <f>G14</f>
        <v>2.6425899474343599</v>
      </c>
      <c r="M23" s="91"/>
    </row>
    <row r="24" spans="1:16" x14ac:dyDescent="0.25">
      <c r="A24" s="8"/>
      <c r="B24" s="51" t="s">
        <v>4</v>
      </c>
      <c r="C24" s="57">
        <v>-9.4105144582885991</v>
      </c>
      <c r="D24" s="57">
        <v>-34.298435997696501</v>
      </c>
      <c r="E24" s="57">
        <v>15.142195799068006</v>
      </c>
      <c r="F24" s="53">
        <v>-8.6363781616103843</v>
      </c>
      <c r="G24" s="56">
        <v>-1.140732435942982</v>
      </c>
      <c r="H24" s="12"/>
      <c r="J24" s="91" t="str">
        <f>B13</f>
        <v xml:space="preserve">Maquinaria y equipo </v>
      </c>
      <c r="K24" s="102">
        <f>F13</f>
        <v>80.897295613788543</v>
      </c>
      <c r="L24" s="102">
        <f>G13</f>
        <v>3.591768494127316</v>
      </c>
      <c r="M24" s="91"/>
    </row>
    <row r="25" spans="1:16" x14ac:dyDescent="0.25">
      <c r="A25" s="8"/>
      <c r="B25" s="52" t="s">
        <v>41</v>
      </c>
      <c r="C25" s="55">
        <v>-8.7753970490239777</v>
      </c>
      <c r="D25" s="55">
        <v>-8.7556015916600423</v>
      </c>
      <c r="E25" s="55">
        <v>-1.918729811243868</v>
      </c>
      <c r="F25" s="53">
        <v>8.5438033440853651</v>
      </c>
      <c r="G25" s="53">
        <v>8.5438033440853562</v>
      </c>
      <c r="H25" s="12"/>
      <c r="J25" s="91" t="str">
        <f>B25</f>
        <v>Total</v>
      </c>
      <c r="K25" s="102">
        <f>F25</f>
        <v>8.5438033440853651</v>
      </c>
      <c r="L25" s="102">
        <f>G25</f>
        <v>8.5438033440853562</v>
      </c>
      <c r="M25" s="91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91"/>
      <c r="K26" s="91"/>
      <c r="L26" s="91"/>
      <c r="M26" s="91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1"/>
      <c r="K27" s="91"/>
      <c r="L27" s="91"/>
      <c r="M27" s="93"/>
      <c r="N27" s="60"/>
      <c r="O27" s="60"/>
      <c r="P27" s="60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1"/>
      <c r="K28" s="91"/>
      <c r="L28" s="91"/>
      <c r="M28" s="60"/>
      <c r="N28" s="60"/>
      <c r="O28" s="60"/>
      <c r="P28" s="60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1"/>
      <c r="K29" s="91"/>
      <c r="L29" s="91"/>
      <c r="M29" s="60"/>
      <c r="N29" s="60"/>
      <c r="O29" s="60"/>
      <c r="P29" s="60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4"/>
      <c r="K30" s="94"/>
      <c r="L30" s="94"/>
      <c r="M30" s="61"/>
      <c r="N30" s="61"/>
      <c r="O30" s="61"/>
      <c r="P30" s="61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4"/>
      <c r="K31" s="94"/>
      <c r="L31" s="94"/>
      <c r="M31" s="61"/>
      <c r="N31" s="61"/>
      <c r="O31" s="61"/>
      <c r="P31" s="61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4"/>
      <c r="K32" s="94"/>
      <c r="L32" s="94"/>
      <c r="M32" s="61"/>
      <c r="N32" s="61"/>
      <c r="O32" s="61"/>
      <c r="P32" s="61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4"/>
      <c r="K33" s="94"/>
      <c r="L33" s="94"/>
      <c r="M33" s="61"/>
      <c r="N33" s="61"/>
      <c r="O33" s="61"/>
      <c r="P33" s="61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4"/>
      <c r="K34" s="94"/>
      <c r="L34" s="94"/>
      <c r="M34" s="61"/>
      <c r="N34" s="61"/>
      <c r="O34" s="61"/>
      <c r="P34" s="61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4"/>
      <c r="K35" s="94"/>
      <c r="L35" s="94"/>
      <c r="M35" s="61"/>
      <c r="N35" s="61"/>
      <c r="O35" s="61"/>
      <c r="P35" s="61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4"/>
      <c r="K36" s="94"/>
      <c r="L36" s="94"/>
      <c r="M36" s="61"/>
      <c r="N36" s="61"/>
      <c r="O36" s="61"/>
      <c r="P36" s="61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4"/>
      <c r="K37" s="94"/>
      <c r="L37" s="94"/>
      <c r="M37" s="61"/>
      <c r="N37" s="61"/>
      <c r="O37" s="61"/>
      <c r="P37" s="61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4"/>
      <c r="K38" s="94"/>
      <c r="L38" s="94"/>
      <c r="M38" s="61"/>
      <c r="N38" s="61"/>
      <c r="O38" s="61"/>
      <c r="P38" s="61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4"/>
      <c r="K39" s="94"/>
      <c r="L39" s="94"/>
      <c r="M39" s="61"/>
      <c r="N39" s="61"/>
      <c r="O39" s="61"/>
      <c r="P39" s="61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4"/>
      <c r="K40" s="94"/>
      <c r="L40" s="94"/>
      <c r="M40" s="61"/>
      <c r="N40" s="61"/>
      <c r="O40" s="61"/>
      <c r="P40" s="61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4"/>
      <c r="K41" s="94"/>
      <c r="L41" s="94"/>
      <c r="M41" s="61"/>
      <c r="N41" s="61"/>
      <c r="O41" s="61"/>
      <c r="P41" s="61"/>
    </row>
    <row r="42" spans="1:16" s="6" customFormat="1" x14ac:dyDescent="0.25">
      <c r="A42" s="8"/>
      <c r="B42" s="74"/>
      <c r="C42" s="10"/>
      <c r="D42" s="10"/>
      <c r="E42" s="10"/>
      <c r="F42" s="10"/>
      <c r="G42" s="10"/>
      <c r="H42" s="12"/>
      <c r="I42" s="10"/>
      <c r="J42" s="91"/>
      <c r="K42" s="91"/>
      <c r="L42" s="91"/>
    </row>
    <row r="43" spans="1:16" x14ac:dyDescent="0.25">
      <c r="A43" s="8"/>
      <c r="B43" s="74"/>
      <c r="C43" s="10"/>
      <c r="D43" s="10"/>
      <c r="E43" s="10"/>
      <c r="F43" s="10"/>
      <c r="G43" s="10"/>
      <c r="H43" s="12"/>
      <c r="I43" s="10"/>
    </row>
    <row r="44" spans="1:16" x14ac:dyDescent="0.25">
      <c r="A44" s="8"/>
      <c r="B44" s="74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4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4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4" t="s">
        <v>64</v>
      </c>
      <c r="H47" s="12"/>
      <c r="I47" s="10"/>
    </row>
    <row r="48" spans="1:16" x14ac:dyDescent="0.25">
      <c r="A48" s="21"/>
      <c r="B48" s="22" t="s">
        <v>100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11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74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8" style="7" customWidth="1"/>
    <col min="3" max="6" width="6.7109375" style="7" customWidth="1"/>
    <col min="7" max="7" width="13.28515625" style="7" customWidth="1"/>
    <col min="8" max="8" width="0.85546875" style="7" customWidth="1"/>
    <col min="9" max="9" width="10.85546875" style="7"/>
    <col min="10" max="10" width="11.42578125" style="91" customWidth="1"/>
    <col min="11" max="11" width="10.85546875" style="91" customWidth="1"/>
    <col min="12" max="12" width="10.85546875" style="91"/>
    <col min="13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2"/>
      <c r="H1" s="4"/>
      <c r="I1" s="5"/>
    </row>
    <row r="2" spans="1:14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4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4" x14ac:dyDescent="0.25">
      <c r="A4" s="8"/>
      <c r="B4" s="9"/>
      <c r="C4" s="9"/>
      <c r="D4" s="9"/>
      <c r="E4" s="10"/>
      <c r="F4" s="10"/>
      <c r="G4" s="9"/>
      <c r="H4" s="12"/>
    </row>
    <row r="5" spans="1:14" x14ac:dyDescent="0.25">
      <c r="A5" s="8"/>
      <c r="B5" s="9"/>
      <c r="C5" s="9"/>
      <c r="D5" s="9"/>
      <c r="E5" s="9"/>
      <c r="F5" s="9"/>
      <c r="G5" s="9"/>
      <c r="H5" s="12"/>
    </row>
    <row r="6" spans="1:14" x14ac:dyDescent="0.25">
      <c r="A6" s="8"/>
      <c r="B6" s="9"/>
      <c r="C6" s="9"/>
      <c r="D6" s="9"/>
      <c r="E6" s="9"/>
      <c r="F6" s="9"/>
      <c r="G6" s="9"/>
      <c r="H6" s="12"/>
    </row>
    <row r="7" spans="1:14" x14ac:dyDescent="0.25">
      <c r="A7" s="8"/>
      <c r="B7" s="107" t="s">
        <v>65</v>
      </c>
      <c r="C7" s="107"/>
      <c r="D7" s="107"/>
      <c r="E7" s="107"/>
      <c r="F7" s="107"/>
      <c r="G7" s="107"/>
      <c r="H7" s="12"/>
    </row>
    <row r="8" spans="1:14" x14ac:dyDescent="0.25">
      <c r="A8" s="8"/>
      <c r="B8" s="106" t="s">
        <v>108</v>
      </c>
      <c r="C8" s="106"/>
      <c r="D8" s="106"/>
      <c r="E8" s="106"/>
      <c r="F8" s="106"/>
      <c r="G8" s="106"/>
      <c r="H8" s="12"/>
    </row>
    <row r="9" spans="1:14" x14ac:dyDescent="0.25">
      <c r="A9" s="8"/>
      <c r="B9" s="9"/>
      <c r="C9" s="69"/>
      <c r="D9" s="69"/>
      <c r="E9" s="9"/>
      <c r="F9" s="9"/>
      <c r="G9" s="9"/>
      <c r="H9" s="12"/>
    </row>
    <row r="10" spans="1:14" ht="15.75" customHeight="1" x14ac:dyDescent="0.25">
      <c r="A10" s="8"/>
      <c r="B10" s="10"/>
      <c r="C10" s="108" t="s">
        <v>0</v>
      </c>
      <c r="D10" s="108"/>
      <c r="E10" s="108"/>
      <c r="F10" s="108"/>
      <c r="G10" s="78" t="s">
        <v>74</v>
      </c>
      <c r="H10" s="12"/>
      <c r="M10" s="91"/>
      <c r="N10" s="91"/>
    </row>
    <row r="11" spans="1:14" x14ac:dyDescent="0.25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  <c r="M11" s="91"/>
      <c r="N11" s="91"/>
    </row>
    <row r="12" spans="1:14" ht="12" customHeight="1" x14ac:dyDescent="0.25">
      <c r="A12" s="8"/>
      <c r="B12" s="10"/>
      <c r="C12" s="69"/>
      <c r="D12" s="69"/>
      <c r="E12" s="69"/>
      <c r="F12" s="69"/>
      <c r="H12" s="12"/>
      <c r="M12" s="91"/>
      <c r="N12" s="91"/>
    </row>
    <row r="13" spans="1:14" x14ac:dyDescent="0.25">
      <c r="A13" s="8"/>
      <c r="B13" s="51" t="s">
        <v>139</v>
      </c>
      <c r="C13" s="57">
        <v>-35.27392352073575</v>
      </c>
      <c r="D13" s="57">
        <v>2.0216683384025935E-2</v>
      </c>
      <c r="E13" s="57">
        <v>-43.238476241083113</v>
      </c>
      <c r="F13" s="53">
        <v>72.799507848398818</v>
      </c>
      <c r="G13" s="56">
        <v>2.6639324648982781</v>
      </c>
      <c r="H13" s="12"/>
      <c r="J13" s="91" t="str">
        <f>B24</f>
        <v>Productos de café</v>
      </c>
      <c r="K13" s="102">
        <f>F24</f>
        <v>-12.660792272882279</v>
      </c>
      <c r="L13" s="102">
        <f>G24</f>
        <v>-1.6512078754080795</v>
      </c>
      <c r="M13" s="91"/>
      <c r="N13" s="91"/>
    </row>
    <row r="14" spans="1:14" x14ac:dyDescent="0.25">
      <c r="A14" s="8"/>
      <c r="B14" s="51" t="s">
        <v>125</v>
      </c>
      <c r="C14" s="57">
        <v>-4.6855456266110158</v>
      </c>
      <c r="D14" s="57">
        <v>-5.678852009711024</v>
      </c>
      <c r="E14" s="57">
        <v>1.240870949163513</v>
      </c>
      <c r="F14" s="53">
        <v>9.2500409481334085</v>
      </c>
      <c r="G14" s="57">
        <v>2.5414372238994893</v>
      </c>
      <c r="H14" s="12"/>
      <c r="J14" s="91" t="str">
        <f>B23</f>
        <v>Productos de papel y cartón</v>
      </c>
      <c r="K14" s="102">
        <f>F23</f>
        <v>-7.5474096303951459</v>
      </c>
      <c r="L14" s="102">
        <f>G23</f>
        <v>-0.66242513911060386</v>
      </c>
      <c r="M14" s="91"/>
      <c r="N14" s="91"/>
    </row>
    <row r="15" spans="1:14" x14ac:dyDescent="0.25">
      <c r="A15" s="8"/>
      <c r="B15" s="51" t="s">
        <v>3</v>
      </c>
      <c r="C15" s="57">
        <v>7.0469259843953527</v>
      </c>
      <c r="D15" s="57">
        <v>-23.919346776835102</v>
      </c>
      <c r="E15" s="57">
        <v>-29.319792196836417</v>
      </c>
      <c r="F15" s="53">
        <v>33.906250538929832</v>
      </c>
      <c r="G15" s="57">
        <v>2.0683056838510394</v>
      </c>
      <c r="H15" s="12"/>
      <c r="J15" s="91" t="str">
        <f>B22</f>
        <v>Fabricación de muebles</v>
      </c>
      <c r="K15" s="102">
        <f>F22</f>
        <v>0.93324722437772689</v>
      </c>
      <c r="L15" s="102">
        <f>G22</f>
        <v>1.1427131304022191E-2</v>
      </c>
      <c r="M15" s="91"/>
      <c r="N15" s="91"/>
    </row>
    <row r="16" spans="1:14" x14ac:dyDescent="0.25">
      <c r="A16" s="8"/>
      <c r="B16" s="51" t="s">
        <v>97</v>
      </c>
      <c r="C16" s="57">
        <v>0.72582583498707909</v>
      </c>
      <c r="D16" s="57">
        <v>-0.71096762732372154</v>
      </c>
      <c r="E16" s="57">
        <v>6.4439131277081909</v>
      </c>
      <c r="F16" s="53">
        <v>9.109370559405578</v>
      </c>
      <c r="G16" s="56">
        <v>0.88570602844135271</v>
      </c>
      <c r="H16" s="12"/>
      <c r="J16" s="91" t="str">
        <f>B21</f>
        <v>Otros alimenticios</v>
      </c>
      <c r="K16" s="102">
        <f>F21</f>
        <v>1.7247912703426918</v>
      </c>
      <c r="L16" s="102">
        <f>G21</f>
        <v>0.22902478861740494</v>
      </c>
      <c r="M16" s="91"/>
      <c r="N16" s="91"/>
    </row>
    <row r="17" spans="1:16" x14ac:dyDescent="0.25">
      <c r="A17" s="8"/>
      <c r="B17" s="51" t="s">
        <v>109</v>
      </c>
      <c r="C17" s="57">
        <v>-21.436599388805877</v>
      </c>
      <c r="D17" s="57">
        <v>-6.2178017121922586</v>
      </c>
      <c r="E17" s="57">
        <v>-7.7532588724169722</v>
      </c>
      <c r="F17" s="53">
        <v>11.952256036823389</v>
      </c>
      <c r="G17" s="56">
        <v>0.64639037615403039</v>
      </c>
      <c r="H17" s="12"/>
      <c r="J17" s="91" t="str">
        <f>B20</f>
        <v>Hierro, acero; elaborados de metal y minerales no metálicos</v>
      </c>
      <c r="K17" s="102">
        <f>F20</f>
        <v>6.5587025594872941</v>
      </c>
      <c r="L17" s="102">
        <f>G20</f>
        <v>0.23652830521253865</v>
      </c>
      <c r="M17" s="91"/>
      <c r="N17" s="91"/>
    </row>
    <row r="18" spans="1:16" x14ac:dyDescent="0.25">
      <c r="A18" s="8"/>
      <c r="B18" s="51" t="s">
        <v>31</v>
      </c>
      <c r="C18" s="57">
        <v>-5.094917942865699</v>
      </c>
      <c r="D18" s="57">
        <v>-5.6296620806086644</v>
      </c>
      <c r="E18" s="57">
        <v>4.5852226987876046</v>
      </c>
      <c r="F18" s="53">
        <v>11.709897818234593</v>
      </c>
      <c r="G18" s="57">
        <v>0.53319916502210352</v>
      </c>
      <c r="H18" s="12"/>
      <c r="J18" s="91" t="str">
        <f>B19</f>
        <v>Curtido y preparado de cueros; calzado y artículos de viaje</v>
      </c>
      <c r="K18" s="102">
        <f>F19</f>
        <v>9.7370027799054331</v>
      </c>
      <c r="L18" s="102">
        <f>G19</f>
        <v>0.30703818423162149</v>
      </c>
      <c r="M18" s="91"/>
      <c r="N18" s="91"/>
    </row>
    <row r="19" spans="1:16" x14ac:dyDescent="0.25">
      <c r="A19" s="8"/>
      <c r="B19" s="51" t="s">
        <v>134</v>
      </c>
      <c r="C19" s="57">
        <v>-14.614087654407315</v>
      </c>
      <c r="D19" s="57">
        <v>11.344908413206621</v>
      </c>
      <c r="E19" s="57">
        <v>7.6715869711385833</v>
      </c>
      <c r="F19" s="53">
        <v>9.7370027799054331</v>
      </c>
      <c r="G19" s="56">
        <v>0.30703818423162149</v>
      </c>
      <c r="H19" s="12"/>
      <c r="J19" s="91" t="str">
        <f>B18</f>
        <v>Elaboración de productos lácteos</v>
      </c>
      <c r="K19" s="102">
        <f>F18</f>
        <v>11.709897818234593</v>
      </c>
      <c r="L19" s="102">
        <f>G18</f>
        <v>0.53319916502210352</v>
      </c>
      <c r="M19" s="91"/>
      <c r="N19" s="91"/>
    </row>
    <row r="20" spans="1:16" x14ac:dyDescent="0.25">
      <c r="A20" s="8"/>
      <c r="B20" s="51" t="s">
        <v>137</v>
      </c>
      <c r="C20" s="57">
        <v>-10.738600630284052</v>
      </c>
      <c r="D20" s="57">
        <v>6.6950183056137531</v>
      </c>
      <c r="E20" s="57">
        <v>16.607373236613469</v>
      </c>
      <c r="F20" s="53">
        <v>6.5587025594872941</v>
      </c>
      <c r="G20" s="57">
        <v>0.23652830521253865</v>
      </c>
      <c r="H20" s="12"/>
      <c r="J20" s="91" t="str">
        <f>B17</f>
        <v>Confiteria, cafe y otros productos alimenticios</v>
      </c>
      <c r="K20" s="102">
        <f>F17</f>
        <v>11.952256036823389</v>
      </c>
      <c r="L20" s="102">
        <f>G17</f>
        <v>0.64639037615403039</v>
      </c>
      <c r="M20" s="91"/>
      <c r="N20" s="91"/>
    </row>
    <row r="21" spans="1:16" x14ac:dyDescent="0.25">
      <c r="A21" s="8"/>
      <c r="B21" s="59" t="s">
        <v>138</v>
      </c>
      <c r="C21" s="57">
        <v>-6.0252501873359821</v>
      </c>
      <c r="D21" s="57">
        <v>-11.535063072131521</v>
      </c>
      <c r="E21" s="57">
        <v>-1.9208930396182706</v>
      </c>
      <c r="F21" s="53">
        <v>1.7247912703426918</v>
      </c>
      <c r="G21" s="57">
        <v>0.22902478861740494</v>
      </c>
      <c r="H21" s="12"/>
      <c r="J21" s="91" t="str">
        <f>B16</f>
        <v>Confecciones</v>
      </c>
      <c r="K21" s="102">
        <f>F16</f>
        <v>9.109370559405578</v>
      </c>
      <c r="L21" s="102">
        <f>G16</f>
        <v>0.88570602844135271</v>
      </c>
      <c r="M21" s="91"/>
      <c r="N21" s="91"/>
    </row>
    <row r="22" spans="1:16" x14ac:dyDescent="0.25">
      <c r="A22" s="8"/>
      <c r="B22" s="51" t="s">
        <v>63</v>
      </c>
      <c r="C22" s="57">
        <v>-19.256756784514618</v>
      </c>
      <c r="D22" s="57">
        <v>-12.363906700365693</v>
      </c>
      <c r="E22" s="57">
        <v>4.4994215218493547</v>
      </c>
      <c r="F22" s="53">
        <v>0.93324722437772689</v>
      </c>
      <c r="G22" s="56">
        <v>1.1427131304022191E-2</v>
      </c>
      <c r="H22" s="12"/>
      <c r="J22" s="91" t="str">
        <f>B15</f>
        <v xml:space="preserve">Maquinaria y equipo </v>
      </c>
      <c r="K22" s="102">
        <f>F15</f>
        <v>33.906250538929832</v>
      </c>
      <c r="L22" s="102">
        <f>G15</f>
        <v>2.0683056838510394</v>
      </c>
      <c r="M22" s="91"/>
      <c r="N22" s="91"/>
    </row>
    <row r="23" spans="1:16" x14ac:dyDescent="0.25">
      <c r="A23" s="8"/>
      <c r="B23" s="59" t="s">
        <v>38</v>
      </c>
      <c r="C23" s="56">
        <v>-18.724912210973375</v>
      </c>
      <c r="D23" s="56">
        <v>32.430703082241571</v>
      </c>
      <c r="E23" s="57">
        <v>15.697247187318084</v>
      </c>
      <c r="F23" s="53">
        <v>-7.5474096303951459</v>
      </c>
      <c r="G23" s="56">
        <v>-0.66242513911060386</v>
      </c>
      <c r="H23" s="12"/>
      <c r="J23" s="91" t="str">
        <f>B14</f>
        <v xml:space="preserve">Otras industrias </v>
      </c>
      <c r="K23" s="102">
        <f>F14</f>
        <v>9.2500409481334085</v>
      </c>
      <c r="L23" s="102">
        <f>G14</f>
        <v>2.5414372238994893</v>
      </c>
      <c r="M23" s="91"/>
      <c r="N23" s="91"/>
    </row>
    <row r="24" spans="1:16" x14ac:dyDescent="0.25">
      <c r="A24" s="8"/>
      <c r="B24" s="58" t="s">
        <v>4</v>
      </c>
      <c r="C24" s="57">
        <v>-13.803040697478876</v>
      </c>
      <c r="D24" s="57">
        <v>-31.015138660638378</v>
      </c>
      <c r="E24" s="57">
        <v>16.979090084877413</v>
      </c>
      <c r="F24" s="53">
        <v>-12.660792272882279</v>
      </c>
      <c r="G24" s="57">
        <v>-1.6512078754080795</v>
      </c>
      <c r="H24" s="12"/>
      <c r="J24" s="91" t="str">
        <f>B13</f>
        <v xml:space="preserve">Otros de equipo de transporte </v>
      </c>
      <c r="K24" s="102">
        <f>F13</f>
        <v>72.799507848398818</v>
      </c>
      <c r="L24" s="102">
        <f>G13</f>
        <v>2.6639324648982781</v>
      </c>
      <c r="M24" s="91"/>
      <c r="N24" s="91"/>
    </row>
    <row r="25" spans="1:16" x14ac:dyDescent="0.25">
      <c r="A25" s="8"/>
      <c r="B25" s="52" t="s">
        <v>41</v>
      </c>
      <c r="C25" s="55">
        <v>-9.8355168845378422</v>
      </c>
      <c r="D25" s="55">
        <v>-8.7208628090166762</v>
      </c>
      <c r="E25" s="55">
        <v>-1.0221860628776642</v>
      </c>
      <c r="F25" s="53">
        <v>7.8093563371131927</v>
      </c>
      <c r="G25" s="53">
        <v>7.8093563371131927</v>
      </c>
      <c r="H25" s="12"/>
      <c r="J25" s="91" t="str">
        <f t="shared" ref="J25" si="0">B25</f>
        <v>Total</v>
      </c>
      <c r="K25" s="102">
        <f t="shared" ref="K25" si="1">F25</f>
        <v>7.8093563371131927</v>
      </c>
      <c r="L25" s="102">
        <f t="shared" ref="L25" si="2">G25</f>
        <v>7.8093563371131927</v>
      </c>
      <c r="M25" s="91"/>
      <c r="N25" s="91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91"/>
      <c r="K26" s="91"/>
      <c r="L26" s="91"/>
      <c r="M26" s="91"/>
      <c r="N26" s="91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1"/>
      <c r="K27" s="91"/>
      <c r="L27" s="91"/>
      <c r="M27" s="93"/>
      <c r="N27" s="93"/>
      <c r="O27" s="60"/>
      <c r="P27" s="60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1"/>
      <c r="K28" s="91"/>
      <c r="L28" s="91"/>
      <c r="M28" s="93"/>
      <c r="N28" s="93"/>
      <c r="O28" s="60"/>
      <c r="P28" s="60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1"/>
      <c r="K29" s="91"/>
      <c r="L29" s="91"/>
      <c r="M29" s="93"/>
      <c r="N29" s="93"/>
      <c r="O29" s="60"/>
      <c r="P29" s="60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4"/>
      <c r="K30" s="94"/>
      <c r="L30" s="94"/>
      <c r="M30" s="94"/>
      <c r="N30" s="94"/>
      <c r="O30" s="61"/>
      <c r="P30" s="61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4"/>
      <c r="K31" s="94"/>
      <c r="L31" s="94"/>
      <c r="M31" s="94"/>
      <c r="N31" s="94"/>
      <c r="O31" s="61"/>
      <c r="P31" s="61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4"/>
      <c r="K32" s="94"/>
      <c r="L32" s="94"/>
      <c r="M32" s="94"/>
      <c r="N32" s="94"/>
      <c r="O32" s="61"/>
      <c r="P32" s="61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4"/>
      <c r="K33" s="94"/>
      <c r="L33" s="94"/>
      <c r="M33" s="61"/>
      <c r="N33" s="61"/>
      <c r="O33" s="61"/>
      <c r="P33" s="61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4"/>
      <c r="K34" s="94"/>
      <c r="L34" s="94"/>
      <c r="M34" s="61"/>
      <c r="N34" s="61"/>
      <c r="O34" s="61"/>
      <c r="P34" s="61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4"/>
      <c r="K35" s="94"/>
      <c r="L35" s="94"/>
      <c r="M35" s="61"/>
      <c r="N35" s="61"/>
      <c r="O35" s="61"/>
      <c r="P35" s="61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4"/>
      <c r="K36" s="94"/>
      <c r="L36" s="94"/>
      <c r="M36" s="61"/>
      <c r="N36" s="61"/>
      <c r="O36" s="61"/>
      <c r="P36" s="61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4"/>
      <c r="K37" s="94"/>
      <c r="L37" s="94"/>
      <c r="M37" s="61"/>
      <c r="N37" s="61"/>
      <c r="O37" s="61"/>
      <c r="P37" s="61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4"/>
      <c r="K38" s="94"/>
      <c r="L38" s="94"/>
      <c r="M38" s="61"/>
      <c r="N38" s="61"/>
      <c r="O38" s="61"/>
      <c r="P38" s="61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4"/>
      <c r="K39" s="94"/>
      <c r="L39" s="94"/>
      <c r="M39" s="61"/>
      <c r="N39" s="61"/>
      <c r="O39" s="61"/>
      <c r="P39" s="61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4"/>
      <c r="K40" s="94"/>
      <c r="L40" s="94"/>
      <c r="M40" s="61"/>
      <c r="N40" s="61"/>
      <c r="O40" s="61"/>
      <c r="P40" s="61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4"/>
      <c r="K41" s="94"/>
      <c r="L41" s="94"/>
      <c r="M41" s="61"/>
      <c r="N41" s="61"/>
      <c r="O41" s="61"/>
      <c r="P41" s="61"/>
    </row>
    <row r="42" spans="1:16" s="6" customFormat="1" x14ac:dyDescent="0.25">
      <c r="A42" s="8"/>
      <c r="B42" s="74"/>
      <c r="C42" s="10"/>
      <c r="D42" s="10"/>
      <c r="E42" s="10"/>
      <c r="F42" s="10"/>
      <c r="G42" s="10"/>
      <c r="H42" s="12"/>
      <c r="I42" s="10"/>
      <c r="J42" s="91"/>
      <c r="K42" s="91"/>
      <c r="L42" s="91"/>
    </row>
    <row r="43" spans="1:16" s="6" customFormat="1" x14ac:dyDescent="0.25">
      <c r="A43" s="8"/>
      <c r="B43" s="74"/>
      <c r="C43" s="10"/>
      <c r="D43" s="10"/>
      <c r="E43" s="10"/>
      <c r="F43" s="10"/>
      <c r="G43" s="10"/>
      <c r="H43" s="12"/>
      <c r="I43" s="10"/>
      <c r="J43" s="91"/>
      <c r="K43" s="91"/>
      <c r="L43" s="91"/>
    </row>
    <row r="44" spans="1:16" s="6" customFormat="1" x14ac:dyDescent="0.25">
      <c r="A44" s="8"/>
      <c r="B44" s="74"/>
      <c r="C44" s="10"/>
      <c r="D44" s="10"/>
      <c r="E44" s="10"/>
      <c r="F44" s="10"/>
      <c r="G44" s="10"/>
      <c r="H44" s="12"/>
      <c r="I44" s="10"/>
      <c r="J44" s="91"/>
      <c r="K44" s="91"/>
      <c r="L44" s="91"/>
    </row>
    <row r="45" spans="1:16" s="6" customFormat="1" x14ac:dyDescent="0.25">
      <c r="A45" s="8"/>
      <c r="B45" s="74"/>
      <c r="C45" s="10"/>
      <c r="D45" s="10"/>
      <c r="E45" s="10"/>
      <c r="F45" s="10"/>
      <c r="G45" s="10"/>
      <c r="H45" s="12"/>
      <c r="I45" s="10"/>
      <c r="J45" s="91"/>
      <c r="K45" s="91"/>
      <c r="L45" s="91"/>
    </row>
    <row r="46" spans="1:16" x14ac:dyDescent="0.25">
      <c r="A46" s="8"/>
      <c r="B46" s="74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4" t="s">
        <v>64</v>
      </c>
      <c r="H47" s="12"/>
      <c r="I47" s="10"/>
    </row>
    <row r="48" spans="1:16" x14ac:dyDescent="0.25">
      <c r="A48" s="21"/>
      <c r="B48" s="22" t="s">
        <v>100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74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5.28515625" style="7" customWidth="1"/>
    <col min="3" max="6" width="5.8554687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91" customWidth="1"/>
    <col min="11" max="11" width="10.85546875" style="91" customWidth="1"/>
    <col min="12" max="12" width="10.85546875" style="91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07" t="s">
        <v>66</v>
      </c>
      <c r="C7" s="107"/>
      <c r="D7" s="107"/>
      <c r="E7" s="107"/>
      <c r="F7" s="107"/>
      <c r="G7" s="107"/>
      <c r="H7" s="12"/>
    </row>
    <row r="8" spans="1:12" x14ac:dyDescent="0.25">
      <c r="A8" s="8"/>
      <c r="B8" s="106" t="s">
        <v>108</v>
      </c>
      <c r="C8" s="106"/>
      <c r="D8" s="106"/>
      <c r="E8" s="106"/>
      <c r="F8" s="106"/>
      <c r="G8" s="106"/>
      <c r="H8" s="12"/>
    </row>
    <row r="9" spans="1:12" x14ac:dyDescent="0.25">
      <c r="A9" s="8"/>
      <c r="B9" s="9"/>
      <c r="C9" s="69"/>
      <c r="D9" s="69"/>
      <c r="E9" s="9"/>
      <c r="F9" s="9"/>
      <c r="G9" s="9"/>
      <c r="H9" s="12"/>
    </row>
    <row r="10" spans="1:12" ht="15.75" customHeight="1" x14ac:dyDescent="0.25">
      <c r="A10" s="8"/>
      <c r="B10" s="10"/>
      <c r="C10" s="108" t="s">
        <v>0</v>
      </c>
      <c r="D10" s="108"/>
      <c r="E10" s="108"/>
      <c r="F10" s="108"/>
      <c r="G10" s="78" t="s">
        <v>74</v>
      </c>
      <c r="H10" s="12"/>
    </row>
    <row r="11" spans="1:12" x14ac:dyDescent="0.25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 x14ac:dyDescent="0.25">
      <c r="A12" s="8"/>
      <c r="B12" s="10"/>
      <c r="C12" s="69"/>
      <c r="D12" s="69"/>
      <c r="E12" s="69"/>
      <c r="F12" s="69"/>
      <c r="H12" s="12"/>
    </row>
    <row r="13" spans="1:12" x14ac:dyDescent="0.25">
      <c r="A13" s="8"/>
      <c r="B13" s="51" t="s">
        <v>29</v>
      </c>
      <c r="C13" s="57">
        <v>-5.2056542305869149</v>
      </c>
      <c r="D13" s="57">
        <v>-2.1906246425655076</v>
      </c>
      <c r="E13" s="57">
        <v>5.0984818095904982</v>
      </c>
      <c r="F13" s="53">
        <v>12.282154455240596</v>
      </c>
      <c r="G13" s="56">
        <v>2.8185146494388915</v>
      </c>
      <c r="H13" s="12"/>
      <c r="J13" s="91" t="str">
        <f>B24</f>
        <v>Productos de café</v>
      </c>
      <c r="K13" s="102">
        <f>F24</f>
        <v>-2.3702990125866861</v>
      </c>
      <c r="L13" s="102">
        <f>G24</f>
        <v>-7.9315922927431698E-2</v>
      </c>
    </row>
    <row r="14" spans="1:12" x14ac:dyDescent="0.25">
      <c r="A14" s="8"/>
      <c r="B14" s="51" t="s">
        <v>33</v>
      </c>
      <c r="C14" s="57">
        <v>-7.5680680701095753</v>
      </c>
      <c r="D14" s="57">
        <v>-9.2461249785971553</v>
      </c>
      <c r="E14" s="57">
        <v>7.3412495806042379</v>
      </c>
      <c r="F14" s="53">
        <v>5.8955132604456129</v>
      </c>
      <c r="G14" s="56">
        <v>1.7173452527963888</v>
      </c>
      <c r="H14" s="12"/>
      <c r="J14" s="91" t="str">
        <f>B23</f>
        <v>Fabricación de muebles</v>
      </c>
      <c r="K14" s="102">
        <f>F23</f>
        <v>-0.73394495412844041</v>
      </c>
      <c r="L14" s="102">
        <f>G23</f>
        <v>-2.8502834335419096E-2</v>
      </c>
    </row>
    <row r="15" spans="1:12" x14ac:dyDescent="0.25">
      <c r="A15" s="8"/>
      <c r="B15" s="51" t="s">
        <v>109</v>
      </c>
      <c r="C15" s="57">
        <v>-1.8111964873765094</v>
      </c>
      <c r="D15" s="57">
        <v>-4.2109185764859411</v>
      </c>
      <c r="E15" s="57">
        <v>-16.475393892238849</v>
      </c>
      <c r="F15" s="53">
        <v>10.363297624592432</v>
      </c>
      <c r="G15" s="57">
        <v>0.52849005330256094</v>
      </c>
      <c r="H15" s="12"/>
      <c r="J15" s="91" t="str">
        <f>B22</f>
        <v>Elaboración de productos lácteos</v>
      </c>
      <c r="K15" s="102">
        <f>F22</f>
        <v>0.35098915124442337</v>
      </c>
      <c r="L15" s="102">
        <f>G22</f>
        <v>1.306379907040092E-2</v>
      </c>
    </row>
    <row r="16" spans="1:12" x14ac:dyDescent="0.25">
      <c r="A16" s="8"/>
      <c r="B16" s="59" t="s">
        <v>3</v>
      </c>
      <c r="C16" s="56">
        <v>0.33115807928314461</v>
      </c>
      <c r="D16" s="56">
        <v>-17.056596446946894</v>
      </c>
      <c r="E16" s="57">
        <v>-15.355805243445682</v>
      </c>
      <c r="F16" s="53">
        <v>11.504424778761049</v>
      </c>
      <c r="G16" s="56">
        <v>0.49404912848059757</v>
      </c>
      <c r="H16" s="12"/>
      <c r="J16" s="91" t="str">
        <f>B21</f>
        <v>Curtido y preparado de cueros, calzado</v>
      </c>
      <c r="K16" s="102">
        <f>F21</f>
        <v>1.832102816516245</v>
      </c>
      <c r="L16" s="102">
        <f>G21</f>
        <v>7.9570412519711531E-2</v>
      </c>
    </row>
    <row r="17" spans="1:16" x14ac:dyDescent="0.25">
      <c r="A17" s="8"/>
      <c r="B17" s="59" t="s">
        <v>161</v>
      </c>
      <c r="C17" s="57">
        <v>-0.68287674781127083</v>
      </c>
      <c r="D17" s="57">
        <v>-9.7161038850189847</v>
      </c>
      <c r="E17" s="57">
        <v>-6.3551421503511091E-2</v>
      </c>
      <c r="F17" s="53">
        <v>6.4117387374130486</v>
      </c>
      <c r="G17" s="57">
        <v>0.48296469290571475</v>
      </c>
      <c r="H17" s="12"/>
      <c r="J17" s="91" t="str">
        <f>B20</f>
        <v>Otros productos alimenticios</v>
      </c>
      <c r="K17" s="102">
        <f>F20</f>
        <v>1.1719517641804269</v>
      </c>
      <c r="L17" s="102">
        <f>G20</f>
        <v>0.11129678169068379</v>
      </c>
    </row>
    <row r="18" spans="1:16" x14ac:dyDescent="0.25">
      <c r="A18" s="8"/>
      <c r="B18" s="51" t="s">
        <v>163</v>
      </c>
      <c r="C18" s="57">
        <v>-5.7059253840526827</v>
      </c>
      <c r="D18" s="57">
        <v>-13.304887509697432</v>
      </c>
      <c r="E18" s="57">
        <v>-8.4116331096196966</v>
      </c>
      <c r="F18" s="53">
        <v>17.928676111382536</v>
      </c>
      <c r="G18" s="56">
        <v>0.4358558417124509</v>
      </c>
      <c r="H18" s="12"/>
      <c r="J18" s="91" t="str">
        <f>B19</f>
        <v>Productos de papel y cartón</v>
      </c>
      <c r="K18" s="102">
        <f>F19</f>
        <v>5.0361976707585701</v>
      </c>
      <c r="L18" s="102">
        <f>G19</f>
        <v>0.19001889556946072</v>
      </c>
    </row>
    <row r="19" spans="1:16" x14ac:dyDescent="0.25">
      <c r="A19" s="8"/>
      <c r="B19" s="59" t="s">
        <v>38</v>
      </c>
      <c r="C19" s="57">
        <v>5.8767167039284729</v>
      </c>
      <c r="D19" s="57">
        <v>1.0558069381598656</v>
      </c>
      <c r="E19" s="57">
        <v>-5.1641791044775989</v>
      </c>
      <c r="F19" s="53">
        <v>5.0361976707585701</v>
      </c>
      <c r="G19" s="57">
        <v>0.19001889556946072</v>
      </c>
      <c r="H19" s="12"/>
      <c r="J19" s="91" t="str">
        <f>B18</f>
        <v xml:space="preserve">Otros tipos de transporte </v>
      </c>
      <c r="K19" s="102">
        <f>F18</f>
        <v>17.928676111382536</v>
      </c>
      <c r="L19" s="102">
        <f>G18</f>
        <v>0.4358558417124509</v>
      </c>
    </row>
    <row r="20" spans="1:16" x14ac:dyDescent="0.25">
      <c r="A20" s="8"/>
      <c r="B20" s="51" t="s">
        <v>44</v>
      </c>
      <c r="C20" s="57">
        <v>-2.3653250773993917</v>
      </c>
      <c r="D20" s="57">
        <v>-1.2756396318040195</v>
      </c>
      <c r="E20" s="57">
        <v>2.7365832170912738</v>
      </c>
      <c r="F20" s="53">
        <v>1.1719517641804269</v>
      </c>
      <c r="G20" s="56">
        <v>0.11129678169068379</v>
      </c>
      <c r="H20" s="12"/>
      <c r="J20" s="91" t="str">
        <f>B17</f>
        <v>Hierro, acero; elaborados de metal y no metálicos</v>
      </c>
      <c r="K20" s="102">
        <f>F17</f>
        <v>6.4117387374130486</v>
      </c>
      <c r="L20" s="102">
        <f>G17</f>
        <v>0.48296469290571475</v>
      </c>
    </row>
    <row r="21" spans="1:16" x14ac:dyDescent="0.25">
      <c r="A21" s="8"/>
      <c r="B21" s="51" t="s">
        <v>162</v>
      </c>
      <c r="C21" s="57">
        <v>-5.8430717863105173</v>
      </c>
      <c r="D21" s="57">
        <v>-2.6004728132387638</v>
      </c>
      <c r="E21" s="57">
        <v>10.952669902912634</v>
      </c>
      <c r="F21" s="53">
        <v>1.832102816516245</v>
      </c>
      <c r="G21" s="57">
        <v>7.9570412519711531E-2</v>
      </c>
      <c r="H21" s="12"/>
      <c r="J21" s="91" t="str">
        <f>B16</f>
        <v xml:space="preserve">Maquinaria y equipo </v>
      </c>
      <c r="K21" s="102">
        <f>F16</f>
        <v>11.504424778761049</v>
      </c>
      <c r="L21" s="102">
        <f>G16</f>
        <v>0.49404912848059757</v>
      </c>
    </row>
    <row r="22" spans="1:16" x14ac:dyDescent="0.25">
      <c r="A22" s="8"/>
      <c r="B22" s="51" t="s">
        <v>31</v>
      </c>
      <c r="C22" s="57">
        <v>1.4169430208019365</v>
      </c>
      <c r="D22" s="57">
        <v>0.89179548156958033</v>
      </c>
      <c r="E22" s="57">
        <v>-7.6605774896877099</v>
      </c>
      <c r="F22" s="53">
        <v>0.35098915124442337</v>
      </c>
      <c r="G22" s="57">
        <v>1.306379907040092E-2</v>
      </c>
      <c r="H22" s="12"/>
      <c r="J22" s="91" t="str">
        <f>B15</f>
        <v>Confiteria, cafe y otros productos alimenticios</v>
      </c>
      <c r="K22" s="102">
        <f>F15</f>
        <v>10.363297624592432</v>
      </c>
      <c r="L22" s="102">
        <f>G15</f>
        <v>0.52849005330256094</v>
      </c>
    </row>
    <row r="23" spans="1:16" x14ac:dyDescent="0.25">
      <c r="A23" s="8"/>
      <c r="B23" s="51" t="s">
        <v>63</v>
      </c>
      <c r="C23" s="57">
        <v>-19.495873299130054</v>
      </c>
      <c r="D23" s="57">
        <v>-8.5619285120531998</v>
      </c>
      <c r="E23" s="57">
        <v>-0.90909090909090906</v>
      </c>
      <c r="F23" s="53">
        <v>-0.73394495412844041</v>
      </c>
      <c r="G23" s="57">
        <v>-2.8502834335419096E-2</v>
      </c>
      <c r="H23" s="12"/>
      <c r="J23" s="91" t="str">
        <f>B14</f>
        <v xml:space="preserve">Otras industrias manufactureras </v>
      </c>
      <c r="K23" s="102">
        <f>F14</f>
        <v>5.8955132604456129</v>
      </c>
      <c r="L23" s="102">
        <f>G14</f>
        <v>1.7173452527963888</v>
      </c>
    </row>
    <row r="24" spans="1:16" x14ac:dyDescent="0.25">
      <c r="A24" s="8"/>
      <c r="B24" s="51" t="s">
        <v>4</v>
      </c>
      <c r="C24" s="57">
        <v>0.75159870442653032</v>
      </c>
      <c r="D24" s="57">
        <v>-21.090755471293733</v>
      </c>
      <c r="E24" s="57">
        <v>3.0163352179987726</v>
      </c>
      <c r="F24" s="53">
        <v>-2.3702990125866861</v>
      </c>
      <c r="G24" s="56">
        <v>-7.9315922927431698E-2</v>
      </c>
      <c r="H24" s="12"/>
      <c r="J24" s="91" t="str">
        <f>B13</f>
        <v xml:space="preserve">Confecciones, prendas de vestir </v>
      </c>
      <c r="K24" s="102">
        <f>F13</f>
        <v>12.282154455240596</v>
      </c>
      <c r="L24" s="102">
        <f>G13</f>
        <v>2.8185146494388915</v>
      </c>
    </row>
    <row r="25" spans="1:16" x14ac:dyDescent="0.25">
      <c r="A25" s="8"/>
      <c r="B25" s="52" t="s">
        <v>41</v>
      </c>
      <c r="C25" s="55">
        <v>-4.7029658774110237</v>
      </c>
      <c r="D25" s="55">
        <v>-6.7703327481732103</v>
      </c>
      <c r="E25" s="55">
        <v>1.3399417528011819</v>
      </c>
      <c r="F25" s="53">
        <v>6.7633507502240251</v>
      </c>
      <c r="G25" s="53">
        <v>6.7633507502240287</v>
      </c>
      <c r="H25" s="12"/>
      <c r="J25" s="91" t="str">
        <f t="shared" ref="J25" si="0">B25</f>
        <v>Total</v>
      </c>
      <c r="K25" s="102">
        <f t="shared" ref="K25" si="1">F25</f>
        <v>6.7633507502240251</v>
      </c>
      <c r="L25" s="102">
        <f t="shared" ref="L25" si="2">G25</f>
        <v>6.7633507502240287</v>
      </c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91"/>
      <c r="K26" s="91"/>
      <c r="L26" s="91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1"/>
      <c r="K27" s="91"/>
      <c r="L27" s="91"/>
      <c r="M27" s="60"/>
      <c r="N27" s="60"/>
      <c r="O27" s="60"/>
      <c r="P27" s="60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1"/>
      <c r="K28" s="91"/>
      <c r="L28" s="91"/>
      <c r="M28" s="60"/>
      <c r="N28" s="60"/>
      <c r="O28" s="60"/>
      <c r="P28" s="60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1"/>
      <c r="K29" s="91"/>
      <c r="L29" s="91"/>
      <c r="M29" s="60"/>
      <c r="N29" s="60"/>
      <c r="O29" s="60"/>
      <c r="P29" s="60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1"/>
      <c r="K30" s="91"/>
      <c r="L30" s="91"/>
      <c r="M30" s="61"/>
      <c r="N30" s="61"/>
      <c r="O30" s="61"/>
      <c r="P30" s="61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1"/>
      <c r="L31" s="91"/>
      <c r="M31" s="61"/>
      <c r="N31" s="61"/>
      <c r="O31" s="61"/>
      <c r="P31" s="61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1"/>
      <c r="K32" s="91"/>
      <c r="L32" s="91"/>
      <c r="M32" s="61"/>
      <c r="N32" s="61"/>
      <c r="O32" s="61"/>
      <c r="P32" s="61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1"/>
      <c r="L33" s="91"/>
      <c r="M33" s="61"/>
      <c r="N33" s="61"/>
      <c r="O33" s="61"/>
      <c r="P33" s="61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1"/>
      <c r="L34" s="91"/>
      <c r="M34" s="61"/>
      <c r="N34" s="61"/>
      <c r="O34" s="61"/>
      <c r="P34" s="61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1"/>
      <c r="L35" s="91"/>
      <c r="M35" s="61"/>
      <c r="N35" s="61"/>
      <c r="O35" s="61"/>
      <c r="P35" s="61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4"/>
      <c r="K36" s="94"/>
      <c r="L36" s="94"/>
      <c r="M36" s="61"/>
      <c r="N36" s="61"/>
      <c r="O36" s="61"/>
      <c r="P36" s="61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4"/>
      <c r="K37" s="94"/>
      <c r="L37" s="94"/>
      <c r="M37" s="61"/>
      <c r="N37" s="61"/>
      <c r="O37" s="61"/>
      <c r="P37" s="61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4"/>
      <c r="K38" s="94"/>
      <c r="L38" s="94"/>
      <c r="M38" s="61"/>
      <c r="N38" s="61"/>
      <c r="O38" s="61"/>
      <c r="P38" s="61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4"/>
      <c r="K39" s="94"/>
      <c r="L39" s="94"/>
      <c r="M39" s="61"/>
      <c r="N39" s="61"/>
      <c r="O39" s="61"/>
      <c r="P39" s="61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4"/>
      <c r="K40" s="94"/>
      <c r="L40" s="94"/>
      <c r="M40" s="61"/>
      <c r="N40" s="61"/>
      <c r="O40" s="61"/>
      <c r="P40" s="61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4"/>
      <c r="K41" s="94"/>
      <c r="L41" s="94"/>
      <c r="M41" s="61"/>
      <c r="N41" s="61"/>
      <c r="O41" s="61"/>
      <c r="P41" s="61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4"/>
      <c r="K42" s="94"/>
      <c r="L42" s="94"/>
      <c r="M42" s="61"/>
      <c r="N42" s="61"/>
      <c r="O42" s="61"/>
      <c r="P42" s="61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4"/>
      <c r="K43" s="94"/>
      <c r="L43" s="94"/>
      <c r="M43" s="61"/>
      <c r="N43" s="61"/>
      <c r="O43" s="61"/>
      <c r="P43" s="61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4"/>
      <c r="K44" s="94"/>
      <c r="L44" s="94"/>
      <c r="M44" s="61"/>
      <c r="N44" s="61"/>
      <c r="O44" s="61"/>
      <c r="P44" s="61"/>
    </row>
    <row r="45" spans="1:16" s="6" customFormat="1" x14ac:dyDescent="0.25">
      <c r="A45" s="8"/>
      <c r="B45" s="74"/>
      <c r="C45" s="10"/>
      <c r="D45" s="10"/>
      <c r="E45" s="10"/>
      <c r="F45" s="10"/>
      <c r="G45" s="10"/>
      <c r="H45" s="12"/>
      <c r="I45" s="10"/>
      <c r="J45" s="91"/>
      <c r="K45" s="91"/>
      <c r="L45" s="91"/>
    </row>
    <row r="46" spans="1:16" x14ac:dyDescent="0.25">
      <c r="A46" s="8"/>
      <c r="B46" s="74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4" t="s">
        <v>64</v>
      </c>
      <c r="H47" s="12"/>
      <c r="I47" s="10"/>
    </row>
    <row r="48" spans="1:16" x14ac:dyDescent="0.25">
      <c r="A48" s="21"/>
      <c r="B48" s="22" t="s">
        <v>100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11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74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6.7109375" style="7" customWidth="1"/>
    <col min="3" max="6" width="8.42578125" style="7" customWidth="1"/>
    <col min="7" max="7" width="13" style="7" customWidth="1"/>
    <col min="8" max="8" width="1.85546875" style="7" customWidth="1"/>
    <col min="9" max="9" width="10.85546875" style="7"/>
    <col min="10" max="10" width="11.42578125" style="91" customWidth="1"/>
    <col min="11" max="11" width="10.85546875" style="91" customWidth="1"/>
    <col min="12" max="12" width="10.85546875" style="91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07" t="s">
        <v>89</v>
      </c>
      <c r="C7" s="107"/>
      <c r="D7" s="107"/>
      <c r="E7" s="107"/>
      <c r="F7" s="107"/>
      <c r="G7" s="107"/>
      <c r="H7" s="12"/>
    </row>
    <row r="8" spans="1:12" x14ac:dyDescent="0.25">
      <c r="A8" s="8"/>
      <c r="B8" s="106" t="s">
        <v>108</v>
      </c>
      <c r="C8" s="106"/>
      <c r="D8" s="106"/>
      <c r="E8" s="106"/>
      <c r="F8" s="106"/>
      <c r="G8" s="106"/>
      <c r="H8" s="12"/>
    </row>
    <row r="9" spans="1:12" x14ac:dyDescent="0.25">
      <c r="A9" s="8"/>
      <c r="B9" s="9"/>
      <c r="C9" s="69"/>
      <c r="D9" s="69"/>
      <c r="E9" s="9"/>
      <c r="F9" s="9"/>
      <c r="G9" s="9"/>
      <c r="H9" s="12"/>
    </row>
    <row r="10" spans="1:12" ht="15.75" customHeight="1" x14ac:dyDescent="0.25">
      <c r="A10" s="8"/>
      <c r="B10" s="10"/>
      <c r="C10" s="108" t="s">
        <v>0</v>
      </c>
      <c r="D10" s="108"/>
      <c r="E10" s="108"/>
      <c r="F10" s="108"/>
      <c r="G10" s="78" t="s">
        <v>74</v>
      </c>
      <c r="H10" s="12"/>
    </row>
    <row r="11" spans="1:12" x14ac:dyDescent="0.25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 x14ac:dyDescent="0.25">
      <c r="A12" s="8"/>
      <c r="B12" s="10"/>
      <c r="C12" s="83"/>
      <c r="D12" s="83"/>
      <c r="E12" s="83"/>
      <c r="F12" s="83"/>
      <c r="H12" s="12"/>
    </row>
    <row r="13" spans="1:12" x14ac:dyDescent="0.25">
      <c r="A13" s="8"/>
      <c r="B13" s="51" t="s">
        <v>125</v>
      </c>
      <c r="C13" s="57">
        <v>-1.3135353745390281</v>
      </c>
      <c r="D13" s="57">
        <v>-8.7416809825091395</v>
      </c>
      <c r="E13" s="57">
        <v>13.421952764034925</v>
      </c>
      <c r="F13" s="53">
        <v>16.322651051440943</v>
      </c>
      <c r="G13" s="57">
        <v>2.8291910948231678</v>
      </c>
      <c r="H13" s="12"/>
      <c r="J13" s="91" t="str">
        <f>B27</f>
        <v>Vehículos automotores, remolques</v>
      </c>
      <c r="K13" s="102">
        <f>F27</f>
        <v>-38.11690480375956</v>
      </c>
      <c r="L13" s="102">
        <f>G27</f>
        <v>-2.1062947008374659</v>
      </c>
    </row>
    <row r="14" spans="1:12" x14ac:dyDescent="0.25">
      <c r="A14" s="8"/>
      <c r="B14" s="51" t="s">
        <v>29</v>
      </c>
      <c r="C14" s="57">
        <v>-9.1151950661429169</v>
      </c>
      <c r="D14" s="57">
        <v>-15.205954609930611</v>
      </c>
      <c r="E14" s="57">
        <v>10.540970004553657</v>
      </c>
      <c r="F14" s="53">
        <v>9.9404793123298774</v>
      </c>
      <c r="G14" s="56">
        <v>1.5092278418654874</v>
      </c>
      <c r="H14" s="12"/>
      <c r="J14" s="91" t="str">
        <f>B26</f>
        <v>Metalúrgicos básicos – Hierro y Acero</v>
      </c>
      <c r="K14" s="102">
        <f>F26</f>
        <v>-5.7131733745208804</v>
      </c>
      <c r="L14" s="102">
        <f>G26</f>
        <v>-0.42931467614933189</v>
      </c>
    </row>
    <row r="15" spans="1:12" x14ac:dyDescent="0.25">
      <c r="A15" s="8"/>
      <c r="B15" s="59" t="s">
        <v>164</v>
      </c>
      <c r="C15" s="57">
        <v>4.4030507801973657</v>
      </c>
      <c r="D15" s="57">
        <v>12.049476102514163</v>
      </c>
      <c r="E15" s="57">
        <v>3.2389604054427235</v>
      </c>
      <c r="F15" s="53">
        <v>26.275054889642931</v>
      </c>
      <c r="G15" s="56">
        <v>1.2100188412405692</v>
      </c>
      <c r="H15" s="12"/>
      <c r="J15" s="91" t="str">
        <f>B25</f>
        <v>Sustancias químicas básicas</v>
      </c>
      <c r="K15" s="102">
        <f>F25</f>
        <v>-8.9479520871815019</v>
      </c>
      <c r="L15" s="102">
        <f>G25</f>
        <v>-0.42643921267621737</v>
      </c>
    </row>
    <row r="16" spans="1:12" x14ac:dyDescent="0.25">
      <c r="A16" s="8"/>
      <c r="B16" s="51" t="s">
        <v>166</v>
      </c>
      <c r="C16" s="57">
        <v>8.9928525037697415</v>
      </c>
      <c r="D16" s="57">
        <v>-11.488260748293484</v>
      </c>
      <c r="E16" s="57">
        <v>6.9982756063090203</v>
      </c>
      <c r="F16" s="53">
        <v>6.5540779208760904</v>
      </c>
      <c r="G16" s="56">
        <v>0.35021660860159154</v>
      </c>
      <c r="H16" s="12"/>
      <c r="J16" s="91" t="str">
        <f>B24</f>
        <v>Productos textiles</v>
      </c>
      <c r="K16" s="102">
        <f>F24</f>
        <v>-4.8237589384868507</v>
      </c>
      <c r="L16" s="102">
        <f>G24</f>
        <v>-0.37958131157046748</v>
      </c>
    </row>
    <row r="17" spans="1:16" x14ac:dyDescent="0.25">
      <c r="A17" s="8"/>
      <c r="B17" s="51" t="s">
        <v>67</v>
      </c>
      <c r="C17" s="57">
        <v>-5.7922148018330279</v>
      </c>
      <c r="D17" s="57">
        <v>-0.89833325765521144</v>
      </c>
      <c r="E17" s="57">
        <v>-5.1600240579158934</v>
      </c>
      <c r="F17" s="53">
        <v>9.3508279143995576</v>
      </c>
      <c r="G17" s="56">
        <v>0.27658993096656465</v>
      </c>
      <c r="H17" s="12"/>
      <c r="J17" s="91" t="str">
        <f>B23</f>
        <v>Otros productos alimenticios</v>
      </c>
      <c r="K17" s="102">
        <f>F23</f>
        <v>-6.19856278145663</v>
      </c>
      <c r="L17" s="102">
        <f>G23</f>
        <v>-0.31127406381768868</v>
      </c>
    </row>
    <row r="18" spans="1:16" x14ac:dyDescent="0.25">
      <c r="A18" s="8"/>
      <c r="B18" s="51" t="s">
        <v>47</v>
      </c>
      <c r="C18" s="57">
        <v>-8.0533436923526143</v>
      </c>
      <c r="D18" s="57">
        <v>4.7585319640697969</v>
      </c>
      <c r="E18" s="57">
        <v>-5.7229267117543697E-2</v>
      </c>
      <c r="F18" s="53">
        <v>5.115978564914764</v>
      </c>
      <c r="G18" s="56">
        <v>0.24009775738982517</v>
      </c>
      <c r="H18" s="12"/>
      <c r="J18" s="91" t="str">
        <f>B22</f>
        <v>Productos de papel y cartón</v>
      </c>
      <c r="K18" s="102">
        <f>F22</f>
        <v>-2.8001292532142177</v>
      </c>
      <c r="L18" s="102">
        <f>G22</f>
        <v>-0.1583289376026189</v>
      </c>
    </row>
    <row r="19" spans="1:16" ht="15.75" customHeight="1" x14ac:dyDescent="0.25">
      <c r="A19" s="8"/>
      <c r="B19" s="51" t="s">
        <v>37</v>
      </c>
      <c r="C19" s="57">
        <v>5.2912662899568161</v>
      </c>
      <c r="D19" s="57">
        <v>-11.720939874294464</v>
      </c>
      <c r="E19" s="57">
        <v>10.847046022003786</v>
      </c>
      <c r="F19" s="53">
        <v>4.9053260820196671</v>
      </c>
      <c r="G19" s="56">
        <v>0.14407632623024386</v>
      </c>
      <c r="H19" s="12"/>
      <c r="J19" s="91" t="str">
        <f>B21</f>
        <v>Otros productos químicos</v>
      </c>
      <c r="K19" s="102">
        <f>F21</f>
        <v>-0.50995053176156047</v>
      </c>
      <c r="L19" s="102">
        <f>G21</f>
        <v>-1.6783139284456797E-2</v>
      </c>
    </row>
    <row r="20" spans="1:16" x14ac:dyDescent="0.25">
      <c r="A20" s="8"/>
      <c r="B20" s="51" t="s">
        <v>5</v>
      </c>
      <c r="C20" s="57">
        <v>-11.590328872355922</v>
      </c>
      <c r="D20" s="57">
        <v>-7.3279570742408406</v>
      </c>
      <c r="E20" s="57">
        <v>14.824195464077759</v>
      </c>
      <c r="F20" s="53">
        <v>3.9808029544812079E-2</v>
      </c>
      <c r="G20" s="57">
        <v>2.9080900290242577E-3</v>
      </c>
      <c r="H20" s="12"/>
      <c r="J20" s="91" t="str">
        <f t="shared" ref="J20" si="0">B20</f>
        <v>Bebidas</v>
      </c>
      <c r="K20" s="102">
        <f t="shared" ref="K20" si="1">F20</f>
        <v>3.9808029544812079E-2</v>
      </c>
      <c r="L20" s="102">
        <f t="shared" ref="L20" si="2">G20</f>
        <v>2.9080900290242577E-3</v>
      </c>
    </row>
    <row r="21" spans="1:16" x14ac:dyDescent="0.25">
      <c r="A21" s="8"/>
      <c r="B21" s="51" t="s">
        <v>45</v>
      </c>
      <c r="C21" s="57">
        <v>-20.990503758902896</v>
      </c>
      <c r="D21" s="57">
        <v>4.1055267659186301</v>
      </c>
      <c r="E21" s="57">
        <v>14.771441109433654</v>
      </c>
      <c r="F21" s="53">
        <v>-0.50995053176156047</v>
      </c>
      <c r="G21" s="56">
        <v>-1.6783139284456797E-2</v>
      </c>
      <c r="H21" s="12"/>
      <c r="J21" s="91" t="str">
        <f>B19</f>
        <v>Productos de panadería</v>
      </c>
      <c r="K21" s="102">
        <f>F19</f>
        <v>4.9053260820196671</v>
      </c>
      <c r="L21" s="102">
        <f>G19</f>
        <v>0.14407632623024386</v>
      </c>
    </row>
    <row r="22" spans="1:16" x14ac:dyDescent="0.25">
      <c r="A22" s="8"/>
      <c r="B22" s="58" t="s">
        <v>38</v>
      </c>
      <c r="C22" s="57">
        <v>-5.5141959392352273</v>
      </c>
      <c r="D22" s="57">
        <v>3.2045638811620201</v>
      </c>
      <c r="E22" s="57">
        <v>6.5930100990984455</v>
      </c>
      <c r="F22" s="53">
        <v>-2.8001292532142177</v>
      </c>
      <c r="G22" s="56">
        <v>-0.1583289376026189</v>
      </c>
      <c r="H22" s="12"/>
      <c r="J22" s="91" t="str">
        <f>B18</f>
        <v>Productos de plástico</v>
      </c>
      <c r="K22" s="102">
        <f>F18</f>
        <v>5.115978564914764</v>
      </c>
      <c r="L22" s="102">
        <f>G18</f>
        <v>0.24009775738982517</v>
      </c>
    </row>
    <row r="23" spans="1:16" x14ac:dyDescent="0.25">
      <c r="A23" s="8"/>
      <c r="B23" s="51" t="s">
        <v>44</v>
      </c>
      <c r="C23" s="57">
        <v>-6.7619847036391061</v>
      </c>
      <c r="D23" s="57">
        <v>5.7991071104057568</v>
      </c>
      <c r="E23" s="57">
        <v>-3.8693388014832027E-2</v>
      </c>
      <c r="F23" s="53">
        <v>-6.19856278145663</v>
      </c>
      <c r="G23" s="56">
        <v>-0.31127406381768868</v>
      </c>
      <c r="H23" s="12"/>
      <c r="J23" s="91" t="str">
        <f>B17</f>
        <v>Alimentos preparados para animales</v>
      </c>
      <c r="K23" s="102">
        <f>F17</f>
        <v>9.3508279143995576</v>
      </c>
      <c r="L23" s="102">
        <f>G17</f>
        <v>0.27658993096656465</v>
      </c>
    </row>
    <row r="24" spans="1:16" x14ac:dyDescent="0.25">
      <c r="A24" s="8"/>
      <c r="B24" s="51" t="s">
        <v>39</v>
      </c>
      <c r="C24" s="57">
        <v>-21.181051998189375</v>
      </c>
      <c r="D24" s="57">
        <v>0.27146417882334117</v>
      </c>
      <c r="E24" s="57">
        <v>5.0189433926689073</v>
      </c>
      <c r="F24" s="53">
        <v>-4.8237589384868507</v>
      </c>
      <c r="G24" s="57">
        <v>-0.37958131157046748</v>
      </c>
      <c r="H24" s="12"/>
      <c r="J24" s="91" t="str">
        <f>B16</f>
        <v xml:space="preserve">Minerales no metálicos </v>
      </c>
      <c r="K24" s="102">
        <f>F16</f>
        <v>6.5540779208760904</v>
      </c>
      <c r="L24" s="102">
        <f>G16</f>
        <v>0.35021660860159154</v>
      </c>
    </row>
    <row r="25" spans="1:16" x14ac:dyDescent="0.25">
      <c r="A25" s="8"/>
      <c r="B25" s="51" t="s">
        <v>49</v>
      </c>
      <c r="C25" s="57">
        <v>-21.023423986322115</v>
      </c>
      <c r="D25" s="57">
        <v>-10.608561108041823</v>
      </c>
      <c r="E25" s="57">
        <v>13.3222581954675</v>
      </c>
      <c r="F25" s="53">
        <v>-8.9479520871815019</v>
      </c>
      <c r="G25" s="57">
        <v>-0.42643921267621737</v>
      </c>
      <c r="H25" s="12"/>
      <c r="J25" s="91" t="s">
        <v>165</v>
      </c>
      <c r="K25" s="102">
        <f>F15</f>
        <v>26.275054889642931</v>
      </c>
      <c r="L25" s="102">
        <f>G15</f>
        <v>1.2100188412405692</v>
      </c>
    </row>
    <row r="26" spans="1:16" x14ac:dyDescent="0.25">
      <c r="A26" s="8"/>
      <c r="B26" s="51" t="s">
        <v>136</v>
      </c>
      <c r="C26" s="57">
        <v>29.904663942873629</v>
      </c>
      <c r="D26" s="57">
        <v>74.238722184591381</v>
      </c>
      <c r="E26" s="57">
        <v>-1.2366024482659137</v>
      </c>
      <c r="F26" s="53">
        <v>-5.7131733745208804</v>
      </c>
      <c r="G26" s="56">
        <v>-0.42931467614933189</v>
      </c>
      <c r="H26" s="12"/>
      <c r="J26" s="91" t="str">
        <f>B14</f>
        <v xml:space="preserve">Confecciones, prendas de vestir </v>
      </c>
      <c r="K26" s="102">
        <f>F14</f>
        <v>9.9404793123298774</v>
      </c>
      <c r="L26" s="102">
        <f>G14</f>
        <v>1.5092278418654874</v>
      </c>
    </row>
    <row r="27" spans="1:16" x14ac:dyDescent="0.25">
      <c r="A27" s="8"/>
      <c r="B27" s="59" t="s">
        <v>40</v>
      </c>
      <c r="C27" s="56">
        <v>-58.305663907947235</v>
      </c>
      <c r="D27" s="56">
        <v>-18.612490815672668</v>
      </c>
      <c r="E27" s="57">
        <v>61.231320250655578</v>
      </c>
      <c r="F27" s="53">
        <v>-38.11690480375956</v>
      </c>
      <c r="G27" s="56">
        <v>-2.1062947008374659</v>
      </c>
      <c r="H27" s="12"/>
      <c r="J27" s="91" t="str">
        <f>B13</f>
        <v xml:space="preserve">Otras industrias </v>
      </c>
      <c r="K27" s="102">
        <f>F13</f>
        <v>16.322651051440943</v>
      </c>
      <c r="L27" s="102">
        <f>G13</f>
        <v>2.8291910948231678</v>
      </c>
    </row>
    <row r="28" spans="1:16" x14ac:dyDescent="0.25">
      <c r="A28" s="8"/>
      <c r="B28" s="52" t="s">
        <v>41</v>
      </c>
      <c r="C28" s="55">
        <v>-11.436961802956214</v>
      </c>
      <c r="D28" s="55">
        <v>-2.3891033436168683</v>
      </c>
      <c r="E28" s="55">
        <v>9.6154771924993732</v>
      </c>
      <c r="F28" s="53">
        <v>2.73431044920823</v>
      </c>
      <c r="G28" s="53">
        <v>2.734310449208222</v>
      </c>
      <c r="H28" s="12"/>
      <c r="J28" s="91" t="str">
        <f>B28</f>
        <v>Total</v>
      </c>
      <c r="K28" s="102">
        <f>F28</f>
        <v>2.73431044920823</v>
      </c>
      <c r="L28" s="102">
        <f>G28</f>
        <v>2.734310449208222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1"/>
      <c r="K29" s="91"/>
      <c r="L29" s="91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1"/>
      <c r="K30" s="92"/>
      <c r="L30" s="93"/>
      <c r="M30" s="60"/>
      <c r="N30" s="60"/>
      <c r="O30" s="60"/>
      <c r="P30" s="60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2"/>
      <c r="L31" s="93"/>
      <c r="M31" s="60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1"/>
      <c r="K32" s="93"/>
      <c r="L32" s="93"/>
      <c r="M32" s="60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1"/>
      <c r="K33" s="94"/>
      <c r="L33" s="94"/>
      <c r="M33" s="61"/>
      <c r="N33" s="61"/>
      <c r="O33" s="61"/>
      <c r="P33" s="61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1"/>
      <c r="K34" s="94"/>
      <c r="L34" s="94"/>
      <c r="M34" s="61"/>
      <c r="N34" s="61"/>
      <c r="O34" s="61"/>
      <c r="P34" s="61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1"/>
      <c r="K35" s="94"/>
      <c r="L35" s="94"/>
      <c r="M35" s="61"/>
      <c r="N35" s="61"/>
      <c r="O35" s="61"/>
      <c r="P35" s="61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1"/>
      <c r="K36" s="94"/>
      <c r="L36" s="94"/>
      <c r="M36" s="61"/>
      <c r="N36" s="61"/>
      <c r="O36" s="61"/>
      <c r="P36" s="61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1"/>
      <c r="K37" s="94"/>
      <c r="L37" s="94"/>
      <c r="M37" s="61"/>
      <c r="N37" s="61"/>
      <c r="O37" s="61"/>
      <c r="P37" s="61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1"/>
      <c r="K38" s="94"/>
      <c r="L38" s="94"/>
      <c r="M38" s="61"/>
      <c r="N38" s="61"/>
      <c r="O38" s="61"/>
      <c r="P38" s="61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1"/>
      <c r="K39" s="94"/>
      <c r="L39" s="94"/>
      <c r="M39" s="61"/>
      <c r="N39" s="61"/>
      <c r="O39" s="61"/>
      <c r="P39" s="61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4"/>
      <c r="K40" s="94"/>
      <c r="L40" s="94"/>
      <c r="M40" s="61"/>
      <c r="N40" s="61"/>
      <c r="O40" s="61"/>
      <c r="P40" s="61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4"/>
      <c r="K41" s="94"/>
      <c r="L41" s="94"/>
      <c r="M41" s="61"/>
      <c r="N41" s="61"/>
      <c r="O41" s="61"/>
      <c r="P41" s="61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4"/>
      <c r="K42" s="94"/>
      <c r="L42" s="94"/>
      <c r="M42" s="61"/>
      <c r="N42" s="61"/>
      <c r="O42" s="61"/>
      <c r="P42" s="61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4"/>
      <c r="K43" s="94"/>
      <c r="L43" s="94"/>
      <c r="M43" s="61"/>
      <c r="N43" s="61"/>
      <c r="O43" s="61"/>
      <c r="P43" s="61"/>
    </row>
    <row r="44" spans="1:16" x14ac:dyDescent="0.25">
      <c r="A44" s="8"/>
      <c r="B44" s="74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4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4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4"/>
      <c r="H47" s="12"/>
      <c r="I47" s="10"/>
    </row>
    <row r="48" spans="1:16" x14ac:dyDescent="0.25">
      <c r="A48" s="21"/>
      <c r="B48" s="22" t="s">
        <v>100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74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4.425781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91" customWidth="1"/>
    <col min="11" max="11" width="10.85546875" style="91" customWidth="1"/>
    <col min="12" max="12" width="10.85546875" style="91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07" t="s">
        <v>90</v>
      </c>
      <c r="C7" s="107"/>
      <c r="D7" s="107"/>
      <c r="E7" s="107"/>
      <c r="F7" s="107"/>
      <c r="G7" s="107"/>
      <c r="H7" s="12"/>
    </row>
    <row r="8" spans="1:12" x14ac:dyDescent="0.25">
      <c r="A8" s="8"/>
      <c r="B8" s="106" t="s">
        <v>108</v>
      </c>
      <c r="C8" s="106"/>
      <c r="D8" s="106"/>
      <c r="E8" s="106"/>
      <c r="F8" s="106"/>
      <c r="G8" s="106"/>
      <c r="H8" s="12"/>
    </row>
    <row r="9" spans="1:12" x14ac:dyDescent="0.25">
      <c r="A9" s="8"/>
      <c r="B9" s="9"/>
      <c r="C9" s="69"/>
      <c r="D9" s="69"/>
      <c r="E9" s="9"/>
      <c r="F9" s="9"/>
      <c r="G9" s="9"/>
      <c r="H9" s="12"/>
    </row>
    <row r="10" spans="1:12" ht="15.75" customHeight="1" x14ac:dyDescent="0.25">
      <c r="A10" s="8"/>
      <c r="B10" s="10"/>
      <c r="C10" s="108" t="s">
        <v>0</v>
      </c>
      <c r="D10" s="108"/>
      <c r="E10" s="108"/>
      <c r="F10" s="108"/>
      <c r="G10" s="78" t="s">
        <v>74</v>
      </c>
      <c r="H10" s="12"/>
    </row>
    <row r="11" spans="1:12" x14ac:dyDescent="0.25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 x14ac:dyDescent="0.25">
      <c r="A12" s="8"/>
      <c r="B12" s="10"/>
      <c r="C12" s="69"/>
      <c r="D12" s="69"/>
      <c r="E12" s="69"/>
      <c r="F12" s="69"/>
      <c r="H12" s="12"/>
    </row>
    <row r="13" spans="1:12" x14ac:dyDescent="0.25">
      <c r="A13" s="8"/>
      <c r="B13" s="51" t="s">
        <v>98</v>
      </c>
      <c r="C13" s="57">
        <v>-54.106514652994022</v>
      </c>
      <c r="D13" s="57">
        <v>-27.621741015700859</v>
      </c>
      <c r="E13" s="57">
        <v>57.115382234811804</v>
      </c>
      <c r="F13" s="53">
        <v>-17.790633613026149</v>
      </c>
      <c r="G13" s="57">
        <v>-0.91634777522853983</v>
      </c>
      <c r="H13" s="12"/>
      <c r="J13" s="91" t="str">
        <f>B27</f>
        <v xml:space="preserve">Otras industrias </v>
      </c>
      <c r="K13" s="102">
        <f>F27</f>
        <v>9.2829762838571419</v>
      </c>
      <c r="L13" s="102">
        <f>G27</f>
        <v>1.5774408380418941</v>
      </c>
    </row>
    <row r="14" spans="1:12" x14ac:dyDescent="0.25">
      <c r="A14" s="8"/>
      <c r="B14" s="51" t="s">
        <v>5</v>
      </c>
      <c r="C14" s="57">
        <v>-11.985381194590781</v>
      </c>
      <c r="D14" s="57">
        <v>4.4515401535866825</v>
      </c>
      <c r="E14" s="57">
        <v>12.600882485807475</v>
      </c>
      <c r="F14" s="53">
        <v>-8.5015526223863738</v>
      </c>
      <c r="G14" s="57">
        <v>-0.63314923141326696</v>
      </c>
      <c r="H14" s="12"/>
      <c r="J14" s="91" t="str">
        <f>B26</f>
        <v xml:space="preserve">Confecciones, prendas de vestir </v>
      </c>
      <c r="K14" s="102">
        <f>F26</f>
        <v>5.6733777635012483</v>
      </c>
      <c r="L14" s="102">
        <f>G26</f>
        <v>0.99545898300168589</v>
      </c>
    </row>
    <row r="15" spans="1:12" x14ac:dyDescent="0.25">
      <c r="A15" s="8"/>
      <c r="B15" s="58" t="s">
        <v>44</v>
      </c>
      <c r="C15" s="57">
        <v>-5.1708818631517692</v>
      </c>
      <c r="D15" s="57">
        <v>6.5955153064224783</v>
      </c>
      <c r="E15" s="57">
        <v>10.385197576156385</v>
      </c>
      <c r="F15" s="53">
        <v>-11.791261232895932</v>
      </c>
      <c r="G15" s="56">
        <v>-0.5798693968132157</v>
      </c>
      <c r="H15" s="12"/>
      <c r="J15" s="91" t="s">
        <v>165</v>
      </c>
      <c r="K15" s="102">
        <f>F25</f>
        <v>6.7898355157007941</v>
      </c>
      <c r="L15" s="102">
        <f>G25</f>
        <v>0.28947043896348068</v>
      </c>
    </row>
    <row r="16" spans="1:12" x14ac:dyDescent="0.25">
      <c r="A16" s="8"/>
      <c r="B16" s="51" t="s">
        <v>38</v>
      </c>
      <c r="C16" s="57">
        <v>-9.5345601436238585</v>
      </c>
      <c r="D16" s="57">
        <v>6.4837771709055856</v>
      </c>
      <c r="E16" s="57">
        <v>7.8442656228279652</v>
      </c>
      <c r="F16" s="53">
        <v>-7.5560067686260552</v>
      </c>
      <c r="G16" s="56">
        <v>-0.4293247495126431</v>
      </c>
      <c r="H16" s="12"/>
      <c r="J16" s="91" t="str">
        <f>B24</f>
        <v>Productos de plástico</v>
      </c>
      <c r="K16" s="102">
        <f>F24</f>
        <v>3.8225544723504705</v>
      </c>
      <c r="L16" s="102">
        <f>G24</f>
        <v>0.17027562386237996</v>
      </c>
    </row>
    <row r="17" spans="1:16" x14ac:dyDescent="0.25">
      <c r="A17" s="8"/>
      <c r="B17" s="51" t="s">
        <v>58</v>
      </c>
      <c r="C17" s="57">
        <v>33.739839855446661</v>
      </c>
      <c r="D17" s="57">
        <v>71.042755123962422</v>
      </c>
      <c r="E17" s="57">
        <v>-1.7454166620424729</v>
      </c>
      <c r="F17" s="53">
        <v>-4.7601258092034247</v>
      </c>
      <c r="G17" s="56">
        <v>-0.33178661939932191</v>
      </c>
      <c r="H17" s="12"/>
      <c r="J17" s="91" t="str">
        <f>B23</f>
        <v>Productos de panadería</v>
      </c>
      <c r="K17" s="102">
        <f>F23</f>
        <v>3.8526254981355845</v>
      </c>
      <c r="L17" s="102">
        <f>G23</f>
        <v>0.10857166930572255</v>
      </c>
    </row>
    <row r="18" spans="1:16" x14ac:dyDescent="0.25">
      <c r="A18" s="8"/>
      <c r="B18" s="59" t="s">
        <v>49</v>
      </c>
      <c r="C18" s="56">
        <v>-16.293087921437493</v>
      </c>
      <c r="D18" s="56">
        <v>-6.0378409209715151</v>
      </c>
      <c r="E18" s="57">
        <v>11.821016314522181</v>
      </c>
      <c r="F18" s="53">
        <v>-6.4022127956247514</v>
      </c>
      <c r="G18" s="56">
        <v>-0.28345384974553267</v>
      </c>
      <c r="H18" s="12"/>
      <c r="J18" s="91" t="str">
        <f>B22</f>
        <v>Otros productos químicos</v>
      </c>
      <c r="K18" s="102">
        <f>F22</f>
        <v>3.2033661474520319</v>
      </c>
      <c r="L18" s="102">
        <f>G22</f>
        <v>0.10060072717187934</v>
      </c>
    </row>
    <row r="19" spans="1:16" x14ac:dyDescent="0.25">
      <c r="A19" s="8"/>
      <c r="B19" s="51" t="s">
        <v>39</v>
      </c>
      <c r="C19" s="57">
        <v>-19.67817288043145</v>
      </c>
      <c r="D19" s="57">
        <v>1.9189112507370871</v>
      </c>
      <c r="E19" s="57">
        <v>16.690484710924537</v>
      </c>
      <c r="F19" s="53">
        <v>-2.931807809562204</v>
      </c>
      <c r="G19" s="56">
        <v>-0.2491930441335812</v>
      </c>
      <c r="H19" s="12"/>
      <c r="J19" s="91" t="str">
        <f>B21</f>
        <v xml:space="preserve">Productos minerales no metálicos </v>
      </c>
      <c r="K19" s="102">
        <f>F21</f>
        <v>1.7985268253158773</v>
      </c>
      <c r="L19" s="102">
        <f>G21</f>
        <v>8.6228782696115044E-2</v>
      </c>
    </row>
    <row r="20" spans="1:16" x14ac:dyDescent="0.25">
      <c r="A20" s="8"/>
      <c r="B20" s="51" t="s">
        <v>67</v>
      </c>
      <c r="C20" s="57">
        <v>-9.0597643921556568</v>
      </c>
      <c r="D20" s="57">
        <v>5.6926360390968407</v>
      </c>
      <c r="E20" s="57">
        <v>-1.0363097521731424</v>
      </c>
      <c r="F20" s="53">
        <v>0.38148891566205495</v>
      </c>
      <c r="G20" s="56">
        <v>1.1044709834218657E-2</v>
      </c>
      <c r="H20" s="12"/>
      <c r="J20" s="91" t="str">
        <f t="shared" ref="J20:J28" si="0">B20</f>
        <v>Alimentos preparados para animales</v>
      </c>
      <c r="K20" s="102">
        <f t="shared" ref="K20:K28" si="1">F20</f>
        <v>0.38148891566205495</v>
      </c>
      <c r="L20" s="102">
        <f t="shared" ref="L20:L28" si="2">G20</f>
        <v>1.1044709834218657E-2</v>
      </c>
    </row>
    <row r="21" spans="1:16" x14ac:dyDescent="0.25">
      <c r="A21" s="8"/>
      <c r="B21" s="51" t="s">
        <v>68</v>
      </c>
      <c r="C21" s="57">
        <v>0.663399946827812</v>
      </c>
      <c r="D21" s="57">
        <v>-11.074040667150848</v>
      </c>
      <c r="E21" s="57">
        <v>7.896701085419668</v>
      </c>
      <c r="F21" s="53">
        <v>1.7985268253158773</v>
      </c>
      <c r="G21" s="57">
        <v>8.6228782696115044E-2</v>
      </c>
      <c r="H21" s="12"/>
      <c r="J21" s="91" t="str">
        <f>B19</f>
        <v>Productos textiles</v>
      </c>
      <c r="K21" s="102">
        <f>F19</f>
        <v>-2.931807809562204</v>
      </c>
      <c r="L21" s="102">
        <f>G19</f>
        <v>-0.2491930441335812</v>
      </c>
    </row>
    <row r="22" spans="1:16" x14ac:dyDescent="0.25">
      <c r="A22" s="8"/>
      <c r="B22" s="51" t="s">
        <v>45</v>
      </c>
      <c r="C22" s="57">
        <v>-19.636972701617264</v>
      </c>
      <c r="D22" s="57">
        <v>1.4762848199377041</v>
      </c>
      <c r="E22" s="57">
        <v>7.2555012359367845</v>
      </c>
      <c r="F22" s="53">
        <v>3.2033661474520319</v>
      </c>
      <c r="G22" s="57">
        <v>0.10060072717187934</v>
      </c>
      <c r="H22" s="12"/>
      <c r="J22" s="91" t="str">
        <f>B18</f>
        <v>Sustancias químicas básicas</v>
      </c>
      <c r="K22" s="102">
        <f>F18</f>
        <v>-6.4022127956247514</v>
      </c>
      <c r="L22" s="102">
        <f>G18</f>
        <v>-0.28345384974553267</v>
      </c>
    </row>
    <row r="23" spans="1:16" x14ac:dyDescent="0.25">
      <c r="A23" s="8"/>
      <c r="B23" s="59" t="s">
        <v>37</v>
      </c>
      <c r="C23" s="57">
        <v>13.108274864209596</v>
      </c>
      <c r="D23" s="57">
        <v>-12.283728904073396</v>
      </c>
      <c r="E23" s="57">
        <v>3.9629694327154761</v>
      </c>
      <c r="F23" s="53">
        <v>3.8526254981355845</v>
      </c>
      <c r="G23" s="56">
        <v>0.10857166930572255</v>
      </c>
      <c r="H23" s="12"/>
      <c r="J23" s="91" t="str">
        <f>B17</f>
        <v>Productos metalúrgicos básicos – Hierro y Acero</v>
      </c>
      <c r="K23" s="102">
        <f>F17</f>
        <v>-4.7601258092034247</v>
      </c>
      <c r="L23" s="102">
        <f>G17</f>
        <v>-0.33178661939932191</v>
      </c>
    </row>
    <row r="24" spans="1:16" x14ac:dyDescent="0.25">
      <c r="A24" s="8"/>
      <c r="B24" s="51" t="s">
        <v>47</v>
      </c>
      <c r="C24" s="57">
        <v>-5.3697783308564953</v>
      </c>
      <c r="D24" s="57">
        <v>-1.4213667006428636</v>
      </c>
      <c r="E24" s="57">
        <v>3.9004471400133749</v>
      </c>
      <c r="F24" s="53">
        <v>3.8225544723504705</v>
      </c>
      <c r="G24" s="56">
        <v>0.17027562386237996</v>
      </c>
      <c r="H24" s="12"/>
      <c r="J24" s="91" t="str">
        <f>B16</f>
        <v>Productos de papel y cartón</v>
      </c>
      <c r="K24" s="102">
        <f>F16</f>
        <v>-7.5560067686260552</v>
      </c>
      <c r="L24" s="102">
        <f>G16</f>
        <v>-0.4293247495126431</v>
      </c>
    </row>
    <row r="25" spans="1:16" x14ac:dyDescent="0.25">
      <c r="A25" s="8"/>
      <c r="B25" s="51" t="s">
        <v>111</v>
      </c>
      <c r="C25" s="57">
        <v>0.11634191164673767</v>
      </c>
      <c r="D25" s="57">
        <v>10.402821204393273</v>
      </c>
      <c r="E25" s="57">
        <v>7.606899884403699</v>
      </c>
      <c r="F25" s="53">
        <v>6.7898355157007941</v>
      </c>
      <c r="G25" s="56">
        <v>0.28947043896348068</v>
      </c>
      <c r="H25" s="12"/>
      <c r="J25" s="91" t="str">
        <f>B15</f>
        <v>Otros productos alimenticios</v>
      </c>
      <c r="K25" s="102">
        <f>F15</f>
        <v>-11.791261232895932</v>
      </c>
      <c r="L25" s="102">
        <f>G15</f>
        <v>-0.5798693968132157</v>
      </c>
    </row>
    <row r="26" spans="1:16" x14ac:dyDescent="0.25">
      <c r="A26" s="8"/>
      <c r="B26" s="51" t="s">
        <v>29</v>
      </c>
      <c r="C26" s="57">
        <v>-11.542551520879087</v>
      </c>
      <c r="D26" s="57">
        <v>-16.849350896313737</v>
      </c>
      <c r="E26" s="57">
        <v>22.68660794614464</v>
      </c>
      <c r="F26" s="53">
        <v>5.6733777635012483</v>
      </c>
      <c r="G26" s="56">
        <v>0.99545898300168589</v>
      </c>
      <c r="H26" s="12"/>
      <c r="J26" s="91" t="str">
        <f>B14</f>
        <v>Bebidas</v>
      </c>
      <c r="K26" s="102">
        <f>F14</f>
        <v>-8.5015526223863738</v>
      </c>
      <c r="L26" s="102">
        <f>G14</f>
        <v>-0.63314923141326696</v>
      </c>
    </row>
    <row r="27" spans="1:16" x14ac:dyDescent="0.25">
      <c r="A27" s="8"/>
      <c r="B27" s="51" t="s">
        <v>125</v>
      </c>
      <c r="C27" s="57">
        <v>-5.7000561098601068</v>
      </c>
      <c r="D27" s="57">
        <v>-9.9834195837931361</v>
      </c>
      <c r="E27" s="57">
        <v>18.495607526927866</v>
      </c>
      <c r="F27" s="53">
        <v>9.2829762838571419</v>
      </c>
      <c r="G27" s="56">
        <v>1.5774408380418941</v>
      </c>
      <c r="H27" s="12"/>
      <c r="J27" s="91" t="str">
        <f>B13</f>
        <v>Vehículos automotores</v>
      </c>
      <c r="K27" s="102">
        <f>F13</f>
        <v>-17.790633613026149</v>
      </c>
      <c r="L27" s="102">
        <f>G13</f>
        <v>-0.91634777522853983</v>
      </c>
    </row>
    <row r="28" spans="1:16" x14ac:dyDescent="0.25">
      <c r="A28" s="8"/>
      <c r="B28" s="52" t="s">
        <v>41</v>
      </c>
      <c r="C28" s="55">
        <v>-12.172591500784979</v>
      </c>
      <c r="D28" s="55">
        <v>-2.716712529688579</v>
      </c>
      <c r="E28" s="55">
        <v>13.827405273870783</v>
      </c>
      <c r="F28" s="53">
        <v>-8.4032893368730113E-2</v>
      </c>
      <c r="G28" s="53">
        <v>-8.4032893368735082E-2</v>
      </c>
      <c r="H28" s="12"/>
      <c r="J28" s="91" t="str">
        <f t="shared" si="0"/>
        <v>Total</v>
      </c>
      <c r="K28" s="102">
        <f t="shared" si="1"/>
        <v>-8.4032893368730113E-2</v>
      </c>
      <c r="L28" s="102">
        <f t="shared" si="2"/>
        <v>-8.4032893368735082E-2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1"/>
      <c r="K29" s="91"/>
      <c r="L29" s="91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1"/>
      <c r="K30" s="92"/>
      <c r="L30" s="93"/>
      <c r="M30" s="60"/>
      <c r="N30" s="60"/>
      <c r="O30" s="60"/>
      <c r="P30" s="60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2"/>
      <c r="L31" s="93"/>
      <c r="M31" s="60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3"/>
      <c r="K32" s="93"/>
      <c r="L32" s="93"/>
      <c r="M32" s="60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4"/>
      <c r="K33" s="94"/>
      <c r="L33" s="94"/>
      <c r="M33" s="61"/>
      <c r="N33" s="61"/>
      <c r="O33" s="61"/>
      <c r="P33" s="61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4"/>
      <c r="K34" s="94"/>
      <c r="L34" s="94"/>
      <c r="M34" s="61"/>
      <c r="N34" s="61"/>
      <c r="O34" s="61"/>
      <c r="P34" s="61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4"/>
      <c r="K35" s="94"/>
      <c r="L35" s="94"/>
      <c r="M35" s="61"/>
      <c r="N35" s="61"/>
      <c r="O35" s="61"/>
      <c r="P35" s="61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4"/>
      <c r="K36" s="94"/>
      <c r="L36" s="94"/>
      <c r="M36" s="61"/>
      <c r="N36" s="61"/>
      <c r="O36" s="61"/>
      <c r="P36" s="61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4"/>
      <c r="K37" s="94"/>
      <c r="L37" s="94"/>
      <c r="M37" s="61"/>
      <c r="N37" s="61"/>
      <c r="O37" s="61"/>
      <c r="P37" s="61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4"/>
      <c r="K38" s="94"/>
      <c r="L38" s="94"/>
      <c r="M38" s="61"/>
      <c r="N38" s="61"/>
      <c r="O38" s="61"/>
      <c r="P38" s="61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4"/>
      <c r="K39" s="94"/>
      <c r="L39" s="94"/>
      <c r="M39" s="61"/>
      <c r="N39" s="61"/>
      <c r="O39" s="61"/>
      <c r="P39" s="61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4"/>
      <c r="K40" s="94"/>
      <c r="L40" s="94"/>
      <c r="M40" s="61"/>
      <c r="N40" s="61"/>
      <c r="O40" s="61"/>
      <c r="P40" s="61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4"/>
      <c r="K41" s="94"/>
      <c r="L41" s="94"/>
      <c r="M41" s="61"/>
      <c r="N41" s="61"/>
      <c r="O41" s="61"/>
      <c r="P41" s="61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4"/>
      <c r="K42" s="94"/>
      <c r="L42" s="94"/>
      <c r="M42" s="61"/>
      <c r="N42" s="61"/>
      <c r="O42" s="61"/>
      <c r="P42" s="61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4"/>
      <c r="K43" s="94"/>
      <c r="L43" s="94"/>
      <c r="M43" s="61"/>
      <c r="N43" s="61"/>
      <c r="O43" s="61"/>
      <c r="P43" s="61"/>
    </row>
    <row r="44" spans="1:16" x14ac:dyDescent="0.25">
      <c r="A44" s="8"/>
      <c r="B44" s="74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4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4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4"/>
      <c r="H47" s="12"/>
      <c r="I47" s="10"/>
    </row>
    <row r="48" spans="1:16" x14ac:dyDescent="0.25">
      <c r="A48" s="21"/>
      <c r="B48" s="22" t="s">
        <v>100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7">
    <sortCondition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74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5.42578125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91" customWidth="1"/>
    <col min="11" max="11" width="10.85546875" style="91" customWidth="1"/>
    <col min="12" max="12" width="10.85546875" style="91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07" t="s">
        <v>91</v>
      </c>
      <c r="C7" s="107"/>
      <c r="D7" s="107"/>
      <c r="E7" s="107"/>
      <c r="F7" s="107"/>
      <c r="G7" s="107"/>
      <c r="H7" s="12"/>
    </row>
    <row r="8" spans="1:12" x14ac:dyDescent="0.25">
      <c r="A8" s="8"/>
      <c r="B8" s="106" t="s">
        <v>108</v>
      </c>
      <c r="C8" s="106"/>
      <c r="D8" s="106"/>
      <c r="E8" s="106"/>
      <c r="F8" s="106"/>
      <c r="G8" s="106"/>
      <c r="H8" s="12"/>
    </row>
    <row r="9" spans="1:12" x14ac:dyDescent="0.25">
      <c r="A9" s="8"/>
      <c r="B9" s="9"/>
      <c r="C9" s="69"/>
      <c r="D9" s="69"/>
      <c r="E9" s="9"/>
      <c r="F9" s="9"/>
      <c r="G9" s="9"/>
      <c r="H9" s="12"/>
    </row>
    <row r="10" spans="1:12" ht="15.75" customHeight="1" x14ac:dyDescent="0.25">
      <c r="A10" s="8"/>
      <c r="B10" s="10"/>
      <c r="C10" s="108" t="s">
        <v>0</v>
      </c>
      <c r="D10" s="108"/>
      <c r="E10" s="108"/>
      <c r="F10" s="108"/>
      <c r="G10" s="78" t="s">
        <v>74</v>
      </c>
      <c r="H10" s="12"/>
    </row>
    <row r="11" spans="1:12" x14ac:dyDescent="0.25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 x14ac:dyDescent="0.25">
      <c r="A12" s="8"/>
      <c r="B12" s="10"/>
      <c r="C12" s="69"/>
      <c r="D12" s="69"/>
      <c r="E12" s="69"/>
      <c r="F12" s="69"/>
      <c r="H12" s="12"/>
    </row>
    <row r="13" spans="1:12" x14ac:dyDescent="0.25">
      <c r="A13" s="8"/>
      <c r="B13" s="51" t="s">
        <v>125</v>
      </c>
      <c r="C13" s="57">
        <v>-3.8642120321062081</v>
      </c>
      <c r="D13" s="57">
        <v>-9.9044726378488015</v>
      </c>
      <c r="E13" s="57">
        <v>2.53751173328429</v>
      </c>
      <c r="F13" s="53">
        <v>5.887536604253369</v>
      </c>
      <c r="G13" s="57">
        <v>1.4021061999793027</v>
      </c>
      <c r="H13" s="12"/>
      <c r="J13" s="91" t="str">
        <f>B27</f>
        <v>Confecciones</v>
      </c>
      <c r="K13" s="102">
        <f>F27</f>
        <v>-4.3423870330446839</v>
      </c>
      <c r="L13" s="102">
        <f>G27</f>
        <v>-0.75668052910856076</v>
      </c>
    </row>
    <row r="14" spans="1:12" x14ac:dyDescent="0.25">
      <c r="A14" s="8"/>
      <c r="B14" s="51" t="s">
        <v>5</v>
      </c>
      <c r="C14" s="57">
        <v>-2.2990353697749129</v>
      </c>
      <c r="D14" s="57">
        <v>-0.62530854039821537</v>
      </c>
      <c r="E14" s="57">
        <v>-5.3982447425070417</v>
      </c>
      <c r="F14" s="53">
        <v>25.013127953789624</v>
      </c>
      <c r="G14" s="57">
        <v>0.40397128621275269</v>
      </c>
      <c r="H14" s="12"/>
      <c r="J14" s="91" t="str">
        <f>B26</f>
        <v>Productos textiles</v>
      </c>
      <c r="K14" s="102">
        <f>F26</f>
        <v>-4.6327730240305236</v>
      </c>
      <c r="L14" s="102">
        <f>G26</f>
        <v>-0.67446729955789708</v>
      </c>
    </row>
    <row r="15" spans="1:12" x14ac:dyDescent="0.25">
      <c r="A15" s="8"/>
      <c r="B15" s="51" t="s">
        <v>111</v>
      </c>
      <c r="C15" s="57">
        <v>-4.6690565707790626</v>
      </c>
      <c r="D15" s="57">
        <v>0.62368155553518223</v>
      </c>
      <c r="E15" s="57">
        <v>5.7424118129614437</v>
      </c>
      <c r="F15" s="53">
        <v>7.6889923282475339</v>
      </c>
      <c r="G15" s="56">
        <v>0.25216402190467013</v>
      </c>
      <c r="H15" s="12"/>
      <c r="J15" s="91" t="str">
        <f>B25</f>
        <v>Productos de papel y cartón</v>
      </c>
      <c r="K15" s="102">
        <f>F25</f>
        <v>-3.9269373491371389</v>
      </c>
      <c r="L15" s="102">
        <f>G25</f>
        <v>-0.16690789379620585</v>
      </c>
    </row>
    <row r="16" spans="1:12" x14ac:dyDescent="0.25">
      <c r="A16" s="8"/>
      <c r="B16" s="51" t="s">
        <v>47</v>
      </c>
      <c r="C16" s="57">
        <v>-0.55320703512339342</v>
      </c>
      <c r="D16" s="57">
        <v>-0.10848977839269516</v>
      </c>
      <c r="E16" s="57">
        <v>6.9746715981079195</v>
      </c>
      <c r="F16" s="53">
        <v>1.1959943030881901</v>
      </c>
      <c r="G16" s="56">
        <v>9.4660451496387563E-2</v>
      </c>
      <c r="H16" s="12"/>
      <c r="J16" s="91" t="str">
        <f>B24</f>
        <v xml:space="preserve">Productos minerales no metálicos </v>
      </c>
      <c r="K16" s="102">
        <f>F24</f>
        <v>-2.0470366886171303</v>
      </c>
      <c r="L16" s="102">
        <f>G24</f>
        <v>-0.13840751695574771</v>
      </c>
    </row>
    <row r="17" spans="1:16" x14ac:dyDescent="0.25">
      <c r="A17" s="8"/>
      <c r="B17" s="51" t="s">
        <v>37</v>
      </c>
      <c r="C17" s="57">
        <v>1.6830967522489058</v>
      </c>
      <c r="D17" s="57">
        <v>-4.0906049890088996</v>
      </c>
      <c r="E17" s="57">
        <v>3.2554808171400147</v>
      </c>
      <c r="F17" s="53">
        <v>1.8167890124074801</v>
      </c>
      <c r="G17" s="56">
        <v>8.5147761656599014E-2</v>
      </c>
      <c r="H17" s="12"/>
      <c r="J17" s="91" t="str">
        <f>B23</f>
        <v>Otros productos químicos</v>
      </c>
      <c r="K17" s="102">
        <f>F23</f>
        <v>-1.0281331420709112</v>
      </c>
      <c r="L17" s="102">
        <f>G23</f>
        <v>-4.9641258123834596E-2</v>
      </c>
    </row>
    <row r="18" spans="1:16" x14ac:dyDescent="0.25">
      <c r="A18" s="8"/>
      <c r="B18" s="59" t="s">
        <v>67</v>
      </c>
      <c r="C18" s="56">
        <v>4.3833131801692797</v>
      </c>
      <c r="D18" s="56">
        <v>7.2980017376194617</v>
      </c>
      <c r="E18" s="57">
        <v>1.3765182186234817</v>
      </c>
      <c r="F18" s="53">
        <v>7.5346112886048928</v>
      </c>
      <c r="G18" s="56">
        <v>8.0002710985450462E-2</v>
      </c>
      <c r="H18" s="12"/>
      <c r="J18" s="91" t="str">
        <f>B22</f>
        <v>Sustancias químicas básicas</v>
      </c>
      <c r="K18" s="102">
        <f>F22</f>
        <v>-0.54678007290400976</v>
      </c>
      <c r="L18" s="102">
        <f>G22</f>
        <v>-1.5265534958354466E-2</v>
      </c>
    </row>
    <row r="19" spans="1:16" x14ac:dyDescent="0.25">
      <c r="A19" s="8"/>
      <c r="B19" s="51" t="s">
        <v>44</v>
      </c>
      <c r="C19" s="57">
        <v>-3.4246337689014297</v>
      </c>
      <c r="D19" s="57">
        <v>-2.3935100022993692</v>
      </c>
      <c r="E19" s="57">
        <v>4.5841707340415541</v>
      </c>
      <c r="F19" s="53">
        <v>1.0044768555017443</v>
      </c>
      <c r="G19" s="56">
        <v>4.0340589602910516E-2</v>
      </c>
      <c r="H19" s="12"/>
      <c r="J19" s="91" t="str">
        <f>B21</f>
        <v>Metalúrgicos básicos – Hierro y Acero</v>
      </c>
      <c r="K19" s="102">
        <f>F21</f>
        <v>-0.84131003991929909</v>
      </c>
      <c r="L19" s="102">
        <f>G21</f>
        <v>-1.1081647599398017E-2</v>
      </c>
    </row>
    <row r="20" spans="1:16" x14ac:dyDescent="0.25">
      <c r="A20" s="8"/>
      <c r="B20" s="51" t="s">
        <v>40</v>
      </c>
      <c r="C20" s="57">
        <v>-31.592475756513618</v>
      </c>
      <c r="D20" s="57">
        <v>-25.636208368915444</v>
      </c>
      <c r="E20" s="57">
        <v>36.334405144694522</v>
      </c>
      <c r="F20" s="53">
        <v>1.9204851752021448</v>
      </c>
      <c r="G20" s="57">
        <v>3.2227240467636996E-2</v>
      </c>
      <c r="H20" s="12"/>
      <c r="J20" s="91" t="str">
        <f>B19</f>
        <v>Otros productos alimenticios</v>
      </c>
      <c r="K20" s="102">
        <f>F19</f>
        <v>1.0044768555017443</v>
      </c>
      <c r="L20" s="102">
        <f>G19</f>
        <v>4.0340589602910516E-2</v>
      </c>
    </row>
    <row r="21" spans="1:16" x14ac:dyDescent="0.25">
      <c r="A21" s="8"/>
      <c r="B21" s="51" t="s">
        <v>136</v>
      </c>
      <c r="C21" s="57">
        <v>-1.2548224932777516</v>
      </c>
      <c r="D21" s="57">
        <v>-7.8456134811949942</v>
      </c>
      <c r="E21" s="57">
        <v>-0.23125347950838099</v>
      </c>
      <c r="F21" s="53">
        <v>-0.84131003991929909</v>
      </c>
      <c r="G21" s="56">
        <v>-1.1081647599398017E-2</v>
      </c>
      <c r="H21" s="12"/>
      <c r="J21" s="91" t="str">
        <f>B20</f>
        <v>Vehículos automotores, remolques</v>
      </c>
      <c r="K21" s="102">
        <f>F20</f>
        <v>1.9204851752021448</v>
      </c>
      <c r="L21" s="102">
        <f>G20</f>
        <v>3.2227240467636996E-2</v>
      </c>
    </row>
    <row r="22" spans="1:16" x14ac:dyDescent="0.25">
      <c r="A22" s="8"/>
      <c r="B22" s="51" t="s">
        <v>49</v>
      </c>
      <c r="C22" s="57">
        <v>-11.347716447184085</v>
      </c>
      <c r="D22" s="57">
        <v>-2.6443320691108396</v>
      </c>
      <c r="E22" s="57">
        <v>6.8715506979764198</v>
      </c>
      <c r="F22" s="53">
        <v>-0.54678007290400976</v>
      </c>
      <c r="G22" s="56">
        <v>-1.5265534958354466E-2</v>
      </c>
      <c r="H22" s="12"/>
      <c r="J22" s="91" t="str">
        <f>B18</f>
        <v>Alimentos preparados para animales</v>
      </c>
      <c r="K22" s="102">
        <f>F18</f>
        <v>7.5346112886048928</v>
      </c>
      <c r="L22" s="102">
        <f>G18</f>
        <v>8.0002710985450462E-2</v>
      </c>
    </row>
    <row r="23" spans="1:16" x14ac:dyDescent="0.25">
      <c r="A23" s="8"/>
      <c r="B23" s="58" t="s">
        <v>45</v>
      </c>
      <c r="C23" s="57">
        <v>-14.061473498392701</v>
      </c>
      <c r="D23" s="57">
        <v>-5.1370182768842945</v>
      </c>
      <c r="E23" s="57">
        <v>5.0651755341072056</v>
      </c>
      <c r="F23" s="53">
        <v>-1.0281331420709112</v>
      </c>
      <c r="G23" s="56">
        <v>-4.9641258123834596E-2</v>
      </c>
      <c r="H23" s="12"/>
      <c r="J23" s="91" t="str">
        <f>B17</f>
        <v>Productos de panadería</v>
      </c>
      <c r="K23" s="102">
        <f>F17</f>
        <v>1.8167890124074801</v>
      </c>
      <c r="L23" s="102">
        <f>G17</f>
        <v>8.5147761656599014E-2</v>
      </c>
    </row>
    <row r="24" spans="1:16" x14ac:dyDescent="0.25">
      <c r="A24" s="8"/>
      <c r="B24" s="59" t="s">
        <v>68</v>
      </c>
      <c r="C24" s="57">
        <v>2.9249808521788219</v>
      </c>
      <c r="D24" s="57">
        <v>-8.4249155980981119</v>
      </c>
      <c r="E24" s="57">
        <v>2.2924106665526085</v>
      </c>
      <c r="F24" s="53">
        <v>-2.0470366886171303</v>
      </c>
      <c r="G24" s="56">
        <v>-0.13840751695574771</v>
      </c>
      <c r="H24" s="12"/>
      <c r="J24" s="91" t="str">
        <f>B16</f>
        <v>Productos de plástico</v>
      </c>
      <c r="K24" s="102">
        <f>F16</f>
        <v>1.1959943030881901</v>
      </c>
      <c r="L24" s="102">
        <f>G16</f>
        <v>9.4660451496387563E-2</v>
      </c>
    </row>
    <row r="25" spans="1:16" x14ac:dyDescent="0.25">
      <c r="A25" s="8"/>
      <c r="B25" s="51" t="s">
        <v>38</v>
      </c>
      <c r="C25" s="57">
        <v>-0.71256240398072379</v>
      </c>
      <c r="D25" s="57">
        <v>0.43910094632873953</v>
      </c>
      <c r="E25" s="57">
        <v>-0.9089635892802792</v>
      </c>
      <c r="F25" s="53">
        <v>-3.9269373491371389</v>
      </c>
      <c r="G25" s="57">
        <v>-0.16690789379620585</v>
      </c>
      <c r="H25" s="12"/>
      <c r="J25" s="91" t="s">
        <v>165</v>
      </c>
      <c r="K25" s="102">
        <f>F15</f>
        <v>7.6889923282475339</v>
      </c>
      <c r="L25" s="102">
        <f>G15</f>
        <v>0.25216402190467013</v>
      </c>
    </row>
    <row r="26" spans="1:16" x14ac:dyDescent="0.25">
      <c r="A26" s="8"/>
      <c r="B26" s="51" t="s">
        <v>39</v>
      </c>
      <c r="C26" s="57">
        <v>-17.746949873382381</v>
      </c>
      <c r="D26" s="57">
        <v>-13.079914260310719</v>
      </c>
      <c r="E26" s="57">
        <v>-1.6351902274834949</v>
      </c>
      <c r="F26" s="53">
        <v>-4.6327730240305236</v>
      </c>
      <c r="G26" s="56">
        <v>-0.67446729955789708</v>
      </c>
      <c r="H26" s="12"/>
      <c r="J26" s="91" t="str">
        <f>B14</f>
        <v>Bebidas</v>
      </c>
      <c r="K26" s="102">
        <f>F14</f>
        <v>25.013127953789624</v>
      </c>
      <c r="L26" s="102">
        <f>G14</f>
        <v>0.40397128621275269</v>
      </c>
    </row>
    <row r="27" spans="1:16" x14ac:dyDescent="0.25">
      <c r="A27" s="8"/>
      <c r="B27" s="51" t="s">
        <v>97</v>
      </c>
      <c r="C27" s="57">
        <v>-4.5705405672073374</v>
      </c>
      <c r="D27" s="57">
        <v>-30.87194921168653</v>
      </c>
      <c r="E27" s="57">
        <v>-9.810456358141403</v>
      </c>
      <c r="F27" s="53">
        <v>-4.3423870330446839</v>
      </c>
      <c r="G27" s="56">
        <v>-0.75668052910856076</v>
      </c>
      <c r="H27" s="12"/>
      <c r="J27" s="91" t="str">
        <f>B13</f>
        <v xml:space="preserve">Otras industrias </v>
      </c>
      <c r="K27" s="102">
        <f>F13</f>
        <v>5.887536604253369</v>
      </c>
      <c r="L27" s="102">
        <f>G13</f>
        <v>1.4021061999793027</v>
      </c>
    </row>
    <row r="28" spans="1:16" x14ac:dyDescent="0.25">
      <c r="A28" s="8"/>
      <c r="B28" s="52" t="s">
        <v>41</v>
      </c>
      <c r="C28" s="55">
        <v>-6.5543008501973583</v>
      </c>
      <c r="D28" s="55">
        <v>-13.138340398788555</v>
      </c>
      <c r="E28" s="55">
        <v>0.36235193903535773</v>
      </c>
      <c r="F28" s="53">
        <v>0.57816858220570955</v>
      </c>
      <c r="G28" s="53">
        <v>0.57816858220571798</v>
      </c>
      <c r="H28" s="12"/>
      <c r="J28" s="91" t="str">
        <f t="shared" ref="J28" si="0">B28</f>
        <v>Total</v>
      </c>
      <c r="K28" s="102">
        <f t="shared" ref="K28" si="1">F28</f>
        <v>0.57816858220570955</v>
      </c>
      <c r="L28" s="102">
        <f t="shared" ref="L28" si="2">G28</f>
        <v>0.57816858220571798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1"/>
      <c r="K29" s="91"/>
      <c r="L29" s="91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1"/>
      <c r="K30" s="92"/>
      <c r="L30" s="93"/>
      <c r="M30" s="60"/>
      <c r="N30" s="60"/>
      <c r="O30" s="60"/>
      <c r="P30" s="60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1"/>
      <c r="K31" s="92"/>
      <c r="L31" s="93"/>
      <c r="M31" s="60"/>
      <c r="N31" s="60"/>
      <c r="O31" s="60"/>
      <c r="P31" s="60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3"/>
      <c r="K32" s="93"/>
      <c r="L32" s="93"/>
      <c r="M32" s="60"/>
      <c r="N32" s="60"/>
      <c r="O32" s="60"/>
      <c r="P32" s="60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4"/>
      <c r="K33" s="94"/>
      <c r="L33" s="94"/>
      <c r="M33" s="61"/>
      <c r="N33" s="61"/>
      <c r="O33" s="61"/>
      <c r="P33" s="61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4"/>
      <c r="K34" s="94"/>
      <c r="L34" s="94"/>
      <c r="M34" s="61"/>
      <c r="N34" s="61"/>
      <c r="O34" s="61"/>
      <c r="P34" s="61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4"/>
      <c r="K35" s="94"/>
      <c r="L35" s="94"/>
      <c r="M35" s="61"/>
      <c r="N35" s="61"/>
      <c r="O35" s="61"/>
      <c r="P35" s="61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4"/>
      <c r="K36" s="94"/>
      <c r="L36" s="94"/>
      <c r="M36" s="61"/>
      <c r="N36" s="61"/>
      <c r="O36" s="61"/>
      <c r="P36" s="61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4"/>
      <c r="K37" s="94"/>
      <c r="L37" s="94"/>
      <c r="M37" s="61"/>
      <c r="N37" s="61"/>
      <c r="O37" s="61"/>
      <c r="P37" s="61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4"/>
      <c r="K38" s="94"/>
      <c r="L38" s="94"/>
      <c r="M38" s="61"/>
      <c r="N38" s="61"/>
      <c r="O38" s="61"/>
      <c r="P38" s="61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4"/>
      <c r="K39" s="94"/>
      <c r="L39" s="94"/>
      <c r="M39" s="61"/>
      <c r="N39" s="61"/>
      <c r="O39" s="61"/>
      <c r="P39" s="61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4"/>
      <c r="K40" s="94"/>
      <c r="L40" s="94"/>
      <c r="M40" s="61"/>
      <c r="N40" s="61"/>
      <c r="O40" s="61"/>
      <c r="P40" s="61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4"/>
      <c r="K41" s="94"/>
      <c r="L41" s="94"/>
      <c r="M41" s="61"/>
      <c r="N41" s="61"/>
      <c r="O41" s="61"/>
      <c r="P41" s="61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4"/>
      <c r="K42" s="94"/>
      <c r="L42" s="94"/>
      <c r="M42" s="61"/>
      <c r="N42" s="61"/>
      <c r="O42" s="61"/>
      <c r="P42" s="61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4"/>
      <c r="K43" s="94"/>
      <c r="L43" s="94"/>
      <c r="M43" s="61"/>
      <c r="N43" s="61"/>
      <c r="O43" s="61"/>
      <c r="P43" s="61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4"/>
      <c r="K44" s="94"/>
      <c r="L44" s="94"/>
      <c r="M44" s="61"/>
      <c r="N44" s="61"/>
      <c r="O44" s="61"/>
      <c r="P44" s="61"/>
    </row>
    <row r="45" spans="1:16" s="6" customFormat="1" ht="14.25" customHeight="1" x14ac:dyDescent="0.25">
      <c r="A45" s="8"/>
      <c r="B45" s="14"/>
      <c r="C45" s="16"/>
      <c r="D45" s="16"/>
      <c r="E45" s="17"/>
      <c r="F45" s="17"/>
      <c r="G45" s="17"/>
      <c r="H45" s="12"/>
      <c r="I45" s="7"/>
      <c r="J45" s="94"/>
      <c r="K45" s="94"/>
      <c r="L45" s="94"/>
      <c r="M45" s="61"/>
      <c r="N45" s="61"/>
      <c r="O45" s="61"/>
      <c r="P45" s="61"/>
    </row>
    <row r="46" spans="1:16" x14ac:dyDescent="0.25">
      <c r="A46" s="8"/>
      <c r="B46" s="74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4"/>
      <c r="H47" s="12"/>
      <c r="I47" s="10"/>
    </row>
    <row r="48" spans="1:16" x14ac:dyDescent="0.25">
      <c r="A48" s="21"/>
      <c r="B48" s="22" t="s">
        <v>100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73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6.1406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91" customWidth="1"/>
    <col min="11" max="11" width="10.85546875" style="91" customWidth="1"/>
    <col min="12" max="12" width="10.85546875" style="91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07" t="s">
        <v>69</v>
      </c>
      <c r="C7" s="107"/>
      <c r="D7" s="107"/>
      <c r="E7" s="107"/>
      <c r="F7" s="107"/>
      <c r="G7" s="107"/>
      <c r="H7" s="12"/>
    </row>
    <row r="8" spans="1:12" x14ac:dyDescent="0.25">
      <c r="A8" s="8"/>
      <c r="B8" s="106" t="s">
        <v>108</v>
      </c>
      <c r="C8" s="106"/>
      <c r="D8" s="106"/>
      <c r="E8" s="106"/>
      <c r="F8" s="106"/>
      <c r="G8" s="106"/>
      <c r="H8" s="12"/>
    </row>
    <row r="9" spans="1:12" x14ac:dyDescent="0.25">
      <c r="A9" s="8"/>
      <c r="B9" s="9"/>
      <c r="C9" s="75"/>
      <c r="D9" s="75"/>
      <c r="E9" s="9"/>
      <c r="F9" s="9"/>
      <c r="G9" s="9"/>
      <c r="H9" s="12"/>
    </row>
    <row r="10" spans="1:12" ht="15.75" customHeight="1" x14ac:dyDescent="0.25">
      <c r="A10" s="8"/>
      <c r="B10" s="10"/>
      <c r="C10" s="108" t="s">
        <v>0</v>
      </c>
      <c r="D10" s="108"/>
      <c r="E10" s="108"/>
      <c r="F10" s="108"/>
      <c r="G10" s="78" t="s">
        <v>74</v>
      </c>
      <c r="H10" s="12"/>
    </row>
    <row r="11" spans="1:12" x14ac:dyDescent="0.25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 x14ac:dyDescent="0.25">
      <c r="A12" s="8"/>
      <c r="B12" s="10"/>
      <c r="C12" s="75"/>
      <c r="D12" s="75"/>
      <c r="E12" s="75"/>
      <c r="F12" s="75"/>
      <c r="H12" s="12"/>
    </row>
    <row r="13" spans="1:12" x14ac:dyDescent="0.25">
      <c r="A13" s="8"/>
      <c r="B13" s="59" t="s">
        <v>111</v>
      </c>
      <c r="C13" s="57">
        <v>29.033105387561303</v>
      </c>
      <c r="D13" s="57">
        <v>-9.3429883749172031</v>
      </c>
      <c r="E13" s="57">
        <v>5.081500479339315</v>
      </c>
      <c r="F13" s="53">
        <v>10.77806507289568</v>
      </c>
      <c r="G13" s="56">
        <v>2.1408433828110707</v>
      </c>
      <c r="H13" s="12"/>
      <c r="J13" s="91" t="str">
        <f>B21</f>
        <v xml:space="preserve">Productos de molinería y almidones </v>
      </c>
      <c r="K13" s="102">
        <f>F21</f>
        <v>-3.1261578430728991</v>
      </c>
      <c r="L13" s="102">
        <f>G21</f>
        <v>-0.61896261456610258</v>
      </c>
    </row>
    <row r="14" spans="1:12" x14ac:dyDescent="0.25">
      <c r="A14" s="8"/>
      <c r="B14" s="51" t="s">
        <v>68</v>
      </c>
      <c r="C14" s="57">
        <v>-13.58207571529047</v>
      </c>
      <c r="D14" s="57">
        <v>-5.6102189403941347</v>
      </c>
      <c r="E14" s="57">
        <v>-6.0473417323963465</v>
      </c>
      <c r="F14" s="53">
        <v>9.4458421299659783</v>
      </c>
      <c r="G14" s="56">
        <v>1.4156482993605808</v>
      </c>
      <c r="H14" s="12"/>
      <c r="J14" s="91" t="str">
        <f>B20</f>
        <v>Confecciones</v>
      </c>
      <c r="K14" s="102">
        <f>F20</f>
        <v>-17.352055509809301</v>
      </c>
      <c r="L14" s="102">
        <f>G20</f>
        <v>-0.49344459624809145</v>
      </c>
    </row>
    <row r="15" spans="1:12" x14ac:dyDescent="0.25">
      <c r="A15" s="8"/>
      <c r="B15" s="51" t="s">
        <v>3</v>
      </c>
      <c r="C15" s="57">
        <v>20.495536385243998</v>
      </c>
      <c r="D15" s="57">
        <v>-27.996280135507956</v>
      </c>
      <c r="E15" s="57">
        <v>24.353244337713619</v>
      </c>
      <c r="F15" s="53">
        <v>48.041257360090455</v>
      </c>
      <c r="G15" s="57">
        <v>1.2106971662623427</v>
      </c>
      <c r="H15" s="12"/>
      <c r="J15" s="91" t="str">
        <f>B19</f>
        <v xml:space="preserve">Otras industrias manufactureras </v>
      </c>
      <c r="K15" s="102">
        <f>F19</f>
        <v>-1.5284687139462996</v>
      </c>
      <c r="L15" s="102">
        <f>G19</f>
        <v>-0.27349850396784242</v>
      </c>
    </row>
    <row r="16" spans="1:12" x14ac:dyDescent="0.25">
      <c r="A16" s="8"/>
      <c r="B16" s="51" t="s">
        <v>5</v>
      </c>
      <c r="C16" s="57">
        <v>15.19522258677461</v>
      </c>
      <c r="D16" s="57">
        <v>-5.7711479405378681</v>
      </c>
      <c r="E16" s="57">
        <v>-13.097827816090099</v>
      </c>
      <c r="F16" s="53">
        <v>4.7664032126636258</v>
      </c>
      <c r="G16" s="56">
        <v>0.53600980286640587</v>
      </c>
      <c r="H16" s="12"/>
      <c r="J16" s="91" t="str">
        <f>B18</f>
        <v>Otros productos alimenticios</v>
      </c>
      <c r="K16" s="102">
        <f>F18</f>
        <v>-2.3747435584814847</v>
      </c>
      <c r="L16" s="102">
        <f>G18</f>
        <v>-0.22268117542124077</v>
      </c>
    </row>
    <row r="17" spans="1:16" x14ac:dyDescent="0.25">
      <c r="A17" s="8"/>
      <c r="B17" s="51" t="s">
        <v>162</v>
      </c>
      <c r="C17" s="57">
        <v>-6.8613474927586244</v>
      </c>
      <c r="D17" s="57">
        <v>-33.045261791039643</v>
      </c>
      <c r="E17" s="57">
        <v>-3.7088492892789722</v>
      </c>
      <c r="F17" s="53">
        <v>4.0101420835582005</v>
      </c>
      <c r="G17" s="57">
        <v>5.8967170933060517E-2</v>
      </c>
      <c r="H17" s="12"/>
      <c r="J17" s="91" t="str">
        <f t="shared" ref="J17:J22" si="0">B17</f>
        <v>Curtido y preparado de cueros, calzado</v>
      </c>
      <c r="K17" s="102">
        <f t="shared" ref="K17:K22" si="1">F17</f>
        <v>4.0101420835582005</v>
      </c>
      <c r="L17" s="102">
        <f t="shared" ref="L17:L22" si="2">G17</f>
        <v>5.8967170933060517E-2</v>
      </c>
    </row>
    <row r="18" spans="1:16" x14ac:dyDescent="0.25">
      <c r="A18" s="8"/>
      <c r="B18" s="51" t="s">
        <v>44</v>
      </c>
      <c r="C18" s="57">
        <v>-18.225891584363247</v>
      </c>
      <c r="D18" s="57">
        <v>-7.0792019616531876</v>
      </c>
      <c r="E18" s="57">
        <v>17.428305628927287</v>
      </c>
      <c r="F18" s="53">
        <v>-2.3747435584814847</v>
      </c>
      <c r="G18" s="56">
        <v>-0.22268117542124077</v>
      </c>
      <c r="H18" s="12"/>
      <c r="J18" s="91" t="str">
        <f>B16</f>
        <v>Bebidas</v>
      </c>
      <c r="K18" s="102">
        <f>F16</f>
        <v>4.7664032126636258</v>
      </c>
      <c r="L18" s="102">
        <f>G16</f>
        <v>0.53600980286640587</v>
      </c>
    </row>
    <row r="19" spans="1:16" x14ac:dyDescent="0.25">
      <c r="A19" s="8"/>
      <c r="B19" s="51" t="s">
        <v>33</v>
      </c>
      <c r="C19" s="57">
        <v>-17.402249839467189</v>
      </c>
      <c r="D19" s="57">
        <v>-3.6760229875919204E-2</v>
      </c>
      <c r="E19" s="57">
        <v>24.270644626652196</v>
      </c>
      <c r="F19" s="53">
        <v>-1.5284687139462996</v>
      </c>
      <c r="G19" s="57">
        <v>-0.27349850396784242</v>
      </c>
      <c r="H19" s="12"/>
      <c r="J19" s="91" t="str">
        <f>B15</f>
        <v xml:space="preserve">Maquinaria y equipo </v>
      </c>
      <c r="K19" s="102">
        <f>F15</f>
        <v>48.041257360090455</v>
      </c>
      <c r="L19" s="102">
        <f>G15</f>
        <v>1.2106971662623427</v>
      </c>
    </row>
    <row r="20" spans="1:16" x14ac:dyDescent="0.25">
      <c r="A20" s="8"/>
      <c r="B20" s="58" t="s">
        <v>97</v>
      </c>
      <c r="C20" s="57">
        <v>-14.770278581290709</v>
      </c>
      <c r="D20" s="57">
        <v>-19.925704298938253</v>
      </c>
      <c r="E20" s="57">
        <v>1.7497117888955136</v>
      </c>
      <c r="F20" s="53">
        <v>-17.352055509809301</v>
      </c>
      <c r="G20" s="56">
        <v>-0.49344459624809145</v>
      </c>
      <c r="H20" s="12"/>
      <c r="J20" s="91" t="str">
        <f>B14</f>
        <v xml:space="preserve">Productos minerales no metálicos </v>
      </c>
      <c r="K20" s="102">
        <f>F14</f>
        <v>9.4458421299659783</v>
      </c>
      <c r="L20" s="102">
        <f>G14</f>
        <v>1.4156482993605808</v>
      </c>
    </row>
    <row r="21" spans="1:16" x14ac:dyDescent="0.25">
      <c r="A21" s="8"/>
      <c r="B21" s="51" t="s">
        <v>57</v>
      </c>
      <c r="C21" s="57">
        <v>-0.11641807139393319</v>
      </c>
      <c r="D21" s="57">
        <v>-11.113776483289135</v>
      </c>
      <c r="E21" s="57">
        <v>7.0460482055493125</v>
      </c>
      <c r="F21" s="53">
        <v>-3.1261578430728991</v>
      </c>
      <c r="G21" s="57">
        <v>-0.61896261456610258</v>
      </c>
      <c r="H21" s="12"/>
      <c r="J21" s="91" t="s">
        <v>165</v>
      </c>
      <c r="K21" s="102">
        <f>F13</f>
        <v>10.77806507289568</v>
      </c>
      <c r="L21" s="102">
        <f>G13</f>
        <v>2.1408433828110707</v>
      </c>
    </row>
    <row r="22" spans="1:16" x14ac:dyDescent="0.25">
      <c r="A22" s="8"/>
      <c r="B22" s="52" t="s">
        <v>41</v>
      </c>
      <c r="C22" s="55">
        <v>-1.3501474495151156</v>
      </c>
      <c r="D22" s="55">
        <v>-8.5218783147342094</v>
      </c>
      <c r="E22" s="55">
        <v>5.2370449675087638</v>
      </c>
      <c r="F22" s="53">
        <v>3.7535789320302104</v>
      </c>
      <c r="G22" s="53">
        <v>3.7535789320301882</v>
      </c>
      <c r="H22" s="12"/>
      <c r="J22" s="91" t="str">
        <f t="shared" si="0"/>
        <v>Total</v>
      </c>
      <c r="K22" s="102">
        <f t="shared" si="1"/>
        <v>3.7535789320302104</v>
      </c>
      <c r="L22" s="102">
        <f t="shared" si="2"/>
        <v>3.7535789320301882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91"/>
      <c r="K23" s="91"/>
      <c r="L23" s="91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91"/>
      <c r="K24" s="92"/>
      <c r="L24" s="93"/>
      <c r="M24" s="60"/>
      <c r="N24" s="60"/>
      <c r="O24" s="60"/>
      <c r="P24" s="60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91"/>
      <c r="K25" s="92"/>
      <c r="L25" s="93"/>
      <c r="M25" s="60"/>
      <c r="N25" s="60"/>
      <c r="O25" s="60"/>
      <c r="P25" s="60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93"/>
      <c r="K26" s="93"/>
      <c r="L26" s="93"/>
      <c r="M26" s="60"/>
      <c r="N26" s="60"/>
      <c r="O26" s="60"/>
      <c r="P26" s="60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4"/>
      <c r="K27" s="94"/>
      <c r="L27" s="94"/>
      <c r="M27" s="61"/>
      <c r="N27" s="61"/>
      <c r="O27" s="61"/>
      <c r="P27" s="61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4"/>
      <c r="K28" s="94"/>
      <c r="L28" s="94"/>
      <c r="M28" s="61"/>
      <c r="N28" s="61"/>
      <c r="O28" s="61"/>
      <c r="P28" s="61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4"/>
      <c r="K29" s="94"/>
      <c r="L29" s="94"/>
      <c r="M29" s="61"/>
      <c r="N29" s="61"/>
      <c r="O29" s="61"/>
      <c r="P29" s="61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4"/>
      <c r="K30" s="94"/>
      <c r="L30" s="94"/>
      <c r="M30" s="61"/>
      <c r="N30" s="61"/>
      <c r="O30" s="61"/>
      <c r="P30" s="61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4"/>
      <c r="K31" s="94"/>
      <c r="L31" s="94"/>
      <c r="M31" s="61"/>
      <c r="N31" s="61"/>
      <c r="O31" s="61"/>
      <c r="P31" s="61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4"/>
      <c r="K32" s="94"/>
      <c r="L32" s="94"/>
      <c r="M32" s="61"/>
      <c r="N32" s="61"/>
      <c r="O32" s="61"/>
      <c r="P32" s="61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4"/>
      <c r="K33" s="94"/>
      <c r="L33" s="94"/>
      <c r="M33" s="61"/>
      <c r="N33" s="61"/>
      <c r="O33" s="61"/>
      <c r="P33" s="61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4"/>
      <c r="K34" s="94"/>
      <c r="L34" s="94"/>
      <c r="M34" s="61"/>
      <c r="N34" s="61"/>
      <c r="O34" s="61"/>
      <c r="P34" s="61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4"/>
      <c r="K35" s="94"/>
      <c r="L35" s="94"/>
      <c r="M35" s="61"/>
      <c r="N35" s="61"/>
      <c r="O35" s="61"/>
      <c r="P35" s="61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4"/>
      <c r="K36" s="94"/>
      <c r="L36" s="94"/>
      <c r="M36" s="61"/>
      <c r="N36" s="61"/>
      <c r="O36" s="61"/>
      <c r="P36" s="61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4"/>
      <c r="K37" s="94"/>
      <c r="L37" s="94"/>
      <c r="M37" s="61"/>
      <c r="N37" s="61"/>
      <c r="O37" s="61"/>
      <c r="P37" s="61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4"/>
      <c r="K38" s="94"/>
      <c r="L38" s="94"/>
      <c r="M38" s="61"/>
      <c r="N38" s="61"/>
      <c r="O38" s="61"/>
      <c r="P38" s="61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4"/>
      <c r="K39" s="94"/>
      <c r="L39" s="94"/>
      <c r="M39" s="61"/>
      <c r="N39" s="61"/>
      <c r="O39" s="61"/>
      <c r="P39" s="61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4"/>
      <c r="K40" s="94"/>
      <c r="L40" s="94"/>
      <c r="M40" s="61"/>
      <c r="N40" s="61"/>
      <c r="O40" s="61"/>
      <c r="P40" s="61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4"/>
      <c r="K41" s="94"/>
      <c r="L41" s="94"/>
      <c r="M41" s="61"/>
      <c r="N41" s="61"/>
      <c r="O41" s="61"/>
      <c r="P41" s="61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4"/>
      <c r="K42" s="94"/>
      <c r="L42" s="94"/>
      <c r="M42" s="61"/>
      <c r="N42" s="61"/>
      <c r="O42" s="61"/>
      <c r="P42" s="61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4"/>
      <c r="K43" s="94"/>
      <c r="L43" s="94"/>
      <c r="M43" s="61"/>
      <c r="N43" s="61"/>
      <c r="O43" s="61"/>
      <c r="P43" s="61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4"/>
      <c r="K44" s="94"/>
      <c r="L44" s="94"/>
      <c r="M44" s="61"/>
      <c r="N44" s="61"/>
      <c r="O44" s="61"/>
      <c r="P44" s="61"/>
    </row>
    <row r="45" spans="1:16" x14ac:dyDescent="0.25">
      <c r="A45" s="8"/>
      <c r="B45" s="74" t="s">
        <v>70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4" t="s">
        <v>71</v>
      </c>
      <c r="H46" s="12"/>
      <c r="I46" s="10"/>
    </row>
    <row r="47" spans="1:16" x14ac:dyDescent="0.25">
      <c r="A47" s="21"/>
      <c r="B47" s="22" t="s">
        <v>100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descending="1"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73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6.425781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07" t="s">
        <v>72</v>
      </c>
      <c r="C7" s="107"/>
      <c r="D7" s="107"/>
      <c r="E7" s="107"/>
      <c r="F7" s="107"/>
      <c r="G7" s="107"/>
      <c r="H7" s="12"/>
    </row>
    <row r="8" spans="1:12" x14ac:dyDescent="0.25">
      <c r="A8" s="8"/>
      <c r="B8" s="106" t="s">
        <v>167</v>
      </c>
      <c r="C8" s="106"/>
      <c r="D8" s="106"/>
      <c r="E8" s="106"/>
      <c r="F8" s="106"/>
      <c r="G8" s="106"/>
      <c r="H8" s="12"/>
    </row>
    <row r="9" spans="1:12" x14ac:dyDescent="0.25">
      <c r="A9" s="8"/>
      <c r="B9" s="9"/>
      <c r="C9" s="75"/>
      <c r="D9" s="75"/>
      <c r="E9" s="9"/>
      <c r="F9" s="9"/>
      <c r="G9" s="9"/>
      <c r="H9" s="12"/>
    </row>
    <row r="10" spans="1:12" ht="15.75" customHeight="1" x14ac:dyDescent="0.25">
      <c r="A10" s="8"/>
      <c r="B10" s="10"/>
      <c r="C10" s="108" t="s">
        <v>0</v>
      </c>
      <c r="D10" s="108"/>
      <c r="E10" s="108"/>
      <c r="F10" s="108"/>
      <c r="G10" s="78" t="s">
        <v>74</v>
      </c>
      <c r="H10" s="12"/>
    </row>
    <row r="11" spans="1:12" x14ac:dyDescent="0.25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 x14ac:dyDescent="0.25">
      <c r="A12" s="8"/>
      <c r="B12" s="10"/>
      <c r="C12" s="75"/>
      <c r="D12" s="75"/>
      <c r="E12" s="75"/>
      <c r="F12" s="75"/>
      <c r="H12" s="12"/>
    </row>
    <row r="13" spans="1:12" x14ac:dyDescent="0.25">
      <c r="A13" s="8"/>
      <c r="B13" s="58" t="s">
        <v>111</v>
      </c>
      <c r="C13" s="57">
        <v>13.95325611270593</v>
      </c>
      <c r="D13" s="57">
        <v>-7.9175176330167627</v>
      </c>
      <c r="E13" s="57">
        <v>2.8319132414957604</v>
      </c>
      <c r="F13" s="53">
        <v>19.020351284271889</v>
      </c>
      <c r="G13" s="56">
        <v>3.6979844573363483</v>
      </c>
      <c r="H13" s="12"/>
      <c r="J13" s="6" t="str">
        <f>B21</f>
        <v xml:space="preserve">Molinería y almidones </v>
      </c>
      <c r="K13" s="88">
        <f>F21</f>
        <v>-6.0128139589209022</v>
      </c>
      <c r="L13" s="88">
        <f>G21</f>
        <v>-1.2106418482272148</v>
      </c>
    </row>
    <row r="14" spans="1:12" x14ac:dyDescent="0.25">
      <c r="A14" s="8"/>
      <c r="B14" s="51" t="s">
        <v>5</v>
      </c>
      <c r="C14" s="57">
        <v>4.9124575244653075</v>
      </c>
      <c r="D14" s="57">
        <v>12.609060215852809</v>
      </c>
      <c r="E14" s="57">
        <v>-39.480171694652824</v>
      </c>
      <c r="F14" s="53">
        <v>29.224583419279135</v>
      </c>
      <c r="G14" s="56">
        <v>2.6756401145228725</v>
      </c>
      <c r="H14" s="12"/>
      <c r="J14" s="6" t="str">
        <f>B20</f>
        <v xml:space="preserve">Otras industrias </v>
      </c>
      <c r="K14" s="88">
        <f>F20</f>
        <v>-3.8707571875585804</v>
      </c>
      <c r="L14" s="88">
        <f>G20</f>
        <v>-0.71561326488485588</v>
      </c>
    </row>
    <row r="15" spans="1:12" x14ac:dyDescent="0.25">
      <c r="A15" s="8"/>
      <c r="B15" s="51" t="s">
        <v>166</v>
      </c>
      <c r="C15" s="57">
        <v>-18.429702099331504</v>
      </c>
      <c r="D15" s="57">
        <v>-8.0646056637458674</v>
      </c>
      <c r="E15" s="57">
        <v>-7.7675427221322639</v>
      </c>
      <c r="F15" s="53">
        <v>12.587093247671422</v>
      </c>
      <c r="G15" s="57">
        <v>1.8541314866206944</v>
      </c>
      <c r="H15" s="12"/>
      <c r="J15" s="6" t="str">
        <f>B19</f>
        <v>Confecciones</v>
      </c>
      <c r="K15" s="88">
        <f>F19</f>
        <v>-13.382140400468167</v>
      </c>
      <c r="L15" s="88">
        <f>G19</f>
        <v>-0.42895680438433076</v>
      </c>
    </row>
    <row r="16" spans="1:12" x14ac:dyDescent="0.25">
      <c r="A16" s="8"/>
      <c r="B16" s="51" t="s">
        <v>3</v>
      </c>
      <c r="C16" s="57">
        <v>29.257908559707392</v>
      </c>
      <c r="D16" s="57">
        <v>-13.999182577591709</v>
      </c>
      <c r="E16" s="57">
        <v>24.015055405303524</v>
      </c>
      <c r="F16" s="53">
        <v>31.323263318539059</v>
      </c>
      <c r="G16" s="57">
        <v>1.2267602719472546</v>
      </c>
      <c r="H16" s="12"/>
      <c r="J16" s="6" t="str">
        <f>B18</f>
        <v>Otros productos alimenticios</v>
      </c>
      <c r="K16" s="88">
        <f>F18</f>
        <v>-2.7754933584360653</v>
      </c>
      <c r="L16" s="88">
        <f>G18</f>
        <v>-0.2571047542979622</v>
      </c>
    </row>
    <row r="17" spans="1:16" x14ac:dyDescent="0.25">
      <c r="A17" s="8"/>
      <c r="B17" s="51" t="s">
        <v>145</v>
      </c>
      <c r="C17" s="57">
        <v>-19.569628305538117</v>
      </c>
      <c r="D17" s="57">
        <v>-20.350901794932135</v>
      </c>
      <c r="E17" s="57">
        <v>2.0967149130833502</v>
      </c>
      <c r="F17" s="53">
        <v>-8.3806645055042726</v>
      </c>
      <c r="G17" s="57">
        <v>-0.13950111679587782</v>
      </c>
      <c r="H17" s="12"/>
      <c r="J17" s="6" t="str">
        <f t="shared" ref="J17:J22" si="0">B17</f>
        <v>Curtido y preparado de cueros,  calzado y artículos de viaje</v>
      </c>
      <c r="K17" s="88">
        <f t="shared" ref="K17:K22" si="1">F17</f>
        <v>-8.3806645055042726</v>
      </c>
      <c r="L17" s="88">
        <f t="shared" ref="L17:L22" si="2">G17</f>
        <v>-0.13950111679587782</v>
      </c>
    </row>
    <row r="18" spans="1:16" x14ac:dyDescent="0.25">
      <c r="A18" s="8"/>
      <c r="B18" s="51" t="s">
        <v>44</v>
      </c>
      <c r="C18" s="57">
        <v>-18.685740815843701</v>
      </c>
      <c r="D18" s="57">
        <v>-10.060578401602529</v>
      </c>
      <c r="E18" s="57">
        <v>16.074377947434019</v>
      </c>
      <c r="F18" s="53">
        <v>-2.7754933584360653</v>
      </c>
      <c r="G18" s="56">
        <v>-0.2571047542979622</v>
      </c>
      <c r="H18" s="12"/>
      <c r="J18" s="6" t="str">
        <f>B16</f>
        <v xml:space="preserve">Maquinaria y equipo </v>
      </c>
      <c r="K18" s="88">
        <f>F16</f>
        <v>31.323263318539059</v>
      </c>
      <c r="L18" s="88">
        <f>G16</f>
        <v>1.2267602719472546</v>
      </c>
    </row>
    <row r="19" spans="1:16" x14ac:dyDescent="0.25">
      <c r="A19" s="8"/>
      <c r="B19" s="51" t="s">
        <v>97</v>
      </c>
      <c r="C19" s="57">
        <v>-11.992250025790634</v>
      </c>
      <c r="D19" s="57">
        <v>-25.832241687064894</v>
      </c>
      <c r="E19" s="57">
        <v>-5.1124547333806074</v>
      </c>
      <c r="F19" s="53">
        <v>-13.382140400468167</v>
      </c>
      <c r="G19" s="57">
        <v>-0.42895680438433076</v>
      </c>
      <c r="H19" s="12"/>
      <c r="J19" s="6" t="str">
        <f>B15</f>
        <v xml:space="preserve">Minerales no metálicos </v>
      </c>
      <c r="K19" s="88">
        <f>F15</f>
        <v>12.587093247671422</v>
      </c>
      <c r="L19" s="88">
        <f>G15</f>
        <v>1.8541314866206944</v>
      </c>
    </row>
    <row r="20" spans="1:16" x14ac:dyDescent="0.25">
      <c r="A20" s="8"/>
      <c r="B20" s="51" t="s">
        <v>125</v>
      </c>
      <c r="C20" s="57">
        <v>-17.107573931727831</v>
      </c>
      <c r="D20" s="57">
        <v>0.98367477639615919</v>
      </c>
      <c r="E20" s="57">
        <v>21.292010767061623</v>
      </c>
      <c r="F20" s="53">
        <v>-3.8707571875585804</v>
      </c>
      <c r="G20" s="56">
        <v>-0.71561326488485588</v>
      </c>
      <c r="H20" s="12"/>
      <c r="J20" s="6" t="str">
        <f>B14</f>
        <v>Bebidas</v>
      </c>
      <c r="K20" s="88">
        <f>F14</f>
        <v>29.224583419279135</v>
      </c>
      <c r="L20" s="88">
        <f>G14</f>
        <v>2.6756401145228725</v>
      </c>
    </row>
    <row r="21" spans="1:16" x14ac:dyDescent="0.25">
      <c r="A21" s="8"/>
      <c r="B21" s="59" t="s">
        <v>129</v>
      </c>
      <c r="C21" s="57">
        <v>-1.7383577370717676</v>
      </c>
      <c r="D21" s="57">
        <v>-5.733454035611266</v>
      </c>
      <c r="E21" s="57">
        <v>1.2273829615345548</v>
      </c>
      <c r="F21" s="53">
        <v>-6.0128139589209022</v>
      </c>
      <c r="G21" s="56">
        <v>-1.2106418482272148</v>
      </c>
      <c r="H21" s="12"/>
      <c r="J21" s="6" t="s">
        <v>165</v>
      </c>
      <c r="K21" s="88">
        <f>F13</f>
        <v>19.020351284271889</v>
      </c>
      <c r="L21" s="88">
        <f>G13</f>
        <v>3.6979844573363483</v>
      </c>
    </row>
    <row r="22" spans="1:16" x14ac:dyDescent="0.25">
      <c r="A22" s="8"/>
      <c r="B22" s="52" t="s">
        <v>41</v>
      </c>
      <c r="C22" s="55">
        <v>-5.8235575237007726</v>
      </c>
      <c r="D22" s="55">
        <v>-5.0562196831637092</v>
      </c>
      <c r="E22" s="55">
        <v>-1.269145546892303</v>
      </c>
      <c r="F22" s="53">
        <v>6.70269854183696</v>
      </c>
      <c r="G22" s="53">
        <v>6.7026985418369369</v>
      </c>
      <c r="H22" s="12"/>
      <c r="J22" s="6" t="str">
        <f t="shared" si="0"/>
        <v>Total</v>
      </c>
      <c r="K22" s="88">
        <f t="shared" si="1"/>
        <v>6.70269854183696</v>
      </c>
      <c r="L22" s="88">
        <f t="shared" si="2"/>
        <v>6.7026985418369369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K24" s="15"/>
      <c r="L24" s="60"/>
      <c r="M24" s="60"/>
      <c r="N24" s="60"/>
      <c r="O24" s="60"/>
      <c r="P24" s="60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K25" s="15"/>
      <c r="L25" s="60"/>
      <c r="M25" s="60"/>
      <c r="N25" s="60"/>
      <c r="O25" s="60"/>
      <c r="P25" s="60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60"/>
      <c r="K26" s="60"/>
      <c r="L26" s="60"/>
      <c r="M26" s="60"/>
      <c r="N26" s="60"/>
      <c r="O26" s="60"/>
      <c r="P26" s="60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61"/>
      <c r="K27" s="61"/>
      <c r="L27" s="61"/>
      <c r="M27" s="61"/>
      <c r="N27" s="61"/>
      <c r="O27" s="61"/>
      <c r="P27" s="61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61"/>
      <c r="K28" s="61"/>
      <c r="L28" s="61"/>
      <c r="M28" s="61"/>
      <c r="N28" s="61"/>
      <c r="O28" s="61"/>
      <c r="P28" s="61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61"/>
      <c r="K29" s="61"/>
      <c r="L29" s="61"/>
      <c r="M29" s="61"/>
      <c r="N29" s="61"/>
      <c r="O29" s="61"/>
      <c r="P29" s="61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61"/>
      <c r="K30" s="61"/>
      <c r="L30" s="61"/>
      <c r="M30" s="61"/>
      <c r="N30" s="61"/>
      <c r="O30" s="61"/>
      <c r="P30" s="61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61"/>
      <c r="K31" s="61"/>
      <c r="L31" s="61"/>
      <c r="M31" s="61"/>
      <c r="N31" s="61"/>
      <c r="O31" s="61"/>
      <c r="P31" s="61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61"/>
      <c r="K32" s="61"/>
      <c r="L32" s="61"/>
      <c r="M32" s="61"/>
      <c r="N32" s="61"/>
      <c r="O32" s="61"/>
      <c r="P32" s="61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61"/>
      <c r="K33" s="61"/>
      <c r="L33" s="61"/>
      <c r="M33" s="61"/>
      <c r="N33" s="61"/>
      <c r="O33" s="61"/>
      <c r="P33" s="61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61"/>
      <c r="K34" s="61"/>
      <c r="L34" s="61"/>
      <c r="M34" s="61"/>
      <c r="N34" s="61"/>
      <c r="O34" s="61"/>
      <c r="P34" s="61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61"/>
      <c r="K35" s="61"/>
      <c r="L35" s="61"/>
      <c r="M35" s="61"/>
      <c r="N35" s="61"/>
      <c r="O35" s="61"/>
      <c r="P35" s="61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61"/>
      <c r="K36" s="61"/>
      <c r="L36" s="61"/>
      <c r="M36" s="61"/>
      <c r="N36" s="61"/>
      <c r="O36" s="61"/>
      <c r="P36" s="61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61"/>
      <c r="K37" s="61"/>
      <c r="L37" s="61"/>
      <c r="M37" s="61"/>
      <c r="N37" s="61"/>
      <c r="O37" s="61"/>
      <c r="P37" s="61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61"/>
      <c r="K38" s="61"/>
      <c r="L38" s="61"/>
      <c r="M38" s="61"/>
      <c r="N38" s="61"/>
      <c r="O38" s="61"/>
      <c r="P38" s="61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61"/>
      <c r="K39" s="61"/>
      <c r="L39" s="61"/>
      <c r="M39" s="61"/>
      <c r="N39" s="61"/>
      <c r="O39" s="61"/>
      <c r="P39" s="61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61"/>
      <c r="K40" s="61"/>
      <c r="L40" s="61"/>
      <c r="M40" s="61"/>
      <c r="N40" s="61"/>
      <c r="O40" s="61"/>
      <c r="P40" s="61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61"/>
      <c r="K41" s="61"/>
      <c r="L41" s="61"/>
      <c r="M41" s="61"/>
      <c r="N41" s="61"/>
      <c r="O41" s="61"/>
      <c r="P41" s="61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61"/>
      <c r="K42" s="61"/>
      <c r="L42" s="61"/>
      <c r="M42" s="61"/>
      <c r="N42" s="61"/>
      <c r="O42" s="61"/>
      <c r="P42" s="61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61"/>
      <c r="K43" s="61"/>
      <c r="L43" s="61"/>
      <c r="M43" s="61"/>
      <c r="N43" s="61"/>
      <c r="O43" s="61"/>
      <c r="P43" s="61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61"/>
      <c r="K44" s="61"/>
      <c r="L44" s="61"/>
      <c r="M44" s="61"/>
      <c r="N44" s="61"/>
      <c r="O44" s="61"/>
      <c r="P44" s="61"/>
    </row>
    <row r="45" spans="1:16" x14ac:dyDescent="0.25">
      <c r="A45" s="8"/>
      <c r="B45" s="74" t="s">
        <v>70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4" t="s">
        <v>71</v>
      </c>
      <c r="H46" s="12"/>
      <c r="I46" s="10"/>
    </row>
    <row r="47" spans="1:16" x14ac:dyDescent="0.25">
      <c r="A47" s="21"/>
      <c r="B47" s="22" t="s">
        <v>100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descending="1"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73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5.5703125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91" customWidth="1"/>
    <col min="11" max="11" width="10.85546875" style="91" customWidth="1"/>
    <col min="12" max="12" width="10.85546875" style="91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07" t="s">
        <v>73</v>
      </c>
      <c r="C7" s="107"/>
      <c r="D7" s="107"/>
      <c r="E7" s="107"/>
      <c r="F7" s="107"/>
      <c r="G7" s="107"/>
      <c r="H7" s="12"/>
    </row>
    <row r="8" spans="1:12" x14ac:dyDescent="0.25">
      <c r="A8" s="8"/>
      <c r="B8" s="106" t="s">
        <v>167</v>
      </c>
      <c r="C8" s="106"/>
      <c r="D8" s="106"/>
      <c r="E8" s="106"/>
      <c r="F8" s="106"/>
      <c r="G8" s="106"/>
      <c r="H8" s="12"/>
    </row>
    <row r="9" spans="1:12" x14ac:dyDescent="0.25">
      <c r="A9" s="8"/>
      <c r="B9" s="9"/>
      <c r="C9" s="75"/>
      <c r="D9" s="75"/>
      <c r="E9" s="9"/>
      <c r="F9" s="9"/>
      <c r="G9" s="9"/>
      <c r="H9" s="12"/>
    </row>
    <row r="10" spans="1:12" ht="15.75" customHeight="1" x14ac:dyDescent="0.25">
      <c r="A10" s="8"/>
      <c r="B10" s="10"/>
      <c r="C10" s="108" t="s">
        <v>0</v>
      </c>
      <c r="D10" s="108"/>
      <c r="E10" s="108"/>
      <c r="F10" s="108"/>
      <c r="G10" s="78" t="s">
        <v>74</v>
      </c>
      <c r="H10" s="12"/>
    </row>
    <row r="11" spans="1:12" x14ac:dyDescent="0.25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 x14ac:dyDescent="0.25">
      <c r="A12" s="8"/>
      <c r="B12" s="10"/>
      <c r="C12" s="75"/>
      <c r="D12" s="75"/>
      <c r="E12" s="75"/>
      <c r="F12" s="75"/>
      <c r="H12" s="12"/>
    </row>
    <row r="13" spans="1:12" x14ac:dyDescent="0.25">
      <c r="A13" s="8"/>
      <c r="B13" s="51" t="s">
        <v>97</v>
      </c>
      <c r="C13" s="57">
        <v>-9.8948486457780156</v>
      </c>
      <c r="D13" s="57">
        <v>-14.902043991795756</v>
      </c>
      <c r="E13" s="57">
        <v>-15.314716312056728</v>
      </c>
      <c r="F13" s="53">
        <v>-13.052865741952347</v>
      </c>
      <c r="G13" s="56">
        <v>-1.1077748594812227</v>
      </c>
      <c r="H13" s="12"/>
      <c r="J13" s="91" t="s">
        <v>165</v>
      </c>
      <c r="K13" s="102">
        <f>F21</f>
        <v>16.766467065868277</v>
      </c>
      <c r="L13" s="102">
        <f>G21</f>
        <v>1.679153471213648</v>
      </c>
    </row>
    <row r="14" spans="1:12" x14ac:dyDescent="0.25">
      <c r="A14" s="8"/>
      <c r="B14" s="58" t="s">
        <v>125</v>
      </c>
      <c r="C14" s="57">
        <v>-9.7477913465121464</v>
      </c>
      <c r="D14" s="57">
        <v>0.88951139588485206</v>
      </c>
      <c r="E14" s="57">
        <v>-1.0896536004931561</v>
      </c>
      <c r="F14" s="53">
        <v>-2.4858659418297493</v>
      </c>
      <c r="G14" s="56">
        <v>-0.79068471737257784</v>
      </c>
      <c r="H14" s="12"/>
      <c r="J14" s="91" t="str">
        <f>B20</f>
        <v>Bebidas</v>
      </c>
      <c r="K14" s="102">
        <f>F20</f>
        <v>4.5721583652618021</v>
      </c>
      <c r="L14" s="102">
        <f>G20</f>
        <v>0.29818300728892977</v>
      </c>
    </row>
    <row r="15" spans="1:12" x14ac:dyDescent="0.25">
      <c r="A15" s="8"/>
      <c r="B15" s="59" t="s">
        <v>168</v>
      </c>
      <c r="C15" s="57">
        <v>-6.9689318012436319</v>
      </c>
      <c r="D15" s="57">
        <v>2.2542096686583468</v>
      </c>
      <c r="E15" s="57">
        <v>-0.34503495452154059</v>
      </c>
      <c r="F15" s="53">
        <v>-9.2437260034245732</v>
      </c>
      <c r="G15" s="56">
        <v>-0.58325357746563489</v>
      </c>
      <c r="H15" s="12"/>
      <c r="J15" s="91" t="str">
        <f>B19</f>
        <v>Otros  alimenticios</v>
      </c>
      <c r="K15" s="102">
        <f>F19</f>
        <v>2.2405276930461779</v>
      </c>
      <c r="L15" s="102">
        <f>G19</f>
        <v>0.26782794012854461</v>
      </c>
    </row>
    <row r="16" spans="1:12" x14ac:dyDescent="0.25">
      <c r="A16" s="8"/>
      <c r="B16" s="51" t="s">
        <v>129</v>
      </c>
      <c r="C16" s="57">
        <v>5.9740043326112193</v>
      </c>
      <c r="D16" s="57">
        <v>2.7046151426999105</v>
      </c>
      <c r="E16" s="57">
        <v>12.118196432672418</v>
      </c>
      <c r="F16" s="53">
        <v>-3.6187354909190099</v>
      </c>
      <c r="G16" s="57">
        <v>-0.29429607795741725</v>
      </c>
      <c r="H16" s="12"/>
      <c r="J16" s="91" t="str">
        <f>B18</f>
        <v xml:space="preserve">Productos minerales no metálicos </v>
      </c>
      <c r="K16" s="102">
        <f>F18</f>
        <v>-1.3537637607854873</v>
      </c>
      <c r="L16" s="102">
        <f>G18</f>
        <v>-0.15159024392901041</v>
      </c>
    </row>
    <row r="17" spans="1:16" x14ac:dyDescent="0.25">
      <c r="A17" s="8"/>
      <c r="B17" s="51" t="s">
        <v>3</v>
      </c>
      <c r="C17" s="57">
        <v>-2.7992535323913623</v>
      </c>
      <c r="D17" s="57">
        <v>-18.540866703236418</v>
      </c>
      <c r="E17" s="57">
        <v>12.693602693602701</v>
      </c>
      <c r="F17" s="53">
        <v>-3.6749327756199581</v>
      </c>
      <c r="G17" s="57">
        <v>-0.20489670333261734</v>
      </c>
      <c r="H17" s="12"/>
      <c r="J17" s="91" t="str">
        <f t="shared" ref="J17:J22" si="0">B17</f>
        <v xml:space="preserve">Maquinaria y equipo </v>
      </c>
      <c r="K17" s="102">
        <f t="shared" ref="K17:K22" si="1">F17</f>
        <v>-3.6749327756199581</v>
      </c>
      <c r="L17" s="102">
        <f t="shared" ref="L17:L22" si="2">G17</f>
        <v>-0.20489670333261734</v>
      </c>
    </row>
    <row r="18" spans="1:16" x14ac:dyDescent="0.25">
      <c r="A18" s="8"/>
      <c r="B18" s="51" t="s">
        <v>68</v>
      </c>
      <c r="C18" s="57">
        <v>2.5502512562814186</v>
      </c>
      <c r="D18" s="57">
        <v>-8.4037731226264789</v>
      </c>
      <c r="E18" s="57">
        <v>-10.097632740403917</v>
      </c>
      <c r="F18" s="53">
        <v>-1.3537637607854873</v>
      </c>
      <c r="G18" s="56">
        <v>-0.15159024392901041</v>
      </c>
      <c r="H18" s="12"/>
      <c r="J18" s="91" t="str">
        <f>B16</f>
        <v xml:space="preserve">Molinería y almidones </v>
      </c>
      <c r="K18" s="102">
        <f>F16</f>
        <v>-3.6187354909190099</v>
      </c>
      <c r="L18" s="102">
        <f>G16</f>
        <v>-0.29429607795741725</v>
      </c>
    </row>
    <row r="19" spans="1:16" x14ac:dyDescent="0.25">
      <c r="A19" s="8"/>
      <c r="B19" s="51" t="s">
        <v>169</v>
      </c>
      <c r="C19" s="57">
        <v>-4.3746738563228584</v>
      </c>
      <c r="D19" s="57">
        <v>-3.008943459148087</v>
      </c>
      <c r="E19" s="57">
        <v>0.93459404547939506</v>
      </c>
      <c r="F19" s="53">
        <v>2.2405276930461779</v>
      </c>
      <c r="G19" s="57">
        <v>0.26782794012854461</v>
      </c>
      <c r="H19" s="12"/>
      <c r="J19" s="91" t="str">
        <f>B15</f>
        <v xml:space="preserve">Curtido y preparado de cueros, calzado </v>
      </c>
      <c r="K19" s="102">
        <f>F15</f>
        <v>-9.2437260034245732</v>
      </c>
      <c r="L19" s="102">
        <f>G15</f>
        <v>-0.58325357746563489</v>
      </c>
    </row>
    <row r="20" spans="1:16" x14ac:dyDescent="0.25">
      <c r="A20" s="8"/>
      <c r="B20" s="51" t="s">
        <v>5</v>
      </c>
      <c r="C20" s="57">
        <v>-8.8581669226830453</v>
      </c>
      <c r="D20" s="57">
        <v>13.286516853932589</v>
      </c>
      <c r="E20" s="57">
        <v>-2.9258616414579826</v>
      </c>
      <c r="F20" s="53">
        <v>4.5721583652618021</v>
      </c>
      <c r="G20" s="57">
        <v>0.29818300728892977</v>
      </c>
      <c r="H20" s="12"/>
      <c r="J20" s="91" t="str">
        <f>B14</f>
        <v xml:space="preserve">Otras industrias </v>
      </c>
      <c r="K20" s="102">
        <f>F14</f>
        <v>-2.4858659418297493</v>
      </c>
      <c r="L20" s="102">
        <f>G14</f>
        <v>-0.79068471737257784</v>
      </c>
    </row>
    <row r="21" spans="1:16" x14ac:dyDescent="0.25">
      <c r="A21" s="8"/>
      <c r="B21" s="51" t="s">
        <v>111</v>
      </c>
      <c r="C21" s="57">
        <v>21.408934707903789</v>
      </c>
      <c r="D21" s="57">
        <v>-8.53382394565525</v>
      </c>
      <c r="E21" s="57">
        <v>-6.9781835061117299</v>
      </c>
      <c r="F21" s="53">
        <v>16.766467065868277</v>
      </c>
      <c r="G21" s="56">
        <v>1.679153471213648</v>
      </c>
      <c r="H21" s="12"/>
      <c r="J21" s="91" t="str">
        <f>B13</f>
        <v>Confecciones</v>
      </c>
      <c r="K21" s="102">
        <f>F13</f>
        <v>-13.052865741952347</v>
      </c>
      <c r="L21" s="102">
        <f>G13</f>
        <v>-1.1077748594812227</v>
      </c>
    </row>
    <row r="22" spans="1:16" x14ac:dyDescent="0.25">
      <c r="A22" s="8"/>
      <c r="B22" s="52" t="s">
        <v>41</v>
      </c>
      <c r="C22" s="55">
        <v>-3.3558237502968935</v>
      </c>
      <c r="D22" s="55">
        <v>-3.7503103819535366</v>
      </c>
      <c r="E22" s="55">
        <v>-2.4341569562969845</v>
      </c>
      <c r="F22" s="53">
        <v>-0.88733176090736166</v>
      </c>
      <c r="G22" s="53">
        <v>-0.88733176090736177</v>
      </c>
      <c r="H22" s="12"/>
      <c r="J22" s="91" t="str">
        <f t="shared" si="0"/>
        <v>Total</v>
      </c>
      <c r="K22" s="102">
        <f t="shared" si="1"/>
        <v>-0.88733176090736166</v>
      </c>
      <c r="L22" s="102">
        <f t="shared" si="2"/>
        <v>-0.88733176090736177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91"/>
      <c r="K23" s="91"/>
      <c r="L23" s="91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91"/>
      <c r="K24" s="92"/>
      <c r="L24" s="93"/>
      <c r="M24" s="60"/>
      <c r="N24" s="60"/>
      <c r="O24" s="60"/>
      <c r="P24" s="60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91"/>
      <c r="K25" s="92"/>
      <c r="L25" s="93"/>
      <c r="M25" s="60"/>
      <c r="N25" s="60"/>
      <c r="O25" s="60"/>
      <c r="P25" s="60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93"/>
      <c r="K26" s="93"/>
      <c r="L26" s="93"/>
      <c r="M26" s="60"/>
      <c r="N26" s="60"/>
      <c r="O26" s="60"/>
      <c r="P26" s="60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4"/>
      <c r="K27" s="94"/>
      <c r="L27" s="94"/>
      <c r="M27" s="61"/>
      <c r="N27" s="61"/>
      <c r="O27" s="61"/>
      <c r="P27" s="61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4"/>
      <c r="K28" s="94"/>
      <c r="L28" s="94"/>
      <c r="M28" s="61"/>
      <c r="N28" s="61"/>
      <c r="O28" s="61"/>
      <c r="P28" s="61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4"/>
      <c r="K29" s="94"/>
      <c r="L29" s="94"/>
      <c r="M29" s="61"/>
      <c r="N29" s="61"/>
      <c r="O29" s="61"/>
      <c r="P29" s="61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4"/>
      <c r="K30" s="94"/>
      <c r="L30" s="94"/>
      <c r="M30" s="61"/>
      <c r="N30" s="61"/>
      <c r="O30" s="61"/>
      <c r="P30" s="61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4"/>
      <c r="K31" s="94"/>
      <c r="L31" s="94"/>
      <c r="M31" s="61"/>
      <c r="N31" s="61"/>
      <c r="O31" s="61"/>
      <c r="P31" s="61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4"/>
      <c r="K32" s="94"/>
      <c r="L32" s="94"/>
      <c r="M32" s="61"/>
      <c r="N32" s="61"/>
      <c r="O32" s="61"/>
      <c r="P32" s="61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4"/>
      <c r="K33" s="94"/>
      <c r="L33" s="94"/>
      <c r="M33" s="61"/>
      <c r="N33" s="61"/>
      <c r="O33" s="61"/>
      <c r="P33" s="61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4"/>
      <c r="K34" s="94"/>
      <c r="L34" s="94"/>
      <c r="M34" s="61"/>
      <c r="N34" s="61"/>
      <c r="O34" s="61"/>
      <c r="P34" s="61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4"/>
      <c r="K35" s="94"/>
      <c r="L35" s="94"/>
      <c r="M35" s="61"/>
      <c r="N35" s="61"/>
      <c r="O35" s="61"/>
      <c r="P35" s="61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4"/>
      <c r="K36" s="94"/>
      <c r="L36" s="94"/>
      <c r="M36" s="61"/>
      <c r="N36" s="61"/>
      <c r="O36" s="61"/>
      <c r="P36" s="61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4"/>
      <c r="K37" s="94"/>
      <c r="L37" s="94"/>
      <c r="M37" s="61"/>
      <c r="N37" s="61"/>
      <c r="O37" s="61"/>
      <c r="P37" s="61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4"/>
      <c r="K38" s="94"/>
      <c r="L38" s="94"/>
      <c r="M38" s="61"/>
      <c r="N38" s="61"/>
      <c r="O38" s="61"/>
      <c r="P38" s="61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4"/>
      <c r="K39" s="94"/>
      <c r="L39" s="94"/>
      <c r="M39" s="61"/>
      <c r="N39" s="61"/>
      <c r="O39" s="61"/>
      <c r="P39" s="61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4"/>
      <c r="K40" s="94"/>
      <c r="L40" s="94"/>
      <c r="M40" s="61"/>
      <c r="N40" s="61"/>
      <c r="O40" s="61"/>
      <c r="P40" s="61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4"/>
      <c r="K41" s="94"/>
      <c r="L41" s="94"/>
      <c r="M41" s="61"/>
      <c r="N41" s="61"/>
      <c r="O41" s="61"/>
      <c r="P41" s="61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4"/>
      <c r="K42" s="94"/>
      <c r="L42" s="94"/>
      <c r="M42" s="61"/>
      <c r="N42" s="61"/>
      <c r="O42" s="61"/>
      <c r="P42" s="61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4"/>
      <c r="K43" s="94"/>
      <c r="L43" s="94"/>
      <c r="M43" s="61"/>
      <c r="N43" s="61"/>
      <c r="O43" s="61"/>
      <c r="P43" s="61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4"/>
      <c r="K44" s="94"/>
      <c r="L44" s="94"/>
      <c r="M44" s="61"/>
      <c r="N44" s="61"/>
      <c r="O44" s="61"/>
      <c r="P44" s="61"/>
    </row>
    <row r="45" spans="1:16" x14ac:dyDescent="0.25">
      <c r="A45" s="8"/>
      <c r="B45" s="74" t="s">
        <v>70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4" t="s">
        <v>71</v>
      </c>
      <c r="H46" s="12"/>
      <c r="I46" s="10"/>
    </row>
    <row r="47" spans="1:16" x14ac:dyDescent="0.25">
      <c r="A47" s="21"/>
      <c r="B47" s="22" t="s">
        <v>100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72"/>
  <sheetViews>
    <sheetView view="pageBreakPreview" topLeftCell="A10" zoomScaleNormal="100" zoomScaleSheetLayoutView="100" workbookViewId="0">
      <selection activeCell="A47" sqref="A47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2" width="7.85546875" style="7" customWidth="1"/>
    <col min="13" max="13" width="1.85546875" style="7" customWidth="1"/>
    <col min="14" max="14" width="10.85546875" style="7"/>
    <col min="15" max="15" width="11.42578125" style="6" customWidth="1"/>
    <col min="16" max="16" width="10.85546875" style="6" customWidth="1"/>
    <col min="17" max="16384" width="10.85546875" style="7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  <c r="N1" s="5"/>
    </row>
    <row r="2" spans="1:14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0"/>
      <c r="M2" s="11"/>
      <c r="N2" s="5"/>
    </row>
    <row r="3" spans="1:14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1"/>
      <c r="N3" s="5"/>
    </row>
    <row r="4" spans="1:14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0"/>
      <c r="M4" s="12"/>
    </row>
    <row r="5" spans="1:14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12"/>
    </row>
    <row r="6" spans="1:14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12"/>
    </row>
    <row r="7" spans="1:14" x14ac:dyDescent="0.25">
      <c r="A7" s="8"/>
      <c r="B7" s="107" t="s">
        <v>81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2"/>
    </row>
    <row r="8" spans="1:14" x14ac:dyDescent="0.25">
      <c r="A8" s="8"/>
      <c r="B8" s="106" t="s">
        <v>92</v>
      </c>
      <c r="C8" s="106"/>
      <c r="D8" s="106"/>
      <c r="E8" s="106"/>
      <c r="F8" s="106"/>
      <c r="G8" s="106"/>
      <c r="H8" s="106"/>
      <c r="I8" s="106"/>
      <c r="J8" s="106"/>
      <c r="K8" s="106"/>
      <c r="L8" s="106"/>
      <c r="M8" s="12"/>
    </row>
    <row r="9" spans="1:14" x14ac:dyDescent="0.25">
      <c r="A9" s="8"/>
      <c r="B9" s="9"/>
      <c r="C9" s="83"/>
      <c r="D9" s="83"/>
      <c r="E9" s="83"/>
      <c r="F9" s="83"/>
      <c r="G9" s="83"/>
      <c r="H9" s="83"/>
      <c r="I9" s="83"/>
      <c r="J9" s="83"/>
      <c r="K9" s="83"/>
      <c r="L9" s="9"/>
      <c r="M9" s="12"/>
    </row>
    <row r="10" spans="1:14" ht="15.75" customHeight="1" x14ac:dyDescent="0.25">
      <c r="A10" s="8"/>
      <c r="B10" s="10"/>
      <c r="C10" s="108">
        <v>2009</v>
      </c>
      <c r="D10" s="108"/>
      <c r="E10" s="108">
        <v>2010</v>
      </c>
      <c r="F10" s="108"/>
      <c r="G10" s="108"/>
      <c r="H10" s="108"/>
      <c r="I10" s="108">
        <v>2011</v>
      </c>
      <c r="J10" s="108"/>
      <c r="K10" s="108"/>
      <c r="L10" s="108"/>
      <c r="M10" s="12"/>
    </row>
    <row r="11" spans="1:14" x14ac:dyDescent="0.25">
      <c r="A11" s="8"/>
      <c r="B11" s="10"/>
      <c r="C11" s="79" t="s">
        <v>78</v>
      </c>
      <c r="D11" s="79" t="s">
        <v>79</v>
      </c>
      <c r="E11" s="79" t="s">
        <v>76</v>
      </c>
      <c r="F11" s="79" t="s">
        <v>77</v>
      </c>
      <c r="G11" s="79" t="s">
        <v>78</v>
      </c>
      <c r="H11" s="79" t="s">
        <v>79</v>
      </c>
      <c r="I11" s="79" t="s">
        <v>76</v>
      </c>
      <c r="J11" s="79" t="s">
        <v>77</v>
      </c>
      <c r="K11" s="79" t="s">
        <v>78</v>
      </c>
      <c r="L11" s="79" t="s">
        <v>79</v>
      </c>
      <c r="M11" s="12"/>
    </row>
    <row r="12" spans="1:14" ht="12" customHeight="1" x14ac:dyDescent="0.25">
      <c r="A12" s="8"/>
      <c r="B12" s="10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12"/>
    </row>
    <row r="13" spans="1:14" x14ac:dyDescent="0.25">
      <c r="A13" s="8"/>
      <c r="B13" s="14" t="s">
        <v>105</v>
      </c>
      <c r="C13" s="57">
        <v>-6.2223168082244706</v>
      </c>
      <c r="D13" s="57">
        <v>-4.4508669236577925</v>
      </c>
      <c r="E13" s="57">
        <v>4.7428142620775882</v>
      </c>
      <c r="F13" s="57">
        <v>6.1832892321948885</v>
      </c>
      <c r="G13" s="57">
        <v>5.225044240341048</v>
      </c>
      <c r="H13" s="57">
        <v>4.899920773432398</v>
      </c>
      <c r="I13" s="57">
        <v>4.9980540710635735</v>
      </c>
      <c r="J13" s="57">
        <v>4.2154446039584403</v>
      </c>
      <c r="K13" s="57">
        <v>5.0063403328932887</v>
      </c>
      <c r="L13" s="53">
        <v>4.9285997354016509</v>
      </c>
      <c r="M13" s="12"/>
    </row>
    <row r="14" spans="1:14" x14ac:dyDescent="0.25">
      <c r="A14" s="8"/>
      <c r="B14" s="10" t="s">
        <v>14</v>
      </c>
      <c r="C14" s="56">
        <v>-12.753246483821767</v>
      </c>
      <c r="D14" s="56">
        <v>-10.688842491616535</v>
      </c>
      <c r="E14" s="56">
        <v>-5.7891553787672079</v>
      </c>
      <c r="F14" s="56">
        <v>-1.7271157924905634</v>
      </c>
      <c r="G14" s="56">
        <v>3.8808765751505714</v>
      </c>
      <c r="H14" s="56">
        <v>4.7160499194257355</v>
      </c>
      <c r="I14" s="56">
        <v>4.3010746347688311</v>
      </c>
      <c r="J14" s="56">
        <v>5.6419285753820381</v>
      </c>
      <c r="K14" s="56">
        <v>5.5584171388109782</v>
      </c>
      <c r="L14" s="53">
        <v>7.2958921517229713</v>
      </c>
      <c r="M14" s="12"/>
    </row>
    <row r="15" spans="1:14" x14ac:dyDescent="0.25">
      <c r="A15" s="8"/>
      <c r="B15" s="14" t="s">
        <v>13</v>
      </c>
      <c r="C15" s="55">
        <v>-9.8313720323993543</v>
      </c>
      <c r="D15" s="55">
        <v>-8.2004900692927869</v>
      </c>
      <c r="E15" s="55">
        <v>-6.6527625741431118</v>
      </c>
      <c r="F15" s="55">
        <v>-1.8598830439516267</v>
      </c>
      <c r="G15" s="55">
        <v>0.37008422390445439</v>
      </c>
      <c r="H15" s="55">
        <v>2.3557131817256494</v>
      </c>
      <c r="I15" s="55">
        <v>3.1822556579684136</v>
      </c>
      <c r="J15" s="55">
        <v>1.6411301207644113</v>
      </c>
      <c r="K15" s="55">
        <v>2.7223540817861824</v>
      </c>
      <c r="L15" s="53">
        <v>2.7189958792384727</v>
      </c>
      <c r="M15" s="12"/>
    </row>
    <row r="16" spans="1:14" x14ac:dyDescent="0.25">
      <c r="A16" s="8"/>
      <c r="B16" s="10" t="s">
        <v>12</v>
      </c>
      <c r="C16" s="57">
        <v>-2.7808107475756016</v>
      </c>
      <c r="D16" s="57">
        <v>-1.9916294887425967</v>
      </c>
      <c r="E16" s="57">
        <v>-3.0664891393681892</v>
      </c>
      <c r="F16" s="57">
        <v>-1.5488441590731594</v>
      </c>
      <c r="G16" s="57">
        <v>-0.5430610406583769</v>
      </c>
      <c r="H16" s="57">
        <v>0.20518273290135447</v>
      </c>
      <c r="I16" s="57">
        <v>2.462908124890828</v>
      </c>
      <c r="J16" s="57">
        <v>3.6043932240868548</v>
      </c>
      <c r="K16" s="57">
        <v>4.9870806127669809</v>
      </c>
      <c r="L16" s="53">
        <v>7.1065427596071595</v>
      </c>
      <c r="M16" s="12"/>
    </row>
    <row r="17" spans="1:21" x14ac:dyDescent="0.25">
      <c r="A17" s="8"/>
      <c r="B17" s="10" t="s">
        <v>22</v>
      </c>
      <c r="C17" s="56">
        <v>-13.824568820262883</v>
      </c>
      <c r="D17" s="56">
        <v>-13.947250666751042</v>
      </c>
      <c r="E17" s="56">
        <v>-12.339424671103716</v>
      </c>
      <c r="F17" s="56">
        <v>-7.6971214058831556</v>
      </c>
      <c r="G17" s="56">
        <v>-1.9945894616871795</v>
      </c>
      <c r="H17" s="56">
        <v>9.541300559541277E-2</v>
      </c>
      <c r="I17" s="56">
        <v>8.5457092744833929E-2</v>
      </c>
      <c r="J17" s="56">
        <v>-1.6785436082241478</v>
      </c>
      <c r="K17" s="56">
        <v>-0.48187233431165044</v>
      </c>
      <c r="L17" s="53">
        <v>2.3881922045015713</v>
      </c>
      <c r="M17" s="12"/>
    </row>
    <row r="18" spans="1:21" x14ac:dyDescent="0.25">
      <c r="A18" s="8"/>
      <c r="B18" s="10" t="s">
        <v>86</v>
      </c>
      <c r="C18" s="57">
        <v>-12.697831353363199</v>
      </c>
      <c r="D18" s="57">
        <v>-10.38264342709294</v>
      </c>
      <c r="E18" s="57">
        <v>-5.9463561245373331</v>
      </c>
      <c r="F18" s="57">
        <v>1.1621492787563303</v>
      </c>
      <c r="G18" s="57">
        <v>6.1912409938353452</v>
      </c>
      <c r="H18" s="57">
        <v>9.6579103636019958</v>
      </c>
      <c r="I18" s="57">
        <v>10.723561380107638</v>
      </c>
      <c r="J18" s="57">
        <v>8.9827973177582621</v>
      </c>
      <c r="K18" s="57">
        <v>9.5675509492596724</v>
      </c>
      <c r="L18" s="53">
        <v>7.6165294039885811</v>
      </c>
      <c r="M18" s="12"/>
    </row>
    <row r="19" spans="1:21" x14ac:dyDescent="0.25">
      <c r="A19" s="8"/>
      <c r="B19" s="10" t="s">
        <v>23</v>
      </c>
      <c r="C19" s="57">
        <v>-4.8259185786125975</v>
      </c>
      <c r="D19" s="57">
        <v>-6.7555864099162033</v>
      </c>
      <c r="E19" s="57">
        <v>-6.7232190089336559</v>
      </c>
      <c r="F19" s="57">
        <v>-5.1205663729890549</v>
      </c>
      <c r="G19" s="57">
        <v>-2.8057087919752366</v>
      </c>
      <c r="H19" s="57">
        <v>0.94192744354992808</v>
      </c>
      <c r="I19" s="57">
        <v>4.2970880609512818</v>
      </c>
      <c r="J19" s="57">
        <v>5.7720306438139302</v>
      </c>
      <c r="K19" s="57">
        <v>6.1701700804186466</v>
      </c>
      <c r="L19" s="53">
        <v>5.7519137038362533</v>
      </c>
      <c r="M19" s="12"/>
    </row>
    <row r="20" spans="1:21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7"/>
      <c r="M20" s="12"/>
      <c r="N20" s="7"/>
    </row>
    <row r="21" spans="1:21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7"/>
      <c r="M21" s="12"/>
      <c r="N21" s="7"/>
      <c r="P21" s="15"/>
      <c r="Q21" s="60"/>
      <c r="R21" s="60"/>
      <c r="S21" s="60"/>
      <c r="T21" s="60"/>
      <c r="U21" s="60"/>
    </row>
    <row r="22" spans="1:21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7"/>
      <c r="M22" s="12"/>
      <c r="N22" s="7"/>
      <c r="P22" s="15"/>
      <c r="Q22" s="60"/>
      <c r="R22" s="60"/>
      <c r="S22" s="60"/>
      <c r="T22" s="60"/>
      <c r="U22" s="60"/>
    </row>
    <row r="23" spans="1:21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7"/>
      <c r="M23" s="12"/>
      <c r="N23" s="7"/>
      <c r="O23" s="60"/>
      <c r="P23" s="60"/>
      <c r="Q23" s="60"/>
      <c r="R23" s="60"/>
      <c r="S23" s="60"/>
      <c r="T23" s="60"/>
      <c r="U23" s="60"/>
    </row>
    <row r="24" spans="1:21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7"/>
      <c r="M24" s="12"/>
      <c r="N24" s="7"/>
      <c r="O24" s="61"/>
      <c r="P24" s="61"/>
      <c r="Q24" s="61"/>
      <c r="R24" s="61"/>
      <c r="S24" s="61"/>
      <c r="T24" s="61"/>
      <c r="U24" s="61"/>
    </row>
    <row r="25" spans="1:21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7"/>
      <c r="M25" s="12"/>
      <c r="N25" s="7"/>
      <c r="O25" s="61"/>
      <c r="P25" s="61"/>
      <c r="Q25" s="61"/>
      <c r="R25" s="61"/>
      <c r="S25" s="61"/>
      <c r="T25" s="61"/>
      <c r="U25" s="61"/>
    </row>
    <row r="26" spans="1:21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7"/>
      <c r="M26" s="12"/>
      <c r="N26" s="7"/>
      <c r="O26" s="61"/>
      <c r="P26" s="61"/>
      <c r="Q26" s="61"/>
      <c r="R26" s="61"/>
      <c r="S26" s="61"/>
      <c r="T26" s="61"/>
      <c r="U26" s="61"/>
    </row>
    <row r="27" spans="1:21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7"/>
      <c r="M27" s="12"/>
      <c r="N27" s="7"/>
      <c r="O27" s="61"/>
      <c r="P27" s="61"/>
      <c r="Q27" s="61"/>
      <c r="R27" s="61"/>
      <c r="S27" s="61"/>
      <c r="T27" s="61"/>
      <c r="U27" s="61"/>
    </row>
    <row r="28" spans="1:21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7"/>
      <c r="M28" s="12"/>
      <c r="N28" s="7"/>
      <c r="O28" s="61"/>
      <c r="P28" s="61"/>
      <c r="Q28" s="61"/>
      <c r="R28" s="61"/>
      <c r="S28" s="61"/>
      <c r="T28" s="61"/>
      <c r="U28" s="61"/>
    </row>
    <row r="29" spans="1:21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7"/>
      <c r="M29" s="12"/>
      <c r="N29" s="7"/>
      <c r="O29" s="61"/>
      <c r="P29" s="61"/>
      <c r="Q29" s="61"/>
      <c r="R29" s="61"/>
      <c r="S29" s="61"/>
      <c r="T29" s="61"/>
      <c r="U29" s="61"/>
    </row>
    <row r="30" spans="1:21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7"/>
      <c r="M30" s="12"/>
      <c r="N30" s="7"/>
      <c r="O30" s="61"/>
      <c r="P30" s="61"/>
      <c r="Q30" s="61"/>
      <c r="R30" s="61"/>
      <c r="S30" s="61"/>
      <c r="T30" s="61"/>
      <c r="U30" s="61"/>
    </row>
    <row r="31" spans="1:21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7"/>
      <c r="M31" s="12"/>
      <c r="N31" s="7"/>
      <c r="O31" s="61"/>
      <c r="P31" s="61"/>
      <c r="Q31" s="61"/>
      <c r="R31" s="61"/>
      <c r="S31" s="61"/>
      <c r="T31" s="61"/>
      <c r="U31" s="61"/>
    </row>
    <row r="32" spans="1:2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7"/>
      <c r="M32" s="12"/>
      <c r="N32" s="7"/>
      <c r="O32" s="61"/>
      <c r="P32" s="61"/>
      <c r="Q32" s="61"/>
      <c r="R32" s="61"/>
      <c r="S32" s="61"/>
      <c r="T32" s="61"/>
      <c r="U32" s="61"/>
    </row>
    <row r="33" spans="1:21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7"/>
      <c r="M33" s="12"/>
      <c r="N33" s="7"/>
      <c r="O33" s="61"/>
      <c r="P33" s="61"/>
      <c r="Q33" s="61"/>
      <c r="R33" s="61"/>
      <c r="S33" s="61"/>
      <c r="T33" s="61"/>
      <c r="U33" s="61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7"/>
      <c r="M34" s="12"/>
      <c r="N34" s="7"/>
      <c r="O34" s="61"/>
      <c r="P34" s="61"/>
      <c r="Q34" s="61"/>
      <c r="R34" s="61"/>
      <c r="S34" s="61"/>
      <c r="T34" s="61"/>
      <c r="U34" s="61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7"/>
      <c r="M35" s="12"/>
      <c r="N35" s="7"/>
      <c r="O35" s="61"/>
      <c r="P35" s="61"/>
      <c r="Q35" s="61"/>
      <c r="R35" s="61"/>
      <c r="S35" s="61"/>
      <c r="T35" s="61"/>
      <c r="U35" s="61"/>
    </row>
    <row r="36" spans="1:21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9"/>
      <c r="M36" s="12"/>
      <c r="N36" s="7"/>
      <c r="O36" s="61"/>
      <c r="P36" s="61"/>
      <c r="Q36" s="61"/>
      <c r="R36" s="61"/>
      <c r="S36" s="61"/>
      <c r="T36" s="61"/>
      <c r="U36" s="61"/>
    </row>
    <row r="37" spans="1:21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9"/>
      <c r="M37" s="12"/>
      <c r="N37" s="7"/>
      <c r="O37" s="61"/>
      <c r="P37" s="61"/>
      <c r="Q37" s="61"/>
      <c r="R37" s="61"/>
      <c r="S37" s="61"/>
      <c r="T37" s="61"/>
      <c r="U37" s="61"/>
    </row>
    <row r="38" spans="1:21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9"/>
      <c r="M38" s="12"/>
      <c r="N38" s="7"/>
      <c r="O38" s="61"/>
      <c r="P38" s="61"/>
      <c r="Q38" s="61"/>
      <c r="R38" s="61"/>
      <c r="S38" s="61"/>
      <c r="T38" s="61"/>
      <c r="U38" s="61"/>
    </row>
    <row r="39" spans="1:21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9"/>
      <c r="M39" s="12"/>
      <c r="N39" s="7"/>
    </row>
    <row r="40" spans="1:21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9"/>
      <c r="M40" s="12"/>
      <c r="N40" s="7"/>
    </row>
    <row r="41" spans="1:21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9"/>
      <c r="M41" s="12"/>
      <c r="N41" s="7"/>
    </row>
    <row r="42" spans="1:21" s="6" customFormat="1" x14ac:dyDescent="0.25">
      <c r="A42" s="8"/>
      <c r="B42" s="74"/>
      <c r="C42" s="16"/>
      <c r="D42" s="16"/>
      <c r="E42" s="16"/>
      <c r="F42" s="16"/>
      <c r="G42" s="16"/>
      <c r="H42" s="16"/>
      <c r="I42" s="16"/>
      <c r="J42" s="16"/>
      <c r="K42" s="16"/>
      <c r="L42" s="19"/>
      <c r="M42" s="12"/>
      <c r="N42" s="7"/>
      <c r="O42" s="26"/>
      <c r="P42" s="48"/>
    </row>
    <row r="43" spans="1:21" s="6" customFormat="1" x14ac:dyDescent="0.25">
      <c r="A43" s="8"/>
      <c r="B43" s="74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2"/>
      <c r="N43" s="10"/>
    </row>
    <row r="44" spans="1:21" x14ac:dyDescent="0.25">
      <c r="A44" s="8"/>
      <c r="B44" s="74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2"/>
      <c r="N44" s="10"/>
    </row>
    <row r="45" spans="1:21" x14ac:dyDescent="0.25">
      <c r="A45" s="8"/>
      <c r="B45" s="74"/>
      <c r="M45" s="12"/>
      <c r="N45" s="10"/>
    </row>
    <row r="46" spans="1:21" x14ac:dyDescent="0.25">
      <c r="A46" s="21"/>
      <c r="B46" s="22" t="s">
        <v>100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5">
    <mergeCell ref="B7:L7"/>
    <mergeCell ref="B8:L8"/>
    <mergeCell ref="C10:D10"/>
    <mergeCell ref="E10:H10"/>
    <mergeCell ref="I10:L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11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72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2" width="7.85546875" style="7" customWidth="1"/>
    <col min="13" max="13" width="1.85546875" style="7" customWidth="1"/>
    <col min="14" max="14" width="10.85546875" style="7"/>
    <col min="15" max="15" width="11.42578125" style="6" customWidth="1"/>
    <col min="16" max="16" width="10.85546875" style="6" customWidth="1"/>
    <col min="17" max="16384" width="10.85546875" style="7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  <c r="N1" s="5"/>
    </row>
    <row r="2" spans="1:14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0"/>
      <c r="M2" s="11"/>
      <c r="N2" s="5"/>
    </row>
    <row r="3" spans="1:14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1"/>
      <c r="N3" s="5"/>
    </row>
    <row r="4" spans="1:14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0"/>
      <c r="M4" s="12"/>
    </row>
    <row r="5" spans="1:14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12"/>
    </row>
    <row r="6" spans="1:14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12"/>
    </row>
    <row r="7" spans="1:14" x14ac:dyDescent="0.25">
      <c r="A7" s="8"/>
      <c r="B7" s="107" t="s">
        <v>80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2"/>
    </row>
    <row r="8" spans="1:14" x14ac:dyDescent="0.25">
      <c r="A8" s="8"/>
      <c r="B8" s="106" t="s">
        <v>92</v>
      </c>
      <c r="C8" s="106"/>
      <c r="D8" s="106"/>
      <c r="E8" s="106"/>
      <c r="F8" s="106"/>
      <c r="G8" s="106"/>
      <c r="H8" s="106"/>
      <c r="I8" s="106"/>
      <c r="J8" s="106"/>
      <c r="K8" s="106"/>
      <c r="L8" s="106"/>
      <c r="M8" s="12"/>
    </row>
    <row r="9" spans="1:14" x14ac:dyDescent="0.25">
      <c r="A9" s="8"/>
      <c r="B9" s="9"/>
      <c r="C9" s="83"/>
      <c r="D9" s="83"/>
      <c r="E9" s="83"/>
      <c r="F9" s="83"/>
      <c r="G9" s="83"/>
      <c r="H9" s="83"/>
      <c r="I9" s="83"/>
      <c r="J9" s="83"/>
      <c r="K9" s="83"/>
      <c r="L9" s="9"/>
      <c r="M9" s="12"/>
    </row>
    <row r="10" spans="1:14" ht="15.75" customHeight="1" x14ac:dyDescent="0.25">
      <c r="A10" s="8"/>
      <c r="B10" s="10"/>
      <c r="C10" s="108">
        <v>2009</v>
      </c>
      <c r="D10" s="108"/>
      <c r="E10" s="108">
        <v>2010</v>
      </c>
      <c r="F10" s="108"/>
      <c r="G10" s="108"/>
      <c r="H10" s="108"/>
      <c r="I10" s="108">
        <v>2011</v>
      </c>
      <c r="J10" s="108"/>
      <c r="K10" s="108"/>
      <c r="L10" s="108"/>
      <c r="M10" s="12"/>
    </row>
    <row r="11" spans="1:14" x14ac:dyDescent="0.25">
      <c r="A11" s="8"/>
      <c r="B11" s="10"/>
      <c r="C11" s="79" t="s">
        <v>78</v>
      </c>
      <c r="D11" s="79" t="s">
        <v>79</v>
      </c>
      <c r="E11" s="79" t="s">
        <v>76</v>
      </c>
      <c r="F11" s="79" t="s">
        <v>77</v>
      </c>
      <c r="G11" s="79" t="s">
        <v>78</v>
      </c>
      <c r="H11" s="79" t="s">
        <v>79</v>
      </c>
      <c r="I11" s="79" t="s">
        <v>76</v>
      </c>
      <c r="J11" s="79" t="s">
        <v>77</v>
      </c>
      <c r="K11" s="79" t="s">
        <v>78</v>
      </c>
      <c r="L11" s="79" t="s">
        <v>79</v>
      </c>
      <c r="M11" s="12"/>
    </row>
    <row r="12" spans="1:14" ht="12" customHeight="1" x14ac:dyDescent="0.25">
      <c r="A12" s="8"/>
      <c r="B12" s="10"/>
      <c r="C12" s="97"/>
      <c r="D12" s="97"/>
      <c r="E12" s="97"/>
      <c r="F12" s="97"/>
      <c r="G12" s="97"/>
      <c r="H12" s="97"/>
      <c r="I12" s="97"/>
      <c r="J12" s="97"/>
      <c r="K12" s="97"/>
      <c r="L12" s="97"/>
      <c r="M12" s="12"/>
    </row>
    <row r="13" spans="1:14" ht="12" customHeight="1" x14ac:dyDescent="0.25">
      <c r="A13" s="8"/>
      <c r="B13" s="14" t="s">
        <v>105</v>
      </c>
      <c r="C13" s="57">
        <v>-6.0267950031178792</v>
      </c>
      <c r="D13" s="57">
        <v>-4.5227940099415553</v>
      </c>
      <c r="E13" s="57">
        <v>3.6136694776436995</v>
      </c>
      <c r="F13" s="57">
        <v>4.6507527883700606</v>
      </c>
      <c r="G13" s="57">
        <v>4.1915750793568796</v>
      </c>
      <c r="H13" s="57">
        <v>4.2025135721010409</v>
      </c>
      <c r="I13" s="57">
        <v>4.5993663289596087</v>
      </c>
      <c r="J13" s="57">
        <v>4.1194964511333865</v>
      </c>
      <c r="K13" s="57">
        <v>5.0644336910887544</v>
      </c>
      <c r="L13" s="53">
        <v>4.9171690999877171</v>
      </c>
      <c r="M13" s="12"/>
    </row>
    <row r="14" spans="1:14" x14ac:dyDescent="0.25">
      <c r="A14" s="8"/>
      <c r="B14" s="10" t="s">
        <v>14</v>
      </c>
      <c r="C14" s="56">
        <v>-9.4151322896425356</v>
      </c>
      <c r="D14" s="56">
        <v>-8.4677164526467781</v>
      </c>
      <c r="E14" s="56">
        <v>-4.4360935801660339</v>
      </c>
      <c r="F14" s="56">
        <v>-0.26309167161446823</v>
      </c>
      <c r="G14" s="56">
        <v>3.5135543658575408</v>
      </c>
      <c r="H14" s="56">
        <v>5.0671517594945481</v>
      </c>
      <c r="I14" s="56">
        <v>4.3068579066165347</v>
      </c>
      <c r="J14" s="56">
        <v>5.0807774579670228</v>
      </c>
      <c r="K14" s="56">
        <v>6.2365903765292385</v>
      </c>
      <c r="L14" s="53">
        <v>7.3398992261421547</v>
      </c>
      <c r="M14" s="12"/>
    </row>
    <row r="15" spans="1:14" x14ac:dyDescent="0.25">
      <c r="A15" s="8"/>
      <c r="B15" s="14" t="s">
        <v>13</v>
      </c>
      <c r="C15" s="55">
        <v>-9.1047180608290752</v>
      </c>
      <c r="D15" s="55">
        <v>-7.8298301499526657</v>
      </c>
      <c r="E15" s="55">
        <v>-6.0808796495858797</v>
      </c>
      <c r="F15" s="55">
        <v>-2.2035882024481368</v>
      </c>
      <c r="G15" s="55">
        <v>0.55503750172207766</v>
      </c>
      <c r="H15" s="55">
        <v>2.2819373028654777</v>
      </c>
      <c r="I15" s="55">
        <v>2.2527765813529221</v>
      </c>
      <c r="J15" s="55">
        <v>1.0844055713046918</v>
      </c>
      <c r="K15" s="55">
        <v>1.3165101304462468</v>
      </c>
      <c r="L15" s="53">
        <v>1.1545828774766065</v>
      </c>
      <c r="M15" s="12"/>
    </row>
    <row r="16" spans="1:14" x14ac:dyDescent="0.25">
      <c r="A16" s="8"/>
      <c r="B16" s="10" t="s">
        <v>12</v>
      </c>
      <c r="C16" s="57">
        <v>-1.6749240681387834</v>
      </c>
      <c r="D16" s="57">
        <v>-1.4136417710800986</v>
      </c>
      <c r="E16" s="57">
        <v>-2.6031595330800461</v>
      </c>
      <c r="F16" s="57">
        <v>-1.9196630807512105</v>
      </c>
      <c r="G16" s="57">
        <v>-1.6471315042130286</v>
      </c>
      <c r="H16" s="57">
        <v>-1.1753178423953292</v>
      </c>
      <c r="I16" s="57">
        <v>0.57049329999667719</v>
      </c>
      <c r="J16" s="57">
        <v>1.901986645469167</v>
      </c>
      <c r="K16" s="57">
        <v>3.810447471105527</v>
      </c>
      <c r="L16" s="53">
        <v>6.5648176765445321</v>
      </c>
      <c r="M16" s="12"/>
    </row>
    <row r="17" spans="1:21" x14ac:dyDescent="0.25">
      <c r="A17" s="8"/>
      <c r="B17" s="10" t="s">
        <v>22</v>
      </c>
      <c r="C17" s="56">
        <v>-12.532797440471931</v>
      </c>
      <c r="D17" s="56">
        <v>-12.309787798327266</v>
      </c>
      <c r="E17" s="56">
        <v>-11.710962787857538</v>
      </c>
      <c r="F17" s="56">
        <v>-8.0354354640421057</v>
      </c>
      <c r="G17" s="56">
        <v>-3.3128497197303153</v>
      </c>
      <c r="H17" s="56">
        <v>-0.98833319523443652</v>
      </c>
      <c r="I17" s="56">
        <v>-0.3525150454643744</v>
      </c>
      <c r="J17" s="56">
        <v>-0.6268037897951495</v>
      </c>
      <c r="K17" s="56">
        <v>1.4913428594263811</v>
      </c>
      <c r="L17" s="53">
        <v>3.9966942039660003</v>
      </c>
      <c r="M17" s="12"/>
    </row>
    <row r="18" spans="1:21" x14ac:dyDescent="0.25">
      <c r="A18" s="8"/>
      <c r="B18" s="10" t="s">
        <v>86</v>
      </c>
      <c r="C18" s="57">
        <v>-10.714706735357248</v>
      </c>
      <c r="D18" s="57">
        <v>-8.0599882581714137</v>
      </c>
      <c r="E18" s="57">
        <v>-5.0082399868639378</v>
      </c>
      <c r="F18" s="57">
        <v>0.93179112653312135</v>
      </c>
      <c r="G18" s="57">
        <v>5.785554688065786</v>
      </c>
      <c r="H18" s="57">
        <v>10.666454194087805</v>
      </c>
      <c r="I18" s="57">
        <v>12.337281843313818</v>
      </c>
      <c r="J18" s="57">
        <v>9.9911643620590684</v>
      </c>
      <c r="K18" s="57">
        <v>9.8257129526613909</v>
      </c>
      <c r="L18" s="53">
        <v>5.8094380695902004</v>
      </c>
      <c r="M18" s="12"/>
    </row>
    <row r="19" spans="1:21" x14ac:dyDescent="0.25">
      <c r="A19" s="8"/>
      <c r="B19" s="10" t="s">
        <v>23</v>
      </c>
      <c r="C19" s="57">
        <v>-6.3844039245349098</v>
      </c>
      <c r="D19" s="57">
        <v>-6.1903512042513542</v>
      </c>
      <c r="E19" s="57">
        <v>-5.3331582234525721</v>
      </c>
      <c r="F19" s="57">
        <v>-4.2643841709549051</v>
      </c>
      <c r="G19" s="57">
        <v>-3.4514680816158383</v>
      </c>
      <c r="H19" s="57">
        <v>-2.4133818961204478</v>
      </c>
      <c r="I19" s="57">
        <v>-1.0593676440086908</v>
      </c>
      <c r="J19" s="57">
        <v>1.2624607182277092</v>
      </c>
      <c r="K19" s="57">
        <v>4.1720065198188161</v>
      </c>
      <c r="L19" s="53">
        <v>6.3529946620348277</v>
      </c>
      <c r="M19" s="12"/>
    </row>
    <row r="20" spans="1:21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7"/>
      <c r="M20" s="12"/>
      <c r="N20" s="7"/>
    </row>
    <row r="21" spans="1:21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7"/>
      <c r="M21" s="12"/>
      <c r="N21" s="7"/>
      <c r="P21" s="15"/>
      <c r="Q21" s="60"/>
      <c r="R21" s="60"/>
      <c r="S21" s="60"/>
      <c r="T21" s="60"/>
      <c r="U21" s="60"/>
    </row>
    <row r="22" spans="1:21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7"/>
      <c r="M22" s="12"/>
      <c r="N22" s="7"/>
      <c r="P22" s="15"/>
      <c r="Q22" s="60"/>
      <c r="R22" s="60"/>
      <c r="S22" s="60"/>
      <c r="T22" s="60"/>
      <c r="U22" s="60"/>
    </row>
    <row r="23" spans="1:21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7"/>
      <c r="M23" s="12"/>
      <c r="N23" s="7"/>
      <c r="O23" s="60"/>
      <c r="P23" s="60"/>
      <c r="Q23" s="60"/>
      <c r="R23" s="60"/>
      <c r="S23" s="60"/>
      <c r="T23" s="60"/>
      <c r="U23" s="60"/>
    </row>
    <row r="24" spans="1:21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7"/>
      <c r="M24" s="12"/>
      <c r="N24" s="7"/>
      <c r="O24" s="61"/>
      <c r="P24" s="61"/>
      <c r="Q24" s="61"/>
      <c r="R24" s="61"/>
      <c r="S24" s="61"/>
      <c r="T24" s="61"/>
      <c r="U24" s="61"/>
    </row>
    <row r="25" spans="1:21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7"/>
      <c r="M25" s="12"/>
      <c r="N25" s="7"/>
      <c r="O25" s="61"/>
      <c r="P25" s="61"/>
      <c r="Q25" s="61"/>
      <c r="R25" s="61"/>
      <c r="S25" s="61"/>
      <c r="T25" s="61"/>
      <c r="U25" s="61"/>
    </row>
    <row r="26" spans="1:21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7"/>
      <c r="M26" s="12"/>
      <c r="N26" s="7"/>
      <c r="O26" s="61"/>
      <c r="P26" s="61"/>
      <c r="Q26" s="61"/>
      <c r="R26" s="61"/>
      <c r="S26" s="61"/>
      <c r="T26" s="61"/>
      <c r="U26" s="61"/>
    </row>
    <row r="27" spans="1:21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7"/>
      <c r="M27" s="12"/>
      <c r="N27" s="7"/>
      <c r="O27" s="61"/>
      <c r="P27" s="61"/>
      <c r="Q27" s="61"/>
      <c r="R27" s="61"/>
      <c r="S27" s="61"/>
      <c r="T27" s="61"/>
      <c r="U27" s="61"/>
    </row>
    <row r="28" spans="1:21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7"/>
      <c r="M28" s="12"/>
      <c r="N28" s="7"/>
      <c r="O28" s="61"/>
      <c r="P28" s="61"/>
      <c r="Q28" s="61"/>
      <c r="R28" s="61"/>
      <c r="S28" s="61"/>
      <c r="T28" s="61"/>
      <c r="U28" s="61"/>
    </row>
    <row r="29" spans="1:21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7"/>
      <c r="M29" s="12"/>
      <c r="N29" s="7"/>
      <c r="O29" s="61"/>
      <c r="P29" s="61"/>
      <c r="Q29" s="61"/>
      <c r="R29" s="61"/>
      <c r="S29" s="61"/>
      <c r="T29" s="61"/>
      <c r="U29" s="61"/>
    </row>
    <row r="30" spans="1:21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7"/>
      <c r="M30" s="12"/>
      <c r="N30" s="7"/>
      <c r="O30" s="61"/>
      <c r="P30" s="61"/>
      <c r="Q30" s="61"/>
      <c r="R30" s="61"/>
      <c r="S30" s="61"/>
      <c r="T30" s="61"/>
      <c r="U30" s="61"/>
    </row>
    <row r="31" spans="1:21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7"/>
      <c r="M31" s="12"/>
      <c r="N31" s="7"/>
      <c r="O31" s="61"/>
      <c r="P31" s="61"/>
      <c r="Q31" s="61"/>
      <c r="R31" s="61"/>
      <c r="S31" s="61"/>
      <c r="T31" s="61"/>
      <c r="U31" s="61"/>
    </row>
    <row r="32" spans="1:2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7"/>
      <c r="M32" s="12"/>
      <c r="N32" s="7"/>
      <c r="O32" s="61"/>
      <c r="P32" s="61"/>
      <c r="Q32" s="61"/>
      <c r="R32" s="61"/>
      <c r="S32" s="61"/>
      <c r="T32" s="61"/>
      <c r="U32" s="61"/>
    </row>
    <row r="33" spans="1:21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7"/>
      <c r="M33" s="12"/>
      <c r="N33" s="7"/>
      <c r="O33" s="61"/>
      <c r="P33" s="61"/>
      <c r="Q33" s="61"/>
      <c r="R33" s="61"/>
      <c r="S33" s="61"/>
      <c r="T33" s="61"/>
      <c r="U33" s="61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7"/>
      <c r="M34" s="12"/>
      <c r="N34" s="7"/>
      <c r="O34" s="61"/>
      <c r="P34" s="61"/>
      <c r="Q34" s="61"/>
      <c r="R34" s="61"/>
      <c r="S34" s="61"/>
      <c r="T34" s="61"/>
      <c r="U34" s="61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7"/>
      <c r="M35" s="12"/>
      <c r="N35" s="7"/>
      <c r="O35" s="61"/>
      <c r="P35" s="61"/>
      <c r="Q35" s="61"/>
      <c r="R35" s="61"/>
      <c r="S35" s="61"/>
      <c r="T35" s="61"/>
      <c r="U35" s="61"/>
    </row>
    <row r="36" spans="1:21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9"/>
      <c r="M36" s="12"/>
      <c r="N36" s="7"/>
      <c r="O36" s="61"/>
      <c r="P36" s="61"/>
      <c r="Q36" s="61"/>
      <c r="R36" s="61"/>
      <c r="S36" s="61"/>
      <c r="T36" s="61"/>
      <c r="U36" s="61"/>
    </row>
    <row r="37" spans="1:21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9"/>
      <c r="M37" s="12"/>
      <c r="N37" s="7"/>
      <c r="O37" s="61"/>
      <c r="P37" s="61"/>
      <c r="Q37" s="61"/>
      <c r="R37" s="61"/>
      <c r="S37" s="61"/>
      <c r="T37" s="61"/>
      <c r="U37" s="61"/>
    </row>
    <row r="38" spans="1:21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9"/>
      <c r="M38" s="12"/>
      <c r="N38" s="7"/>
      <c r="O38" s="61"/>
      <c r="P38" s="61"/>
      <c r="Q38" s="61"/>
      <c r="R38" s="61"/>
      <c r="S38" s="61"/>
      <c r="T38" s="61"/>
      <c r="U38" s="61"/>
    </row>
    <row r="39" spans="1:21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9"/>
      <c r="M39" s="12"/>
      <c r="N39" s="7"/>
    </row>
    <row r="40" spans="1:21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9"/>
      <c r="M40" s="12"/>
      <c r="N40" s="7"/>
    </row>
    <row r="41" spans="1:21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9"/>
      <c r="M41" s="12"/>
      <c r="N41" s="7"/>
    </row>
    <row r="42" spans="1:21" s="6" customFormat="1" x14ac:dyDescent="0.25">
      <c r="A42" s="8"/>
      <c r="B42" s="74"/>
      <c r="C42" s="16"/>
      <c r="D42" s="16"/>
      <c r="E42" s="16"/>
      <c r="F42" s="16"/>
      <c r="G42" s="16"/>
      <c r="H42" s="16"/>
      <c r="I42" s="16"/>
      <c r="J42" s="16"/>
      <c r="K42" s="16"/>
      <c r="L42" s="19"/>
      <c r="M42" s="12"/>
      <c r="N42" s="7"/>
      <c r="O42" s="26"/>
      <c r="P42" s="48"/>
    </row>
    <row r="43" spans="1:21" s="6" customFormat="1" x14ac:dyDescent="0.25">
      <c r="A43" s="8"/>
      <c r="B43" s="74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2"/>
      <c r="N43" s="10"/>
    </row>
    <row r="44" spans="1:21" x14ac:dyDescent="0.25">
      <c r="A44" s="8"/>
      <c r="B44" s="74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2"/>
      <c r="N44" s="10"/>
    </row>
    <row r="45" spans="1:21" x14ac:dyDescent="0.25">
      <c r="A45" s="8"/>
      <c r="B45" s="74"/>
      <c r="M45" s="12"/>
      <c r="N45" s="10"/>
    </row>
    <row r="46" spans="1:21" x14ac:dyDescent="0.25">
      <c r="A46" s="21"/>
      <c r="B46" s="22" t="s">
        <v>100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5">
    <mergeCell ref="B7:L7"/>
    <mergeCell ref="B8:L8"/>
    <mergeCell ref="C10:D10"/>
    <mergeCell ref="E10:H10"/>
    <mergeCell ref="I10:L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11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72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2" width="7.85546875" style="7" customWidth="1"/>
    <col min="13" max="13" width="1.85546875" style="7" customWidth="1"/>
    <col min="14" max="14" width="10.85546875" style="7"/>
    <col min="15" max="15" width="11.42578125" style="6" customWidth="1"/>
    <col min="16" max="16" width="10.85546875" style="6" customWidth="1"/>
    <col min="17" max="16384" width="10.85546875" style="7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  <c r="N1" s="5"/>
    </row>
    <row r="2" spans="1:14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0"/>
      <c r="M2" s="11"/>
      <c r="N2" s="5"/>
    </row>
    <row r="3" spans="1:14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1"/>
      <c r="N3" s="5"/>
    </row>
    <row r="4" spans="1:14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0"/>
      <c r="M4" s="12"/>
    </row>
    <row r="5" spans="1:14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12"/>
    </row>
    <row r="6" spans="1:14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12"/>
    </row>
    <row r="7" spans="1:14" x14ac:dyDescent="0.25">
      <c r="A7" s="8"/>
      <c r="B7" s="107" t="s">
        <v>83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2"/>
    </row>
    <row r="8" spans="1:14" x14ac:dyDescent="0.25">
      <c r="A8" s="8"/>
      <c r="B8" s="106" t="s">
        <v>92</v>
      </c>
      <c r="C8" s="106"/>
      <c r="D8" s="106"/>
      <c r="E8" s="106"/>
      <c r="F8" s="106"/>
      <c r="G8" s="106"/>
      <c r="H8" s="106"/>
      <c r="I8" s="106"/>
      <c r="J8" s="106"/>
      <c r="K8" s="106"/>
      <c r="L8" s="106"/>
      <c r="M8" s="12"/>
    </row>
    <row r="9" spans="1:14" x14ac:dyDescent="0.25">
      <c r="A9" s="8"/>
      <c r="B9" s="9"/>
      <c r="C9" s="83"/>
      <c r="D9" s="83"/>
      <c r="E9" s="83"/>
      <c r="F9" s="83"/>
      <c r="G9" s="83"/>
      <c r="H9" s="83"/>
      <c r="I9" s="83"/>
      <c r="J9" s="83"/>
      <c r="K9" s="83"/>
      <c r="L9" s="9"/>
      <c r="M9" s="12"/>
    </row>
    <row r="10" spans="1:14" ht="15.75" customHeight="1" x14ac:dyDescent="0.25">
      <c r="A10" s="8"/>
      <c r="B10" s="10"/>
      <c r="C10" s="108">
        <v>2009</v>
      </c>
      <c r="D10" s="108"/>
      <c r="E10" s="108">
        <v>2010</v>
      </c>
      <c r="F10" s="108"/>
      <c r="G10" s="108"/>
      <c r="H10" s="108"/>
      <c r="I10" s="108">
        <v>2011</v>
      </c>
      <c r="J10" s="108"/>
      <c r="K10" s="108"/>
      <c r="L10" s="108"/>
      <c r="M10" s="12"/>
    </row>
    <row r="11" spans="1:14" x14ac:dyDescent="0.25">
      <c r="A11" s="8"/>
      <c r="B11" s="10"/>
      <c r="C11" s="79" t="s">
        <v>78</v>
      </c>
      <c r="D11" s="79" t="s">
        <v>79</v>
      </c>
      <c r="E11" s="79" t="s">
        <v>76</v>
      </c>
      <c r="F11" s="79" t="s">
        <v>77</v>
      </c>
      <c r="G11" s="79" t="s">
        <v>78</v>
      </c>
      <c r="H11" s="79" t="s">
        <v>79</v>
      </c>
      <c r="I11" s="79" t="s">
        <v>76</v>
      </c>
      <c r="J11" s="79" t="s">
        <v>77</v>
      </c>
      <c r="K11" s="79" t="s">
        <v>78</v>
      </c>
      <c r="L11" s="79" t="s">
        <v>79</v>
      </c>
      <c r="M11" s="12"/>
    </row>
    <row r="12" spans="1:14" x14ac:dyDescent="0.25">
      <c r="A12" s="8"/>
      <c r="B12" s="10"/>
      <c r="C12" s="97"/>
      <c r="D12" s="97"/>
      <c r="E12" s="97"/>
      <c r="F12" s="97"/>
      <c r="G12" s="97"/>
      <c r="H12" s="97"/>
      <c r="I12" s="97"/>
      <c r="J12" s="97"/>
      <c r="K12" s="97"/>
      <c r="L12" s="97"/>
      <c r="M12" s="12"/>
    </row>
    <row r="13" spans="1:14" ht="12" customHeight="1" x14ac:dyDescent="0.25">
      <c r="A13" s="8"/>
      <c r="B13" s="14" t="s">
        <v>105</v>
      </c>
      <c r="C13" s="57">
        <v>-5.3245229844704927</v>
      </c>
      <c r="D13" s="57">
        <v>-5.069886860383499</v>
      </c>
      <c r="E13" s="57">
        <v>-3.0640369230538256</v>
      </c>
      <c r="F13" s="57">
        <v>-1.6303508451122828</v>
      </c>
      <c r="G13" s="57">
        <v>-1.1074572242576908</v>
      </c>
      <c r="H13" s="57">
        <v>-0.80042185391796528</v>
      </c>
      <c r="I13" s="57">
        <v>1.6840374085762555</v>
      </c>
      <c r="J13" s="57">
        <v>1.0124248649248102</v>
      </c>
      <c r="K13" s="57">
        <v>1.1913746902908473</v>
      </c>
      <c r="L13" s="53">
        <v>1.3592184990196765</v>
      </c>
      <c r="M13" s="12"/>
    </row>
    <row r="14" spans="1:14" x14ac:dyDescent="0.25">
      <c r="A14" s="8"/>
      <c r="B14" s="10" t="s">
        <v>14</v>
      </c>
      <c r="C14" s="56">
        <v>-6.5038819827720751</v>
      </c>
      <c r="D14" s="56">
        <v>-6.9576907443309688</v>
      </c>
      <c r="E14" s="56">
        <v>-6.036763329339923</v>
      </c>
      <c r="F14" s="56">
        <v>-4.2889733196440964</v>
      </c>
      <c r="G14" s="56">
        <v>-2.8457638518738615</v>
      </c>
      <c r="H14" s="56">
        <v>-1.9688573864671599</v>
      </c>
      <c r="I14" s="56">
        <v>-1.8439004811626192</v>
      </c>
      <c r="J14" s="56">
        <v>-1.7336583855781074</v>
      </c>
      <c r="K14" s="56">
        <v>-1.2989298050443687</v>
      </c>
      <c r="L14" s="53">
        <v>-0.43735495877236241</v>
      </c>
      <c r="M14" s="12"/>
    </row>
    <row r="15" spans="1:14" x14ac:dyDescent="0.25">
      <c r="A15" s="8"/>
      <c r="B15" s="14" t="s">
        <v>13</v>
      </c>
      <c r="C15" s="55">
        <v>-5.3865467125964184</v>
      </c>
      <c r="D15" s="55">
        <v>-5.5186188150933351</v>
      </c>
      <c r="E15" s="55">
        <v>-5.4429070713570056</v>
      </c>
      <c r="F15" s="55">
        <v>-4.6037333301586774</v>
      </c>
      <c r="G15" s="55">
        <v>-3.8117656451843285</v>
      </c>
      <c r="H15" s="55">
        <v>-2.5515886694560064</v>
      </c>
      <c r="I15" s="55">
        <v>-0.95963557789757736</v>
      </c>
      <c r="J15" s="55">
        <v>0.2858763749300719</v>
      </c>
      <c r="K15" s="55">
        <v>1.2515795738782698</v>
      </c>
      <c r="L15" s="53">
        <v>1.743185956381077</v>
      </c>
      <c r="M15" s="12"/>
    </row>
    <row r="16" spans="1:14" x14ac:dyDescent="0.25">
      <c r="A16" s="8"/>
      <c r="B16" s="10" t="s">
        <v>12</v>
      </c>
      <c r="C16" s="57">
        <v>-4.7122920347222763</v>
      </c>
      <c r="D16" s="57">
        <v>-3.3604428782194939</v>
      </c>
      <c r="E16" s="57">
        <v>-3.0224485110856847</v>
      </c>
      <c r="F16" s="57">
        <v>-2.6187985954816417</v>
      </c>
      <c r="G16" s="57">
        <v>-1.7850603615067628</v>
      </c>
      <c r="H16" s="57">
        <v>-1.531739647451047</v>
      </c>
      <c r="I16" s="57">
        <v>-0.20603321858584378</v>
      </c>
      <c r="J16" s="57">
        <v>0.62406360073927747</v>
      </c>
      <c r="K16" s="57">
        <v>1.0385056943056137</v>
      </c>
      <c r="L16" s="53">
        <v>1.8218033657232846</v>
      </c>
      <c r="M16" s="12"/>
    </row>
    <row r="17" spans="1:21" x14ac:dyDescent="0.25">
      <c r="A17" s="8"/>
      <c r="B17" s="10" t="s">
        <v>22</v>
      </c>
      <c r="C17" s="56">
        <v>-6.8070876713274275</v>
      </c>
      <c r="D17" s="56">
        <v>-7.3497417595350107</v>
      </c>
      <c r="E17" s="56">
        <v>-6.6277895287112365</v>
      </c>
      <c r="F17" s="56">
        <v>-4.0421401815284526</v>
      </c>
      <c r="G17" s="56">
        <v>-1.1822232363121077</v>
      </c>
      <c r="H17" s="56">
        <v>0.9595293921974779</v>
      </c>
      <c r="I17" s="56">
        <v>2.21065146534134</v>
      </c>
      <c r="J17" s="56">
        <v>1.9524966234220287</v>
      </c>
      <c r="K17" s="56">
        <v>2.4477085453035841</v>
      </c>
      <c r="L17" s="53">
        <v>3.8131108473629327</v>
      </c>
      <c r="M17" s="12"/>
    </row>
    <row r="18" spans="1:21" x14ac:dyDescent="0.25">
      <c r="A18" s="8"/>
      <c r="B18" s="10" t="s">
        <v>86</v>
      </c>
      <c r="C18" s="57">
        <v>-11.810237294515879</v>
      </c>
      <c r="D18" s="57">
        <v>-13.510992591087579</v>
      </c>
      <c r="E18" s="57">
        <v>-12.236794924446803</v>
      </c>
      <c r="F18" s="57">
        <v>-9.5730845619867662</v>
      </c>
      <c r="G18" s="57">
        <v>-5.658036176926851</v>
      </c>
      <c r="H18" s="57">
        <v>-2.0633276731499506</v>
      </c>
      <c r="I18" s="57">
        <v>-0.55874776386686253</v>
      </c>
      <c r="J18" s="57">
        <v>-0.23365739147778175</v>
      </c>
      <c r="K18" s="57">
        <v>-0.34483479885923929</v>
      </c>
      <c r="L18" s="53">
        <v>-0.28985865124955268</v>
      </c>
      <c r="M18" s="12"/>
    </row>
    <row r="19" spans="1:21" x14ac:dyDescent="0.25">
      <c r="A19" s="8"/>
      <c r="B19" s="10" t="s">
        <v>23</v>
      </c>
      <c r="C19" s="57">
        <v>-4.3810585368301176</v>
      </c>
      <c r="D19" s="57">
        <v>-4.4886973884257326</v>
      </c>
      <c r="E19" s="57">
        <v>-3.3383081730297914</v>
      </c>
      <c r="F19" s="57">
        <v>-2.1478020303101197</v>
      </c>
      <c r="G19" s="57">
        <v>-1.5536669389046409</v>
      </c>
      <c r="H19" s="57">
        <v>-1.2001365550725174</v>
      </c>
      <c r="I19" s="57">
        <v>-2.2305525323913722</v>
      </c>
      <c r="J19" s="57">
        <v>-2.7476636500893714</v>
      </c>
      <c r="K19" s="57">
        <v>-1.8475474371862366</v>
      </c>
      <c r="L19" s="53">
        <v>-1.4586542015016968</v>
      </c>
      <c r="M19" s="12"/>
    </row>
    <row r="20" spans="1:21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7"/>
      <c r="M20" s="12"/>
      <c r="N20" s="7"/>
    </row>
    <row r="21" spans="1:21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7"/>
      <c r="M21" s="12"/>
      <c r="N21" s="7"/>
      <c r="P21" s="15"/>
      <c r="Q21" s="60"/>
      <c r="R21" s="60"/>
      <c r="S21" s="60"/>
      <c r="T21" s="60"/>
      <c r="U21" s="60"/>
    </row>
    <row r="22" spans="1:21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7"/>
      <c r="M22" s="12"/>
      <c r="N22" s="7"/>
      <c r="P22" s="15"/>
      <c r="Q22" s="60"/>
      <c r="R22" s="60"/>
      <c r="S22" s="60"/>
      <c r="T22" s="60"/>
      <c r="U22" s="60"/>
    </row>
    <row r="23" spans="1:21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7"/>
      <c r="M23" s="12"/>
      <c r="N23" s="7"/>
      <c r="O23" s="60"/>
      <c r="P23" s="60"/>
      <c r="Q23" s="60"/>
      <c r="R23" s="60"/>
      <c r="S23" s="60"/>
      <c r="T23" s="60"/>
      <c r="U23" s="60"/>
    </row>
    <row r="24" spans="1:21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7"/>
      <c r="M24" s="12"/>
      <c r="N24" s="7"/>
      <c r="O24" s="61"/>
      <c r="P24" s="61"/>
      <c r="Q24" s="61"/>
      <c r="R24" s="61"/>
      <c r="S24" s="61"/>
      <c r="T24" s="61"/>
      <c r="U24" s="61"/>
    </row>
    <row r="25" spans="1:21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7"/>
      <c r="M25" s="12"/>
      <c r="N25" s="7"/>
      <c r="O25" s="61"/>
      <c r="P25" s="61"/>
      <c r="Q25" s="61"/>
      <c r="R25" s="61"/>
      <c r="S25" s="61"/>
      <c r="T25" s="61"/>
      <c r="U25" s="61"/>
    </row>
    <row r="26" spans="1:21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7"/>
      <c r="M26" s="12"/>
      <c r="N26" s="7"/>
      <c r="O26" s="61"/>
      <c r="P26" s="61"/>
      <c r="Q26" s="61"/>
      <c r="R26" s="61"/>
      <c r="S26" s="61"/>
      <c r="T26" s="61"/>
      <c r="U26" s="61"/>
    </row>
    <row r="27" spans="1:21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7"/>
      <c r="M27" s="12"/>
      <c r="N27" s="7"/>
      <c r="O27" s="61"/>
      <c r="P27" s="61"/>
      <c r="Q27" s="61"/>
      <c r="R27" s="61"/>
      <c r="S27" s="61"/>
      <c r="T27" s="61"/>
      <c r="U27" s="61"/>
    </row>
    <row r="28" spans="1:21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7"/>
      <c r="M28" s="12"/>
      <c r="N28" s="7"/>
      <c r="O28" s="61"/>
      <c r="P28" s="61"/>
      <c r="Q28" s="61"/>
      <c r="R28" s="61"/>
      <c r="S28" s="61"/>
      <c r="T28" s="61"/>
      <c r="U28" s="61"/>
    </row>
    <row r="29" spans="1:21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7"/>
      <c r="M29" s="12"/>
      <c r="N29" s="7"/>
      <c r="O29" s="61"/>
      <c r="P29" s="61"/>
      <c r="Q29" s="61"/>
      <c r="R29" s="61"/>
      <c r="S29" s="61"/>
      <c r="T29" s="61"/>
      <c r="U29" s="61"/>
    </row>
    <row r="30" spans="1:21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7"/>
      <c r="M30" s="12"/>
      <c r="N30" s="7"/>
      <c r="O30" s="61"/>
      <c r="P30" s="61"/>
      <c r="Q30" s="61"/>
      <c r="R30" s="61"/>
      <c r="S30" s="61"/>
      <c r="T30" s="61"/>
      <c r="U30" s="61"/>
    </row>
    <row r="31" spans="1:21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7"/>
      <c r="M31" s="12"/>
      <c r="N31" s="7"/>
      <c r="O31" s="61"/>
      <c r="P31" s="61"/>
      <c r="Q31" s="61"/>
      <c r="R31" s="61"/>
      <c r="S31" s="61"/>
      <c r="T31" s="61"/>
      <c r="U31" s="61"/>
    </row>
    <row r="32" spans="1:2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7"/>
      <c r="M32" s="12"/>
      <c r="N32" s="7"/>
      <c r="O32" s="61"/>
      <c r="P32" s="61"/>
      <c r="Q32" s="61"/>
      <c r="R32" s="61"/>
      <c r="S32" s="61"/>
      <c r="T32" s="61"/>
      <c r="U32" s="61"/>
    </row>
    <row r="33" spans="1:21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7"/>
      <c r="M33" s="12"/>
      <c r="N33" s="7"/>
      <c r="O33" s="61"/>
      <c r="P33" s="61"/>
      <c r="Q33" s="61"/>
      <c r="R33" s="61"/>
      <c r="S33" s="61"/>
      <c r="T33" s="61"/>
      <c r="U33" s="61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7"/>
      <c r="M34" s="12"/>
      <c r="N34" s="7"/>
      <c r="O34" s="61"/>
      <c r="P34" s="61"/>
      <c r="Q34" s="61"/>
      <c r="R34" s="61"/>
      <c r="S34" s="61"/>
      <c r="T34" s="61"/>
      <c r="U34" s="61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7"/>
      <c r="M35" s="12"/>
      <c r="N35" s="7"/>
      <c r="O35" s="61"/>
      <c r="P35" s="61"/>
      <c r="Q35" s="61"/>
      <c r="R35" s="61"/>
      <c r="S35" s="61"/>
      <c r="T35" s="61"/>
      <c r="U35" s="61"/>
    </row>
    <row r="36" spans="1:21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9"/>
      <c r="M36" s="12"/>
      <c r="N36" s="7"/>
      <c r="O36" s="61"/>
      <c r="P36" s="61"/>
      <c r="Q36" s="61"/>
      <c r="R36" s="61"/>
      <c r="S36" s="61"/>
      <c r="T36" s="61"/>
      <c r="U36" s="61"/>
    </row>
    <row r="37" spans="1:21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9"/>
      <c r="M37" s="12"/>
      <c r="N37" s="7"/>
      <c r="O37" s="61"/>
      <c r="P37" s="61"/>
      <c r="Q37" s="61"/>
      <c r="R37" s="61"/>
      <c r="S37" s="61"/>
      <c r="T37" s="61"/>
      <c r="U37" s="61"/>
    </row>
    <row r="38" spans="1:21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9"/>
      <c r="M38" s="12"/>
      <c r="N38" s="7"/>
      <c r="O38" s="61"/>
      <c r="P38" s="61"/>
      <c r="Q38" s="61"/>
      <c r="R38" s="61"/>
      <c r="S38" s="61"/>
      <c r="T38" s="61"/>
      <c r="U38" s="61"/>
    </row>
    <row r="39" spans="1:21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9"/>
      <c r="M39" s="12"/>
      <c r="N39" s="7"/>
    </row>
    <row r="40" spans="1:21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9"/>
      <c r="M40" s="12"/>
      <c r="N40" s="7"/>
    </row>
    <row r="41" spans="1:21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9"/>
      <c r="M41" s="12"/>
      <c r="N41" s="7"/>
    </row>
    <row r="42" spans="1:21" s="6" customFormat="1" x14ac:dyDescent="0.25">
      <c r="A42" s="8"/>
      <c r="B42" s="74"/>
      <c r="C42" s="16"/>
      <c r="D42" s="16"/>
      <c r="E42" s="16"/>
      <c r="F42" s="16"/>
      <c r="G42" s="16"/>
      <c r="H42" s="16"/>
      <c r="I42" s="16"/>
      <c r="J42" s="16"/>
      <c r="K42" s="16"/>
      <c r="L42" s="19"/>
      <c r="M42" s="12"/>
      <c r="N42" s="7"/>
      <c r="O42" s="26"/>
      <c r="P42" s="48"/>
    </row>
    <row r="43" spans="1:21" s="6" customFormat="1" x14ac:dyDescent="0.25">
      <c r="A43" s="8"/>
      <c r="B43" s="74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2"/>
      <c r="N43" s="10"/>
    </row>
    <row r="44" spans="1:21" x14ac:dyDescent="0.25">
      <c r="A44" s="8"/>
      <c r="B44" s="74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2"/>
      <c r="N44" s="10"/>
    </row>
    <row r="45" spans="1:21" x14ac:dyDescent="0.25">
      <c r="A45" s="8"/>
      <c r="B45" s="74"/>
      <c r="M45" s="12"/>
      <c r="N45" s="10"/>
    </row>
    <row r="46" spans="1:21" x14ac:dyDescent="0.25">
      <c r="A46" s="21"/>
      <c r="B46" s="22" t="s">
        <v>100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5">
    <mergeCell ref="B7:L7"/>
    <mergeCell ref="B8:L8"/>
    <mergeCell ref="C10:D10"/>
    <mergeCell ref="E10:H10"/>
    <mergeCell ref="I10:L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11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84"/>
  <sheetViews>
    <sheetView workbookViewId="0"/>
  </sheetViews>
  <sheetFormatPr baseColWidth="10" defaultColWidth="10.85546875" defaultRowHeight="15.75" x14ac:dyDescent="0.25"/>
  <cols>
    <col min="1" max="1" width="1.85546875" style="7" customWidth="1"/>
    <col min="2" max="2" width="59" style="7" customWidth="1"/>
    <col min="3" max="9" width="5.28515625" style="7" customWidth="1"/>
    <col min="10" max="10" width="11.5703125" style="7" customWidth="1"/>
    <col min="11" max="11" width="1.85546875" style="7" customWidth="1"/>
    <col min="12" max="12" width="10.85546875" style="7"/>
    <col min="13" max="13" width="11.42578125" style="6" customWidth="1"/>
    <col min="14" max="14" width="10.85546875" style="6" customWidth="1"/>
    <col min="15" max="16384" width="10.85546875" style="7"/>
  </cols>
  <sheetData>
    <row r="1" spans="1:16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6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6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6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6" x14ac:dyDescent="0.25">
      <c r="A7" s="8"/>
      <c r="B7" s="107" t="s">
        <v>120</v>
      </c>
      <c r="C7" s="107"/>
      <c r="D7" s="107"/>
      <c r="E7" s="107"/>
      <c r="F7" s="107"/>
      <c r="G7" s="107"/>
      <c r="H7" s="107"/>
      <c r="I7" s="107"/>
      <c r="J7" s="107"/>
      <c r="K7" s="12"/>
    </row>
    <row r="8" spans="1:16" x14ac:dyDescent="0.25">
      <c r="A8" s="8"/>
      <c r="B8" s="106" t="s">
        <v>140</v>
      </c>
      <c r="C8" s="106"/>
      <c r="D8" s="106"/>
      <c r="E8" s="106"/>
      <c r="F8" s="106"/>
      <c r="G8" s="106"/>
      <c r="H8" s="106"/>
      <c r="I8" s="106"/>
      <c r="J8" s="106"/>
      <c r="K8" s="12"/>
    </row>
    <row r="9" spans="1:16" x14ac:dyDescent="0.25">
      <c r="A9" s="8"/>
      <c r="B9" s="9"/>
      <c r="C9" s="97"/>
      <c r="D9" s="97"/>
      <c r="E9" s="97"/>
      <c r="F9" s="97"/>
      <c r="G9" s="97"/>
      <c r="H9" s="9"/>
      <c r="I9" s="9"/>
      <c r="J9" s="9"/>
      <c r="K9" s="12"/>
    </row>
    <row r="10" spans="1:16" x14ac:dyDescent="0.25">
      <c r="A10" s="8"/>
      <c r="B10" s="10"/>
      <c r="C10" s="106" t="s">
        <v>0</v>
      </c>
      <c r="D10" s="106"/>
      <c r="E10" s="106"/>
      <c r="F10" s="106"/>
      <c r="G10" s="106"/>
      <c r="H10" s="106"/>
      <c r="I10" s="97"/>
      <c r="J10" s="78" t="s">
        <v>74</v>
      </c>
      <c r="K10" s="12"/>
      <c r="L10" s="6"/>
      <c r="O10" s="6"/>
      <c r="P10" s="6"/>
    </row>
    <row r="11" spans="1:16" x14ac:dyDescent="0.25">
      <c r="A11" s="8"/>
      <c r="B11" s="10"/>
      <c r="C11" s="79">
        <v>2005</v>
      </c>
      <c r="D11" s="79">
        <v>2006</v>
      </c>
      <c r="E11" s="79">
        <v>2007</v>
      </c>
      <c r="F11" s="79">
        <v>2008</v>
      </c>
      <c r="G11" s="79">
        <v>2009</v>
      </c>
      <c r="H11" s="79">
        <v>2010</v>
      </c>
      <c r="I11" s="79">
        <v>2011</v>
      </c>
      <c r="J11" s="97">
        <v>2011</v>
      </c>
      <c r="K11" s="12"/>
      <c r="L11" s="6"/>
      <c r="O11" s="6"/>
      <c r="P11" s="6"/>
    </row>
    <row r="12" spans="1:16" x14ac:dyDescent="0.25">
      <c r="A12" s="8"/>
      <c r="B12" s="10"/>
      <c r="C12" s="97"/>
      <c r="D12" s="97"/>
      <c r="E12" s="97"/>
      <c r="F12" s="97"/>
      <c r="G12" s="97"/>
      <c r="H12" s="97"/>
      <c r="I12" s="97"/>
      <c r="K12" s="12"/>
      <c r="L12" s="6"/>
      <c r="N12" s="6" t="s">
        <v>99</v>
      </c>
      <c r="O12" s="6" t="s">
        <v>74</v>
      </c>
      <c r="P12" s="6"/>
    </row>
    <row r="13" spans="1:16" x14ac:dyDescent="0.25">
      <c r="A13" s="8"/>
      <c r="B13" s="51" t="s">
        <v>40</v>
      </c>
      <c r="C13" s="57">
        <v>16.649217152566752</v>
      </c>
      <c r="D13" s="57">
        <v>27.801964631603738</v>
      </c>
      <c r="E13" s="57">
        <v>22.302752760163557</v>
      </c>
      <c r="F13" s="57">
        <v>-28.975997420457521</v>
      </c>
      <c r="G13" s="57">
        <v>-17.053307128708319</v>
      </c>
      <c r="H13" s="57">
        <v>28.872352757354736</v>
      </c>
      <c r="I13" s="53">
        <v>7.4011873840078124</v>
      </c>
      <c r="J13" s="57">
        <v>0.90691594087847971</v>
      </c>
      <c r="K13" s="12"/>
      <c r="L13" s="6"/>
      <c r="M13" s="6" t="s">
        <v>154</v>
      </c>
      <c r="N13" s="95">
        <v>-20</v>
      </c>
      <c r="O13" s="95">
        <f>J30</f>
        <v>-0.76597405543343589</v>
      </c>
      <c r="P13" s="6"/>
    </row>
    <row r="14" spans="1:16" ht="30" x14ac:dyDescent="0.25">
      <c r="A14" s="8"/>
      <c r="B14" s="51" t="s">
        <v>157</v>
      </c>
      <c r="C14" s="56">
        <v>7.5052295444607342</v>
      </c>
      <c r="D14" s="56">
        <v>6.9871848657323765</v>
      </c>
      <c r="E14" s="56">
        <v>6.4516045148701684</v>
      </c>
      <c r="F14" s="56">
        <v>-5.8073826984032291</v>
      </c>
      <c r="G14" s="56">
        <v>-6.6310158087924957</v>
      </c>
      <c r="H14" s="57">
        <v>8.1800095076824508</v>
      </c>
      <c r="I14" s="53">
        <v>7.1648419586112011</v>
      </c>
      <c r="J14" s="56">
        <v>0.67117952338134212</v>
      </c>
      <c r="K14" s="12"/>
      <c r="L14" s="6"/>
      <c r="M14" s="6" t="s">
        <v>146</v>
      </c>
      <c r="N14" s="95">
        <f>I29</f>
        <v>-5.4596228681176857</v>
      </c>
      <c r="O14" s="95">
        <f>J29</f>
        <v>-0.39710006706826584</v>
      </c>
      <c r="P14" s="6"/>
    </row>
    <row r="15" spans="1:16" x14ac:dyDescent="0.25">
      <c r="A15" s="8"/>
      <c r="B15" s="51" t="s">
        <v>30</v>
      </c>
      <c r="C15" s="57">
        <v>4.4594136416989727</v>
      </c>
      <c r="D15" s="57">
        <v>6.242395680553714</v>
      </c>
      <c r="E15" s="57">
        <v>16.531795595592946</v>
      </c>
      <c r="F15" s="57">
        <v>-1.2907458866153521</v>
      </c>
      <c r="G15" s="57">
        <v>-3.5810872133030247</v>
      </c>
      <c r="H15" s="57">
        <v>-12.487324088342788</v>
      </c>
      <c r="I15" s="53">
        <v>8.395034742750628</v>
      </c>
      <c r="J15" s="57">
        <v>0.61483115889126427</v>
      </c>
      <c r="K15" s="12"/>
      <c r="L15" s="6"/>
      <c r="M15" s="6" t="s">
        <v>33</v>
      </c>
      <c r="N15" s="95">
        <f>I28</f>
        <v>-4.4512126454650076</v>
      </c>
      <c r="O15" s="95">
        <f>J28</f>
        <v>-0.21308147372428082</v>
      </c>
      <c r="P15" s="6"/>
    </row>
    <row r="16" spans="1:16" x14ac:dyDescent="0.25">
      <c r="A16" s="8"/>
      <c r="B16" s="51" t="s">
        <v>111</v>
      </c>
      <c r="C16" s="56">
        <v>6.1878572095177775</v>
      </c>
      <c r="D16" s="56">
        <v>11.355251471135762</v>
      </c>
      <c r="E16" s="56">
        <v>2.8989403478069553</v>
      </c>
      <c r="F16" s="56">
        <v>3.4614611756209834</v>
      </c>
      <c r="G16" s="56">
        <v>0.61453390591230672</v>
      </c>
      <c r="H16" s="57">
        <v>5.4530858111263347</v>
      </c>
      <c r="I16" s="53">
        <v>8.9442302383562655</v>
      </c>
      <c r="J16" s="56">
        <v>0.56739624799231048</v>
      </c>
      <c r="K16" s="12"/>
      <c r="L16" s="6"/>
      <c r="M16" s="6" t="s">
        <v>143</v>
      </c>
      <c r="N16" s="95">
        <f>I27</f>
        <v>-1.6315479408010258</v>
      </c>
      <c r="O16" s="95">
        <f>J27</f>
        <v>-0.13822516433844664</v>
      </c>
      <c r="P16" s="6"/>
    </row>
    <row r="17" spans="1:17" x14ac:dyDescent="0.25">
      <c r="A17" s="8"/>
      <c r="B17" s="51" t="s">
        <v>141</v>
      </c>
      <c r="C17" s="56">
        <v>8.4185997301832405</v>
      </c>
      <c r="D17" s="56">
        <v>11.690752431247375</v>
      </c>
      <c r="E17" s="56">
        <v>11.122992110656703</v>
      </c>
      <c r="F17" s="56">
        <v>-7.4601873219450887</v>
      </c>
      <c r="G17" s="56">
        <v>-2.4999945796802869</v>
      </c>
      <c r="H17" s="57">
        <v>3.4920323259650887</v>
      </c>
      <c r="I17" s="53">
        <v>4.5351970430485</v>
      </c>
      <c r="J17" s="56">
        <v>0.4935800320203374</v>
      </c>
      <c r="K17" s="12"/>
      <c r="L17" s="6"/>
      <c r="M17" s="6" t="s">
        <v>155</v>
      </c>
      <c r="N17" s="95">
        <f>I26</f>
        <v>-11.109864073552911</v>
      </c>
      <c r="O17" s="95">
        <f>J26</f>
        <v>-0.10163426618186974</v>
      </c>
      <c r="P17" s="6"/>
    </row>
    <row r="18" spans="1:17" ht="30" x14ac:dyDescent="0.25">
      <c r="A18" s="8"/>
      <c r="B18" s="51" t="s">
        <v>158</v>
      </c>
      <c r="C18" s="57">
        <v>-2.999480984725722</v>
      </c>
      <c r="D18" s="57">
        <v>9.3828125669102711</v>
      </c>
      <c r="E18" s="57">
        <v>6.0430700161879791</v>
      </c>
      <c r="F18" s="57">
        <v>0.74505195916307887</v>
      </c>
      <c r="G18" s="57">
        <v>-8.5140389479897998</v>
      </c>
      <c r="H18" s="57">
        <v>4.483477295401328</v>
      </c>
      <c r="I18" s="53">
        <v>2.5242396439826509</v>
      </c>
      <c r="J18" s="57">
        <v>0.3053526700095921</v>
      </c>
      <c r="K18" s="12"/>
      <c r="L18" s="6"/>
      <c r="M18" s="6" t="s">
        <v>149</v>
      </c>
      <c r="N18" s="95">
        <f>I25</f>
        <v>-1.8546337733141294</v>
      </c>
      <c r="O18" s="95">
        <f>J25</f>
        <v>-5.1536581708587069E-2</v>
      </c>
      <c r="P18" s="6"/>
    </row>
    <row r="19" spans="1:17" x14ac:dyDescent="0.25">
      <c r="A19" s="8"/>
      <c r="B19" s="58" t="s">
        <v>37</v>
      </c>
      <c r="C19" s="57">
        <v>1.1068699338748544</v>
      </c>
      <c r="D19" s="57">
        <v>10.110192402862106</v>
      </c>
      <c r="E19" s="57">
        <v>19.858984075891016</v>
      </c>
      <c r="F19" s="57">
        <v>-10.762315807682887</v>
      </c>
      <c r="G19" s="57">
        <v>-1.9054311984818884</v>
      </c>
      <c r="H19" s="57">
        <v>15.614762676834193</v>
      </c>
      <c r="I19" s="53">
        <v>8.4494505510979359</v>
      </c>
      <c r="J19" s="57">
        <v>0.30056077883018739</v>
      </c>
      <c r="K19" s="12"/>
      <c r="L19" s="6"/>
      <c r="M19" s="6" t="s">
        <v>153</v>
      </c>
      <c r="N19" s="95">
        <f>I24</f>
        <v>-0.577337318189175</v>
      </c>
      <c r="O19" s="95">
        <f>J24</f>
        <v>-4.3839776248374334E-3</v>
      </c>
      <c r="P19" s="6"/>
    </row>
    <row r="20" spans="1:17" x14ac:dyDescent="0.25">
      <c r="A20" s="8"/>
      <c r="B20" s="51" t="s">
        <v>28</v>
      </c>
      <c r="C20" s="57">
        <v>3.7796017806004167</v>
      </c>
      <c r="D20" s="57">
        <v>10.443947007985654</v>
      </c>
      <c r="E20" s="57">
        <v>12.228330962579935</v>
      </c>
      <c r="F20" s="57">
        <v>-8.3103603851986456</v>
      </c>
      <c r="G20" s="57">
        <v>1.647417487656333</v>
      </c>
      <c r="H20" s="57">
        <v>6.7826756973108582</v>
      </c>
      <c r="I20" s="53">
        <v>6.3112187986213986</v>
      </c>
      <c r="J20" s="57">
        <v>0.23743629786565612</v>
      </c>
      <c r="K20" s="12"/>
      <c r="L20" s="6"/>
      <c r="M20" s="6" t="s">
        <v>150</v>
      </c>
      <c r="N20" s="95">
        <f>I23</f>
        <v>3.072836087262476</v>
      </c>
      <c r="O20" s="95">
        <f>J23</f>
        <v>5.1384952524023836E-2</v>
      </c>
      <c r="P20" s="6"/>
    </row>
    <row r="21" spans="1:17" x14ac:dyDescent="0.25">
      <c r="A21" s="8"/>
      <c r="B21" s="51" t="s">
        <v>38</v>
      </c>
      <c r="C21" s="57">
        <v>-6.0210069669588639</v>
      </c>
      <c r="D21" s="57">
        <v>2.9279451416777125</v>
      </c>
      <c r="E21" s="57">
        <v>11.82070847662855</v>
      </c>
      <c r="F21" s="57">
        <v>-7.3567952099196869</v>
      </c>
      <c r="G21" s="57">
        <v>-5.6709654750125349</v>
      </c>
      <c r="H21" s="57">
        <v>12.275184501727999</v>
      </c>
      <c r="I21" s="53">
        <v>5.6754463180592962</v>
      </c>
      <c r="J21" s="57">
        <v>0.15109058763916103</v>
      </c>
      <c r="K21" s="12"/>
      <c r="L21" s="6"/>
      <c r="M21" s="6" t="s">
        <v>156</v>
      </c>
      <c r="N21" s="95">
        <f>I22</f>
        <v>2.1450414531786866</v>
      </c>
      <c r="O21" s="95">
        <f>J22</f>
        <v>9.1203275285853452E-2</v>
      </c>
      <c r="P21" s="6"/>
    </row>
    <row r="22" spans="1:17" x14ac:dyDescent="0.25">
      <c r="A22" s="8"/>
      <c r="B22" s="51" t="s">
        <v>32</v>
      </c>
      <c r="C22" s="56">
        <v>4.9304487684833642</v>
      </c>
      <c r="D22" s="56">
        <v>16.576244972962616</v>
      </c>
      <c r="E22" s="56">
        <v>13.716713819257587</v>
      </c>
      <c r="F22" s="56">
        <v>2.014349782298086</v>
      </c>
      <c r="G22" s="56">
        <v>-18.18097206056316</v>
      </c>
      <c r="H22" s="57">
        <v>-17.447099556195724</v>
      </c>
      <c r="I22" s="53">
        <v>2.1450414531786866</v>
      </c>
      <c r="J22" s="56">
        <v>9.1203275285853452E-2</v>
      </c>
      <c r="K22" s="12"/>
      <c r="L22" s="6"/>
      <c r="M22" s="6" t="s">
        <v>38</v>
      </c>
      <c r="N22" s="95">
        <f>I21</f>
        <v>5.6754463180592962</v>
      </c>
      <c r="O22" s="95">
        <f>J21</f>
        <v>0.15109058763916103</v>
      </c>
      <c r="P22" s="6"/>
    </row>
    <row r="23" spans="1:17" x14ac:dyDescent="0.25">
      <c r="A23" s="8"/>
      <c r="B23" s="51" t="s">
        <v>145</v>
      </c>
      <c r="C23" s="56">
        <v>20.845039225512508</v>
      </c>
      <c r="D23" s="56">
        <v>12.915316408211353</v>
      </c>
      <c r="E23" s="56">
        <v>10.689010337258198</v>
      </c>
      <c r="F23" s="56">
        <v>-10.22213151031136</v>
      </c>
      <c r="G23" s="56">
        <v>-0.16389637537703727</v>
      </c>
      <c r="H23" s="57">
        <v>13.669829361568752</v>
      </c>
      <c r="I23" s="53">
        <v>3.072836087262476</v>
      </c>
      <c r="J23" s="56">
        <v>5.1384952524023836E-2</v>
      </c>
      <c r="K23" s="12"/>
      <c r="L23" s="6"/>
      <c r="M23" s="6" t="s">
        <v>28</v>
      </c>
      <c r="N23" s="95">
        <f>I20</f>
        <v>6.3112187986213986</v>
      </c>
      <c r="O23" s="95">
        <f>J20</f>
        <v>0.23743629786565612</v>
      </c>
      <c r="P23" s="6"/>
    </row>
    <row r="24" spans="1:17" x14ac:dyDescent="0.25">
      <c r="A24" s="8"/>
      <c r="B24" s="51" t="s">
        <v>159</v>
      </c>
      <c r="C24" s="57">
        <v>0.37119895539772241</v>
      </c>
      <c r="D24" s="57">
        <v>4.2063761662864296</v>
      </c>
      <c r="E24" s="57">
        <v>7.7443817452694796</v>
      </c>
      <c r="F24" s="57">
        <v>-14.148187603725193</v>
      </c>
      <c r="G24" s="57">
        <v>-0.15080864670244942</v>
      </c>
      <c r="H24" s="57">
        <v>-0.83083221872375379</v>
      </c>
      <c r="I24" s="53">
        <v>-0.577337318189175</v>
      </c>
      <c r="J24" s="57">
        <v>-4.3839776248374334E-3</v>
      </c>
      <c r="K24" s="12"/>
      <c r="L24" s="6"/>
      <c r="M24" s="6" t="s">
        <v>37</v>
      </c>
      <c r="N24" s="95">
        <f>I19</f>
        <v>8.4494505510979359</v>
      </c>
      <c r="O24" s="95">
        <f>J19</f>
        <v>0.30056077883018739</v>
      </c>
      <c r="P24" s="6"/>
    </row>
    <row r="25" spans="1:17" x14ac:dyDescent="0.25">
      <c r="A25" s="8"/>
      <c r="B25" s="51" t="s">
        <v>142</v>
      </c>
      <c r="C25" s="56">
        <v>2.6731193577630874</v>
      </c>
      <c r="D25" s="56">
        <v>2.4794064437937413</v>
      </c>
      <c r="E25" s="56">
        <v>15.69633555928629</v>
      </c>
      <c r="F25" s="56">
        <v>-15.364041706243359</v>
      </c>
      <c r="G25" s="56">
        <v>-4.9875264453300927</v>
      </c>
      <c r="H25" s="57">
        <v>-0.6550821072410451</v>
      </c>
      <c r="I25" s="53">
        <v>-1.8546337733141294</v>
      </c>
      <c r="J25" s="56">
        <v>-5.1536581708587069E-2</v>
      </c>
      <c r="K25" s="12"/>
      <c r="L25" s="6"/>
      <c r="M25" s="6" t="s">
        <v>148</v>
      </c>
      <c r="N25" s="95">
        <f>I18</f>
        <v>2.5242396439826509</v>
      </c>
      <c r="O25" s="95">
        <f>J18</f>
        <v>0.3053526700095921</v>
      </c>
      <c r="P25" s="6"/>
    </row>
    <row r="26" spans="1:17" x14ac:dyDescent="0.25">
      <c r="A26" s="8"/>
      <c r="B26" s="59" t="s">
        <v>31</v>
      </c>
      <c r="C26" s="56">
        <v>-6.601199471394958</v>
      </c>
      <c r="D26" s="56">
        <v>4.0801614266412045</v>
      </c>
      <c r="E26" s="56">
        <v>16.522486330756504</v>
      </c>
      <c r="F26" s="56">
        <v>-2.2117437181650934</v>
      </c>
      <c r="G26" s="56">
        <v>-13.802999264648797</v>
      </c>
      <c r="H26" s="57">
        <v>-35.466624219136634</v>
      </c>
      <c r="I26" s="53">
        <v>-11.109864073552911</v>
      </c>
      <c r="J26" s="56">
        <v>-0.10163426618186974</v>
      </c>
      <c r="K26" s="12"/>
      <c r="L26" s="6"/>
      <c r="M26" s="6" t="s">
        <v>147</v>
      </c>
      <c r="N26" s="95">
        <f>I17</f>
        <v>4.5351970430485</v>
      </c>
      <c r="O26" s="95">
        <f>J17</f>
        <v>0.4935800320203374</v>
      </c>
      <c r="P26" s="6"/>
    </row>
    <row r="27" spans="1:17" x14ac:dyDescent="0.25">
      <c r="A27" s="8"/>
      <c r="B27" s="51" t="s">
        <v>143</v>
      </c>
      <c r="C27" s="57">
        <v>-3.1101718408789392</v>
      </c>
      <c r="D27" s="57">
        <v>10.426261648863932</v>
      </c>
      <c r="E27" s="57">
        <v>15.406214169313337</v>
      </c>
      <c r="F27" s="57">
        <v>-6.7286395500274825</v>
      </c>
      <c r="G27" s="57">
        <v>-17.625160841708997</v>
      </c>
      <c r="H27" s="57">
        <v>3.1212883743739539</v>
      </c>
      <c r="I27" s="53">
        <v>-1.6315479408010258</v>
      </c>
      <c r="J27" s="57">
        <v>-0.13822516433844664</v>
      </c>
      <c r="K27" s="12"/>
      <c r="L27" s="6"/>
      <c r="M27" s="6" t="s">
        <v>152</v>
      </c>
      <c r="N27" s="95">
        <f>I16</f>
        <v>8.9442302383562655</v>
      </c>
      <c r="O27" s="95">
        <f>J16</f>
        <v>0.56739624799231048</v>
      </c>
      <c r="P27" s="6"/>
    </row>
    <row r="28" spans="1:17" x14ac:dyDescent="0.25">
      <c r="A28" s="8"/>
      <c r="B28" s="59" t="s">
        <v>33</v>
      </c>
      <c r="C28" s="57">
        <v>-1.0516121183191895</v>
      </c>
      <c r="D28" s="57">
        <v>8.5697251002146082</v>
      </c>
      <c r="E28" s="57">
        <v>10.453206267253901</v>
      </c>
      <c r="F28" s="57">
        <v>-5.96744878840002</v>
      </c>
      <c r="G28" s="57">
        <v>-2.6932454251578863</v>
      </c>
      <c r="H28" s="57">
        <v>-0.43520564851355914</v>
      </c>
      <c r="I28" s="53">
        <v>-4.4512126454650076</v>
      </c>
      <c r="J28" s="57">
        <v>-0.21308147372428082</v>
      </c>
      <c r="K28" s="12"/>
      <c r="L28" s="6"/>
      <c r="M28" s="6" t="s">
        <v>30</v>
      </c>
      <c r="N28" s="95">
        <f>I15</f>
        <v>8.395034742750628</v>
      </c>
      <c r="O28" s="95">
        <f>J15</f>
        <v>0.61483115889126427</v>
      </c>
      <c r="P28" s="6"/>
    </row>
    <row r="29" spans="1:17" x14ac:dyDescent="0.25">
      <c r="A29" s="8"/>
      <c r="B29" s="51" t="s">
        <v>109</v>
      </c>
      <c r="C29" s="57">
        <v>8.0353338101445395</v>
      </c>
      <c r="D29" s="57">
        <v>5.3327454972921462</v>
      </c>
      <c r="E29" s="57">
        <v>16.030263567098757</v>
      </c>
      <c r="F29" s="57">
        <v>-0.45353074895508882</v>
      </c>
      <c r="G29" s="57">
        <v>-5.8458362844804874</v>
      </c>
      <c r="H29" s="57">
        <v>-1.4808571983807362</v>
      </c>
      <c r="I29" s="53">
        <v>-5.4596228681176857</v>
      </c>
      <c r="J29" s="57">
        <v>-0.39710006706826584</v>
      </c>
      <c r="K29" s="12"/>
      <c r="L29" s="6"/>
      <c r="M29" s="6" t="s">
        <v>151</v>
      </c>
      <c r="N29" s="95">
        <f>I14</f>
        <v>7.1648419586112011</v>
      </c>
      <c r="O29" s="95">
        <f>J14</f>
        <v>0.67117952338134212</v>
      </c>
      <c r="P29" s="6"/>
    </row>
    <row r="30" spans="1:17" x14ac:dyDescent="0.25">
      <c r="A30" s="8"/>
      <c r="B30" s="51" t="s">
        <v>144</v>
      </c>
      <c r="C30" s="57">
        <v>11.948784056353512</v>
      </c>
      <c r="D30" s="57">
        <v>11.824667841605807</v>
      </c>
      <c r="E30" s="57">
        <v>4.4761475144368346</v>
      </c>
      <c r="F30" s="57">
        <v>-5.6109867198961494</v>
      </c>
      <c r="G30" s="57">
        <v>-20.053445100692478</v>
      </c>
      <c r="H30" s="57">
        <v>-59.477983987908864</v>
      </c>
      <c r="I30" s="53">
        <v>-91.17454607084629</v>
      </c>
      <c r="J30" s="57">
        <v>-0.76597405543343589</v>
      </c>
      <c r="K30" s="12"/>
      <c r="L30" s="6"/>
      <c r="M30" s="6" t="s">
        <v>98</v>
      </c>
      <c r="N30" s="95">
        <f>I13</f>
        <v>7.4011873840078124</v>
      </c>
      <c r="O30" s="95">
        <f>J13</f>
        <v>0.90691594087847971</v>
      </c>
      <c r="P30" s="6"/>
    </row>
    <row r="31" spans="1:17" x14ac:dyDescent="0.25">
      <c r="A31" s="8"/>
      <c r="B31" s="52" t="s">
        <v>41</v>
      </c>
      <c r="C31" s="55">
        <v>4.4224888506755322</v>
      </c>
      <c r="D31" s="55">
        <v>11.120656946070383</v>
      </c>
      <c r="E31" s="55">
        <v>12.631508893942044</v>
      </c>
      <c r="F31" s="55">
        <v>-7.6326179453033109</v>
      </c>
      <c r="G31" s="55">
        <v>-8.2004900692927869</v>
      </c>
      <c r="H31" s="55">
        <v>2.3557131817256494</v>
      </c>
      <c r="I31" s="53">
        <v>2.7189958792384727</v>
      </c>
      <c r="J31" s="55">
        <v>2.7189958792384727</v>
      </c>
      <c r="K31" s="12"/>
      <c r="L31" s="6"/>
      <c r="M31" s="6" t="s">
        <v>41</v>
      </c>
      <c r="N31" s="95">
        <f>I31</f>
        <v>2.7189958792384727</v>
      </c>
      <c r="O31" s="95">
        <f>J31</f>
        <v>2.7189958792384727</v>
      </c>
      <c r="P31" s="6"/>
    </row>
    <row r="32" spans="1:17" s="6" customForma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Q32" s="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91"/>
      <c r="N33" s="92"/>
      <c r="O33" s="93"/>
      <c r="P33" s="98"/>
      <c r="Q33" s="98"/>
      <c r="R33" s="60"/>
      <c r="S33" s="60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91"/>
      <c r="N34" s="92"/>
      <c r="O34" s="93"/>
      <c r="P34" s="60"/>
      <c r="Q34" s="60"/>
      <c r="R34" s="60"/>
      <c r="S34" s="60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60"/>
      <c r="N35" s="60"/>
      <c r="O35" s="60"/>
      <c r="P35" s="60"/>
      <c r="Q35" s="60"/>
      <c r="R35" s="60"/>
      <c r="S35" s="60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61"/>
      <c r="N36" s="61"/>
      <c r="O36" s="61"/>
      <c r="P36" s="61"/>
      <c r="Q36" s="61"/>
      <c r="R36" s="61"/>
      <c r="S36" s="61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61"/>
      <c r="N37" s="61"/>
      <c r="O37" s="61"/>
      <c r="P37" s="61"/>
      <c r="Q37" s="61"/>
      <c r="R37" s="61"/>
      <c r="S37" s="61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61"/>
      <c r="N38" s="61"/>
      <c r="O38" s="61"/>
      <c r="P38" s="61"/>
      <c r="Q38" s="61"/>
      <c r="R38" s="61"/>
      <c r="S38" s="61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61"/>
      <c r="N39" s="61"/>
      <c r="O39" s="61"/>
      <c r="P39" s="61"/>
      <c r="Q39" s="61"/>
      <c r="R39" s="61"/>
      <c r="S39" s="61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61"/>
      <c r="N40" s="61"/>
      <c r="O40" s="61"/>
      <c r="P40" s="61"/>
      <c r="Q40" s="61"/>
      <c r="R40" s="61"/>
      <c r="S40" s="61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61"/>
      <c r="N41" s="61"/>
      <c r="O41" s="61"/>
      <c r="P41" s="61"/>
      <c r="Q41" s="61"/>
      <c r="R41" s="61"/>
      <c r="S41" s="61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61"/>
      <c r="N42" s="61"/>
      <c r="O42" s="61"/>
      <c r="P42" s="61"/>
      <c r="Q42" s="61"/>
      <c r="R42" s="61"/>
      <c r="S42" s="61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61"/>
      <c r="N43" s="61"/>
      <c r="O43" s="61"/>
      <c r="P43" s="61"/>
      <c r="Q43" s="61"/>
      <c r="R43" s="61"/>
      <c r="S43" s="61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61"/>
      <c r="N44" s="61"/>
      <c r="O44" s="61"/>
      <c r="P44" s="61"/>
      <c r="Q44" s="61"/>
      <c r="R44" s="61"/>
      <c r="S44" s="61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61"/>
      <c r="N45" s="61"/>
      <c r="O45" s="61"/>
      <c r="P45" s="61"/>
      <c r="Q45" s="61"/>
      <c r="R45" s="61"/>
      <c r="S45" s="61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61"/>
      <c r="N46" s="61"/>
      <c r="O46" s="61"/>
      <c r="P46" s="61"/>
      <c r="Q46" s="61"/>
      <c r="R46" s="61"/>
      <c r="S46" s="61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61"/>
      <c r="N47" s="61"/>
      <c r="O47" s="61"/>
      <c r="P47" s="61"/>
      <c r="Q47" s="61"/>
      <c r="R47" s="61"/>
      <c r="S47" s="61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61"/>
      <c r="N48" s="61"/>
      <c r="O48" s="61"/>
      <c r="P48" s="61"/>
      <c r="Q48" s="61"/>
      <c r="R48" s="61"/>
      <c r="S48" s="61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61"/>
      <c r="N49" s="61"/>
      <c r="O49" s="61"/>
      <c r="P49" s="61"/>
      <c r="Q49" s="61"/>
      <c r="R49" s="61"/>
      <c r="S49" s="61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61"/>
      <c r="N50" s="61"/>
      <c r="O50" s="61"/>
      <c r="P50" s="61"/>
      <c r="Q50" s="61"/>
      <c r="R50" s="61"/>
      <c r="S50" s="61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6" t="str">
        <f>IF(G51="","",1)</f>
        <v/>
      </c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6" t="str">
        <f>IF(G52="","",1)</f>
        <v/>
      </c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</row>
    <row r="54" spans="1:19" s="6" customFormat="1" x14ac:dyDescent="0.25">
      <c r="A54" s="8"/>
      <c r="B54" s="74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26"/>
      <c r="N54" s="48"/>
    </row>
    <row r="55" spans="1:19" s="6" customFormat="1" x14ac:dyDescent="0.25">
      <c r="A55" s="8"/>
      <c r="B55" s="74"/>
      <c r="C55" s="10"/>
      <c r="D55" s="10"/>
      <c r="E55" s="10"/>
      <c r="F55" s="10"/>
      <c r="G55" s="10"/>
      <c r="H55" s="10"/>
      <c r="I55" s="10"/>
      <c r="J55" s="10"/>
      <c r="K55" s="12"/>
      <c r="L55" s="10"/>
    </row>
    <row r="56" spans="1:19" x14ac:dyDescent="0.25">
      <c r="A56" s="8"/>
      <c r="B56" s="74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 x14ac:dyDescent="0.25">
      <c r="A57" s="8"/>
      <c r="B57" s="74"/>
      <c r="K57" s="12"/>
      <c r="L57" s="10"/>
    </row>
    <row r="58" spans="1:19" x14ac:dyDescent="0.25">
      <c r="A58" s="21"/>
      <c r="B58" s="22" t="s">
        <v>100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s="7" customFormat="1" x14ac:dyDescent="0.25">
      <c r="B66" s="26"/>
    </row>
    <row r="67" spans="2:2" s="7" customFormat="1" x14ac:dyDescent="0.25">
      <c r="B67" s="26"/>
    </row>
    <row r="68" spans="2:2" s="7" customFormat="1" x14ac:dyDescent="0.25">
      <c r="B68" s="26"/>
    </row>
    <row r="69" spans="2:2" s="7" customFormat="1" x14ac:dyDescent="0.25">
      <c r="B69" s="26"/>
    </row>
    <row r="70" spans="2:2" s="7" customFormat="1" x14ac:dyDescent="0.25">
      <c r="B70" s="26"/>
    </row>
    <row r="71" spans="2:2" s="7" customFormat="1" x14ac:dyDescent="0.25">
      <c r="B71" s="26"/>
    </row>
    <row r="75" spans="2:2" s="7" customFormat="1" x14ac:dyDescent="0.25">
      <c r="B75" s="26"/>
    </row>
    <row r="83" spans="2:2" s="7" customFormat="1" x14ac:dyDescent="0.25">
      <c r="B83" s="26"/>
    </row>
    <row r="84" spans="2:2" s="7" customFormat="1" x14ac:dyDescent="0.25">
      <c r="B84" s="26"/>
    </row>
  </sheetData>
  <mergeCells count="3">
    <mergeCell ref="B7:J7"/>
    <mergeCell ref="B8:J8"/>
    <mergeCell ref="C10:H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29</vt:i4>
      </vt:variant>
      <vt:variant>
        <vt:lpstr>Rangos con nombre</vt:lpstr>
      </vt:variant>
      <vt:variant>
        <vt:i4>30</vt:i4>
      </vt:variant>
    </vt:vector>
  </HeadingPairs>
  <TitlesOfParts>
    <vt:vector size="59" baseType="lpstr">
      <vt:lpstr>Índice</vt:lpstr>
      <vt:lpstr>Industria regiones (%)</vt:lpstr>
      <vt:lpstr>Industria variación anual %</vt:lpstr>
      <vt:lpstr>Industria var acumulada anual%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H Producció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Producci Regional acum anual%'!Área_de_impresión</vt:lpstr>
      <vt:lpstr>'H Producció Barranquilla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anual%'!Área_de_impresión</vt:lpstr>
      <vt:lpstr>'Industria variación anual %'!Área_de_impresión</vt:lpstr>
      <vt:lpstr>'Industria var acumulada anual%'!Print_Area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Nohora Margarita Sanchez Rivera</cp:lastModifiedBy>
  <cp:lastPrinted>2011-11-01T12:30:15Z</cp:lastPrinted>
  <dcterms:created xsi:type="dcterms:W3CDTF">2010-09-24T13:34:45Z</dcterms:created>
  <dcterms:modified xsi:type="dcterms:W3CDTF">2012-06-07T21:43:55Z</dcterms:modified>
</cp:coreProperties>
</file>