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drawings/drawing83.xml" ContentType="application/vnd.openxmlformats-officedocument.drawing+xml"/>
  <Override PartName="/xl/drawings/drawing94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43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drawings/drawing132.xml" ContentType="application/vnd.openxmlformats-officedocument.drawing+xml"/>
  <Override PartName="/xl/charts/chart46.xml" ContentType="application/vnd.openxmlformats-officedocument.drawingml.chart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72.xml" ContentType="application/vnd.openxmlformats-officedocument.spreadsheetml.workshee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35" windowHeight="11955" tabRatio="817" firstSheet="1" activeTab="5"/>
  </bookViews>
  <sheets>
    <sheet name="Índice" sheetId="2" r:id="rId1"/>
    <sheet name="IPC (%)" sheetId="1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132" r:id="rId19"/>
    <sheet name="Transables mensual" sheetId="133" r:id="rId20"/>
    <sheet name="No Transables mensual" sheetId="134" r:id="rId21"/>
    <sheet name="Sin Alimentos mensual" sheetId="135" r:id="rId22"/>
    <sheet name="IPC año corrido clasif bienes" sheetId="103" r:id="rId23"/>
    <sheet name="Regulados año corrido" sheetId="136" r:id="rId24"/>
    <sheet name="Transables año corrido" sheetId="137" r:id="rId25"/>
    <sheet name="No Transables año corrido" sheetId="138" r:id="rId26"/>
    <sheet name="Sin Alimentos año corrido" sheetId="139" r:id="rId27"/>
    <sheet name="IPC 12 meses clasif bienes" sheetId="104" r:id="rId28"/>
    <sheet name="Regulados 12 meses" sheetId="140" r:id="rId29"/>
    <sheet name="Transables 12 meses" sheetId="141" r:id="rId30"/>
    <sheet name="No Transables 12 meses" sheetId="142" r:id="rId31"/>
    <sheet name="Sin Alimentos 12 meses" sheetId="143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</sheets>
  <externalReferences>
    <externalReference r:id="rId189"/>
    <externalReference r:id="rId190"/>
    <externalReference r:id="rId191"/>
    <externalReference r:id="rId192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meses'!$A$1:$L$52</definedName>
    <definedName name="_xlnm.Print_Area" localSheetId="84">'Alimentos variación año corrido'!$A$1:$L$52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Índice!$A$1:$T$49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corrido'!$A$1:$L$52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D39" i="68"/>
  <c r="E39"/>
  <c r="F39"/>
  <c r="G39"/>
  <c r="H39"/>
  <c r="C39"/>
  <c r="N46" i="125"/>
  <c r="N48" i="124" l="1"/>
  <c r="N45" i="117" l="1"/>
  <c r="N49" i="95"/>
  <c r="V7" i="1"/>
  <c r="V7" i="64"/>
  <c r="V7" i="66"/>
  <c r="V7" i="67"/>
  <c r="V7" i="65"/>
  <c r="V7" i="68"/>
  <c r="V7" i="69"/>
  <c r="V7" i="70"/>
  <c r="V7" i="71"/>
  <c r="V7" i="72"/>
  <c r="V7" i="73"/>
  <c r="V7" i="74"/>
  <c r="V7" i="75"/>
  <c r="V7" i="77"/>
  <c r="V7" i="80"/>
  <c r="V7" i="83"/>
  <c r="V7" i="102"/>
  <c r="V7" i="132"/>
  <c r="V7" i="133"/>
  <c r="V7" i="134"/>
  <c r="V7" i="135"/>
  <c r="V7" i="103"/>
  <c r="V7" i="136"/>
  <c r="V7" i="137"/>
  <c r="V7" i="138"/>
  <c r="V7" i="139"/>
  <c r="V7" i="104"/>
  <c r="V7" i="140"/>
  <c r="V7" i="141"/>
  <c r="V7" i="142"/>
  <c r="V7" i="143"/>
  <c r="V7" i="93"/>
  <c r="V7" i="148"/>
  <c r="V7" i="149"/>
  <c r="V7" i="147"/>
  <c r="V7" i="150"/>
  <c r="V7" i="151"/>
  <c r="V7" i="152"/>
  <c r="V7" i="153"/>
  <c r="V7" i="154"/>
  <c r="V7" i="145"/>
  <c r="V7" i="144"/>
  <c r="V7" i="155"/>
  <c r="V7" i="156"/>
  <c r="V7" i="157"/>
  <c r="V7" i="158"/>
  <c r="V7" i="159"/>
  <c r="V7" i="160"/>
  <c r="V7" i="161"/>
  <c r="V7" i="162"/>
  <c r="V7" i="94"/>
  <c r="V7" i="95"/>
  <c r="V7" i="164"/>
  <c r="V7" i="165"/>
  <c r="V7" i="166"/>
  <c r="V7" i="163"/>
  <c r="V7" i="96"/>
  <c r="V7" i="168"/>
  <c r="V7" i="169"/>
  <c r="V7" i="170"/>
  <c r="V7" i="167"/>
  <c r="V7" i="97"/>
  <c r="V7" i="172"/>
  <c r="V7" i="173"/>
  <c r="V7" i="171"/>
  <c r="V7" i="98"/>
  <c r="V7" i="177"/>
  <c r="V7" i="178"/>
  <c r="V7" i="179"/>
  <c r="V7" i="174"/>
  <c r="V7" i="99"/>
  <c r="V7" i="181"/>
  <c r="V7" i="182"/>
  <c r="V7" i="180"/>
  <c r="V7" i="100"/>
  <c r="V7" i="184"/>
  <c r="V7" i="183"/>
  <c r="V7" i="186"/>
  <c r="V7" i="187"/>
  <c r="V7" i="188"/>
  <c r="V7" i="189"/>
  <c r="V7" i="185"/>
  <c r="V7" i="114"/>
  <c r="V7" i="206"/>
  <c r="V7" i="207"/>
  <c r="V7" i="208"/>
  <c r="V7" i="209"/>
  <c r="V7" i="210"/>
  <c r="V7" i="211"/>
  <c r="V7" i="212"/>
  <c r="V7" i="213"/>
  <c r="V7" i="214"/>
  <c r="V7" i="175"/>
  <c r="V7" i="115"/>
  <c r="V7" i="224"/>
  <c r="V7" i="225"/>
  <c r="V7" i="226"/>
  <c r="V7" i="227"/>
  <c r="V7" i="228"/>
  <c r="V7" i="229"/>
  <c r="V7" i="230"/>
  <c r="V7" i="190"/>
  <c r="V7" i="116"/>
  <c r="V7" i="238"/>
  <c r="V7" i="239"/>
  <c r="V7" i="240"/>
  <c r="V7" i="191"/>
  <c r="V7" i="244"/>
  <c r="V7" i="245"/>
  <c r="V7" i="246"/>
  <c r="V7" i="193"/>
  <c r="V7" i="118"/>
  <c r="V7" i="250"/>
  <c r="V7" i="251"/>
  <c r="V7" i="197"/>
  <c r="V7" i="254"/>
  <c r="V7" i="255"/>
  <c r="V7" i="256"/>
  <c r="V7" i="198"/>
  <c r="V7" i="120"/>
  <c r="V7" i="260"/>
  <c r="V7" i="261"/>
  <c r="V7" i="200"/>
  <c r="V7" i="121"/>
  <c r="V7" i="264"/>
  <c r="V7" i="201"/>
  <c r="V7" i="266"/>
  <c r="V7" i="267"/>
  <c r="V7" i="268"/>
  <c r="V7" i="269"/>
  <c r="V7" i="204"/>
  <c r="V7" i="215"/>
  <c r="V7" i="216"/>
  <c r="V7" i="217"/>
  <c r="V7" i="218"/>
  <c r="V7" i="219"/>
  <c r="V7" i="220"/>
  <c r="V7" i="221"/>
  <c r="V7" i="222"/>
  <c r="V7" i="223"/>
  <c r="V7" i="176"/>
  <c r="V7" i="124"/>
  <c r="V7" i="231"/>
  <c r="V7" i="232"/>
  <c r="V7" i="233"/>
  <c r="V7" i="234"/>
  <c r="V7" i="235"/>
  <c r="V7" i="236"/>
  <c r="V7" i="237"/>
  <c r="V7" i="195"/>
  <c r="V7" i="125"/>
  <c r="V7" i="241"/>
  <c r="V7" i="242"/>
  <c r="V7" i="243"/>
  <c r="V7" i="192"/>
  <c r="V7" i="126"/>
  <c r="V7" i="247"/>
  <c r="V7" i="248"/>
  <c r="V7" i="249"/>
  <c r="V7" i="194"/>
  <c r="V7" i="127"/>
  <c r="V7" i="252"/>
  <c r="V7" i="253"/>
  <c r="V7" i="196"/>
  <c r="V7" i="128"/>
  <c r="V7" i="257"/>
  <c r="V7" i="258"/>
  <c r="V7" i="259"/>
  <c r="V7" i="199"/>
  <c r="V7" i="129"/>
  <c r="V7" i="262"/>
  <c r="V7" i="263"/>
  <c r="V7" i="202"/>
  <c r="V7" i="130"/>
  <c r="V7" i="265"/>
  <c r="V7" i="203"/>
  <c r="V7" i="270"/>
  <c r="V7" i="271"/>
  <c r="V7" i="272"/>
  <c r="V7" i="273"/>
  <c r="V7" i="205"/>
  <c r="N48"/>
  <c r="N45"/>
  <c r="N44"/>
  <c r="N39"/>
  <c r="N37"/>
  <c r="N36"/>
  <c r="N35"/>
  <c r="N34"/>
  <c r="N33"/>
  <c r="N50" i="204"/>
  <c r="N45"/>
  <c r="N44"/>
  <c r="N39"/>
  <c r="N37"/>
  <c r="N36"/>
  <c r="N35"/>
  <c r="N34"/>
  <c r="N33"/>
  <c r="N44" i="203"/>
  <c r="N43"/>
  <c r="N38"/>
  <c r="N36"/>
  <c r="N35"/>
  <c r="N34"/>
  <c r="N33"/>
  <c r="N32"/>
  <c r="N49" i="202"/>
  <c r="N44"/>
  <c r="N44" i="201"/>
  <c r="N43"/>
  <c r="N38"/>
  <c r="N36"/>
  <c r="N35"/>
  <c r="N34"/>
  <c r="N33"/>
  <c r="N32"/>
  <c r="N49" i="200"/>
  <c r="N45"/>
  <c r="N44"/>
  <c r="N49" i="199"/>
  <c r="N47"/>
  <c r="N44"/>
  <c r="N49" i="198"/>
  <c r="N47"/>
  <c r="N43"/>
  <c r="N42"/>
  <c r="N48" i="197"/>
  <c r="N46"/>
  <c r="N48" i="196"/>
  <c r="N46"/>
  <c r="N48" i="195"/>
  <c r="N44"/>
  <c r="N43"/>
  <c r="N40"/>
  <c r="N48" i="194"/>
  <c r="N46"/>
  <c r="N45"/>
  <c r="N44"/>
  <c r="N49" i="193"/>
  <c r="N45"/>
  <c r="N44"/>
  <c r="N43"/>
  <c r="N49" i="192"/>
  <c r="N49" i="191"/>
  <c r="N45"/>
  <c r="N49" i="190"/>
  <c r="N45"/>
  <c r="N44"/>
  <c r="N43"/>
  <c r="N40"/>
  <c r="N48" i="185"/>
  <c r="N43"/>
  <c r="N39"/>
  <c r="N37"/>
  <c r="N36"/>
  <c r="N35"/>
  <c r="N34"/>
  <c r="N33"/>
  <c r="N44" i="183"/>
  <c r="N43"/>
  <c r="N38"/>
  <c r="N36"/>
  <c r="N35"/>
  <c r="N34"/>
  <c r="N33"/>
  <c r="N32"/>
  <c r="N49" i="180"/>
  <c r="N45"/>
  <c r="N44"/>
  <c r="N49" i="174" l="1"/>
  <c r="N47"/>
  <c r="N43"/>
  <c r="N42"/>
  <c r="N48" i="171"/>
  <c r="N46"/>
  <c r="N43"/>
  <c r="N42"/>
  <c r="N49" i="167"/>
  <c r="N46"/>
  <c r="N45"/>
  <c r="N44"/>
  <c r="N49" i="163" l="1"/>
  <c r="N45"/>
  <c r="N51" i="155" l="1"/>
  <c r="Q16" i="104" l="1"/>
  <c r="P16"/>
  <c r="O16"/>
  <c r="Q15"/>
  <c r="P15"/>
  <c r="O15"/>
  <c r="Q14"/>
  <c r="P14"/>
  <c r="O14"/>
  <c r="Q13"/>
  <c r="P13"/>
  <c r="O13"/>
  <c r="Q13" i="103"/>
  <c r="P13"/>
  <c r="O13"/>
  <c r="Q16"/>
  <c r="P16"/>
  <c r="O16"/>
  <c r="Q15"/>
  <c r="P15"/>
  <c r="O15"/>
  <c r="Q14"/>
  <c r="P14"/>
  <c r="O14"/>
  <c r="Q22" i="65"/>
  <c r="P22"/>
  <c r="Q21"/>
  <c r="P21"/>
  <c r="Q20"/>
  <c r="P20"/>
  <c r="Q19"/>
  <c r="P19"/>
  <c r="Q18"/>
  <c r="P18"/>
  <c r="Q17"/>
  <c r="P17"/>
  <c r="Q16"/>
  <c r="P16"/>
  <c r="Q15"/>
  <c r="P15"/>
  <c r="Q14"/>
  <c r="P14"/>
  <c r="Q22" i="68"/>
  <c r="P22"/>
  <c r="Q21"/>
  <c r="P21"/>
  <c r="Q20"/>
  <c r="P20"/>
  <c r="Q19"/>
  <c r="P19"/>
  <c r="Q18"/>
  <c r="P18"/>
  <c r="Q17"/>
  <c r="P17"/>
  <c r="Q16"/>
  <c r="P16"/>
  <c r="Q15"/>
  <c r="P15"/>
  <c r="Q14"/>
  <c r="P14"/>
  <c r="Q22" i="69"/>
  <c r="P22"/>
  <c r="Q21"/>
  <c r="P21"/>
  <c r="Q20"/>
  <c r="P20"/>
  <c r="Q19"/>
  <c r="P19"/>
  <c r="Q18"/>
  <c r="P18"/>
  <c r="Q17"/>
  <c r="P17"/>
  <c r="Q16"/>
  <c r="P16"/>
  <c r="Q15"/>
  <c r="P15"/>
  <c r="Q14"/>
  <c r="P14"/>
  <c r="Q14" i="102"/>
  <c r="Q15"/>
  <c r="Q16"/>
  <c r="Q13"/>
  <c r="P14"/>
  <c r="P15"/>
  <c r="P16"/>
  <c r="P13"/>
  <c r="O14"/>
  <c r="O15"/>
  <c r="O16"/>
  <c r="O13"/>
  <c r="Q22" i="73" l="1"/>
  <c r="P22"/>
  <c r="Q21"/>
  <c r="P21"/>
  <c r="Q20"/>
  <c r="P20"/>
  <c r="Q19"/>
  <c r="P19"/>
  <c r="Q18"/>
  <c r="P18"/>
  <c r="Q17"/>
  <c r="P17"/>
  <c r="Q16"/>
  <c r="P16"/>
  <c r="Q15"/>
  <c r="P15"/>
  <c r="Q14"/>
  <c r="P14"/>
  <c r="P15" i="77"/>
  <c r="O15"/>
  <c r="O14"/>
  <c r="P14" l="1"/>
  <c r="Q22" i="75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Q22" i="74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N29" i="73"/>
  <c r="N27"/>
  <c r="N26"/>
  <c r="N25"/>
  <c r="N24"/>
  <c r="N23"/>
  <c r="N29" i="72"/>
  <c r="N27"/>
  <c r="N26"/>
  <c r="N25"/>
  <c r="N24"/>
  <c r="N23"/>
  <c r="Q22"/>
  <c r="P22"/>
  <c r="Q21"/>
  <c r="P21"/>
  <c r="Q20"/>
  <c r="P20"/>
  <c r="Q19"/>
  <c r="P19"/>
  <c r="Q18"/>
  <c r="P18"/>
  <c r="Q17"/>
  <c r="P17"/>
  <c r="Q16"/>
  <c r="P16"/>
  <c r="Q15"/>
  <c r="P15"/>
  <c r="Q14"/>
  <c r="P14"/>
  <c r="N29" i="71"/>
  <c r="N27"/>
  <c r="N26"/>
  <c r="N25"/>
  <c r="N24"/>
  <c r="N23"/>
  <c r="Q22"/>
  <c r="P22"/>
  <c r="Q21"/>
  <c r="P21"/>
  <c r="Q20"/>
  <c r="P20"/>
  <c r="Q19"/>
  <c r="P19"/>
  <c r="Q18"/>
  <c r="P18"/>
  <c r="Q17"/>
  <c r="P17"/>
  <c r="Q16"/>
  <c r="P16"/>
  <c r="Q15"/>
  <c r="P15"/>
  <c r="Q14"/>
  <c r="P14"/>
  <c r="N29" i="70"/>
  <c r="N27"/>
  <c r="N26"/>
  <c r="N25"/>
  <c r="N24"/>
  <c r="N23"/>
  <c r="P15"/>
  <c r="Q15"/>
  <c r="P16"/>
  <c r="Q16"/>
  <c r="P17"/>
  <c r="Q17"/>
  <c r="P18"/>
  <c r="Q18"/>
  <c r="P19"/>
  <c r="Q19"/>
  <c r="P20"/>
  <c r="Q20"/>
  <c r="P21"/>
  <c r="Q21"/>
  <c r="P22"/>
  <c r="Q22"/>
  <c r="Q14"/>
  <c r="P14"/>
  <c r="N29" i="69"/>
  <c r="N27"/>
  <c r="N26"/>
  <c r="N25"/>
  <c r="N24"/>
  <c r="N23"/>
  <c r="N29" i="68"/>
  <c r="N27"/>
  <c r="N26"/>
  <c r="N25"/>
  <c r="N24"/>
  <c r="N23"/>
  <c r="N29" i="65"/>
  <c r="N27"/>
  <c r="N26"/>
  <c r="N25"/>
  <c r="N24"/>
  <c r="N23"/>
  <c r="N31" i="67"/>
  <c r="N29"/>
  <c r="N28"/>
  <c r="N27"/>
  <c r="N26"/>
  <c r="N25"/>
  <c r="N30" i="66"/>
  <c r="N28"/>
  <c r="N27"/>
  <c r="N26"/>
  <c r="N25"/>
  <c r="N45" i="131" l="1"/>
  <c r="N44" i="130"/>
  <c r="N43"/>
  <c r="N49" i="129"/>
  <c r="N46"/>
  <c r="N45"/>
  <c r="N44"/>
  <c r="N49" i="128"/>
  <c r="N47"/>
  <c r="N48" i="127"/>
  <c r="N45"/>
  <c r="N44"/>
  <c r="N48" i="126"/>
  <c r="N45"/>
  <c r="N49" i="125"/>
  <c r="N47"/>
  <c r="N50" i="122"/>
  <c r="N49" i="120"/>
  <c r="N49" i="119"/>
  <c r="N47"/>
  <c r="N48" i="118"/>
  <c r="N46"/>
  <c r="N49" i="117"/>
  <c r="N49" i="116"/>
  <c r="N48" i="101"/>
  <c r="N46" i="100"/>
  <c r="N51" i="99"/>
  <c r="N46"/>
  <c r="N49" i="98"/>
  <c r="N47"/>
  <c r="N48" i="97"/>
  <c r="N46"/>
  <c r="N49" i="96"/>
  <c r="N46"/>
  <c r="N45"/>
  <c r="N49" i="94"/>
  <c r="N45"/>
  <c r="N44"/>
  <c r="N43"/>
  <c r="N40"/>
  <c r="N24" i="67" l="1"/>
  <c r="N24" i="66"/>
  <c r="N30" i="64"/>
  <c r="N28"/>
  <c r="N27"/>
  <c r="N26"/>
  <c r="N25"/>
  <c r="N24"/>
  <c r="L31" i="1" l="1"/>
  <c r="L30"/>
  <c r="L29"/>
  <c r="L28"/>
</calcChain>
</file>

<file path=xl/sharedStrings.xml><?xml version="1.0" encoding="utf-8"?>
<sst xmlns="http://schemas.openxmlformats.org/spreadsheetml/2006/main" count="8125" uniqueCount="722">
  <si>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</si>
  <si>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</si>
  <si>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</si>
  <si>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</si>
  <si>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</si>
  <si>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</si>
  <si>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</si>
  <si>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contexto internacional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</si>
  <si>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</si>
  <si>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</si>
  <si>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</si>
  <si>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</si>
  <si>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</si>
  <si>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</si>
  <si>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</si>
  <si>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</si>
  <si>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Aguardiente</t>
  </si>
  <si>
    <t>Cerveza</t>
  </si>
  <si>
    <t>Cigarrillos</t>
  </si>
  <si>
    <t>Corte de cabello</t>
  </si>
  <si>
    <t>Higiene corporal</t>
  </si>
  <si>
    <t>Higiene oral</t>
  </si>
  <si>
    <t>Variación 12 meses, porcentaje %</t>
  </si>
  <si>
    <t>Relojes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</si>
  <si>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</si>
  <si>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</si>
  <si>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</si>
  <si>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</si>
  <si>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</si>
  <si>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</si>
  <si>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</si>
  <si>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</si>
  <si>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</si>
  <si>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</si>
  <si>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</si>
  <si>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</si>
  <si>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</si>
  <si>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</si>
  <si>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</si>
  <si>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</si>
  <si>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</si>
  <si>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</si>
  <si>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</si>
  <si>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</si>
  <si>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</si>
  <si>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</si>
  <si>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</si>
  <si>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</si>
  <si>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</si>
  <si>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</si>
  <si>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</si>
  <si>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</si>
  <si>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</si>
  <si>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</si>
  <si>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Aceites</t>
  </si>
  <si>
    <t>Arroz</t>
  </si>
  <si>
    <t>Arveja</t>
  </si>
  <si>
    <t>Azúcar</t>
  </si>
  <si>
    <t>Bananos</t>
  </si>
  <si>
    <t>Cebolla</t>
  </si>
  <si>
    <t>Chocolate</t>
  </si>
  <si>
    <t>Frijol</t>
  </si>
  <si>
    <t>Leche</t>
  </si>
  <si>
    <t>Naranjas</t>
  </si>
  <si>
    <t>Panela</t>
  </si>
  <si>
    <t>Pastas alimenticias</t>
  </si>
  <si>
    <t>Pollo</t>
  </si>
  <si>
    <t>Queso</t>
  </si>
  <si>
    <t>Tomate</t>
  </si>
  <si>
    <t>Zanahoria</t>
  </si>
  <si>
    <t>Ceras</t>
  </si>
  <si>
    <t>Comedor</t>
  </si>
  <si>
    <t>Cortinas</t>
  </si>
  <si>
    <t>Cubiertos</t>
  </si>
  <si>
    <t>Energía eléctrica</t>
  </si>
  <si>
    <t>Gas</t>
  </si>
  <si>
    <t>Insecticidas</t>
  </si>
  <si>
    <t>Jabones</t>
  </si>
  <si>
    <t>Lavadora</t>
  </si>
  <si>
    <t>Nevera</t>
  </si>
  <si>
    <t>Sala</t>
  </si>
  <si>
    <t>Vajilla</t>
  </si>
  <si>
    <t>Blusa</t>
  </si>
  <si>
    <t>Calzado deportivo</t>
  </si>
  <si>
    <t>Lavandería</t>
  </si>
  <si>
    <t>Pañales y otros</t>
  </si>
  <si>
    <t>Medicinas</t>
  </si>
  <si>
    <t>Cuadernos</t>
  </si>
  <si>
    <t>Pensiones</t>
  </si>
  <si>
    <t>Textos</t>
  </si>
  <si>
    <t>Discos</t>
  </si>
  <si>
    <t>Equipo de sonido</t>
  </si>
  <si>
    <t>Juegos de azar</t>
  </si>
  <si>
    <t>Libros</t>
  </si>
  <si>
    <t>Periódicos</t>
  </si>
  <si>
    <t>Revistas</t>
  </si>
  <si>
    <t>Servicios de tv</t>
  </si>
  <si>
    <t>Televisor</t>
  </si>
  <si>
    <t>Turismo</t>
  </si>
  <si>
    <t>Batería</t>
  </si>
  <si>
    <t>Bus</t>
  </si>
  <si>
    <t>Bus intermunicipal</t>
  </si>
  <si>
    <t>Buseta</t>
  </si>
  <si>
    <t>Llantas</t>
  </si>
  <si>
    <t>Pasaje aéreo</t>
  </si>
  <si>
    <t>Taxi</t>
  </si>
  <si>
    <t>Vehículos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</si>
  <si>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</si>
  <si>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</si>
  <si>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</si>
  <si>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</si>
  <si>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</si>
  <si>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</si>
  <si>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</si>
  <si>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</si>
  <si>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</si>
  <si>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</si>
  <si>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</si>
  <si>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</si>
  <si>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</si>
  <si>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</si>
  <si>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</si>
  <si>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</si>
  <si>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</si>
  <si>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</si>
  <si>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</si>
  <si>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</si>
  <si>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</si>
  <si>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</si>
  <si>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</si>
  <si>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</si>
  <si>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§§ Imágenes diagnósticas; ±  Medicina especializada; ±± Pagos complementarios</t>
  </si>
  <si>
    <t>Nota:*Matrículas de educación básica, media y vocacional;**Matrículas de educación superior y no formal; § Otros artículos escolares</t>
  </si>
  <si>
    <t>***Otros costos educativos; ± Otros gastos escolares</t>
  </si>
  <si>
    <t>Nota:*Jardines y productos para animales domésticos;**Juegos, aficiones, artículos, adornos y prendas de; § Servicios para mascotas</t>
  </si>
  <si>
    <t>vehículos; ± Otros para transporte; ± ±  Servicio parqueadero; ±±± Servicio de mecánica</t>
  </si>
  <si>
    <t>Nota: * Equipos de telefonía móvil y similares; **Otros servicios de telefonía; ***Porte de cartas y otros servicios; ±  Servicio de telefonía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</si>
  <si>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</si>
  <si>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</si>
  <si>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</si>
  <si>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</si>
  <si>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</si>
  <si>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</si>
  <si>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</si>
  <si>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</si>
  <si>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</si>
  <si>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</si>
  <si>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</si>
  <si>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Nota: * Otros transporte intermunicipal; ** Acueducto, alcantarillado y aseo; *** Otros medios para transporte urbano</t>
  </si>
  <si>
    <t>Compra y cambio de aceite</t>
  </si>
  <si>
    <t>Otros artículos personales</t>
  </si>
  <si>
    <t>Cuidado del cabello</t>
  </si>
  <si>
    <t>Papeles de cocina</t>
  </si>
  <si>
    <t>Juego de sabanas y fundas</t>
  </si>
  <si>
    <t>Cobijas y cubrelechos</t>
  </si>
  <si>
    <t>Otros utensilios de aseo</t>
  </si>
  <si>
    <t>Colchones y almohadas</t>
  </si>
  <si>
    <t>Limpiadores y desinfectantes</t>
  </si>
  <si>
    <t>Higiene y cuidado facial</t>
  </si>
  <si>
    <t>Pantalones para niños</t>
  </si>
  <si>
    <t>Ropa interior hombre</t>
  </si>
  <si>
    <t>Ropa interior mujer</t>
  </si>
  <si>
    <t>Servicios de telefonía</t>
  </si>
  <si>
    <t>Nota: § Toallas, manteles y forros para muebles; * Camisitas y vestidos para bebe; β Camisas para niños y blusas para niñas</t>
  </si>
  <si>
    <t>Calzado para hombre</t>
  </si>
  <si>
    <t>Servicio de parqueadero</t>
  </si>
  <si>
    <t>Arrendamiento efectivo</t>
  </si>
  <si>
    <t>Arrendamiento imputado</t>
  </si>
  <si>
    <t>Aseguramiento privado</t>
  </si>
  <si>
    <t>Consulta medica general</t>
  </si>
  <si>
    <t>Exámenes de laboratorio</t>
  </si>
  <si>
    <t>Otros costos educativos</t>
  </si>
  <si>
    <t>Pagos complementarios</t>
  </si>
  <si>
    <t>Servicios bancarios</t>
  </si>
  <si>
    <t>Servicios para mascotas</t>
  </si>
  <si>
    <t>Medicina especializada</t>
  </si>
  <si>
    <t>Otros productos de panadería</t>
  </si>
  <si>
    <t>Almuerzo</t>
  </si>
  <si>
    <t>Yuca</t>
  </si>
  <si>
    <t>Comidas rápidas calientes</t>
  </si>
  <si>
    <t>Otros abarrotes</t>
  </si>
  <si>
    <t>Gaseosas y maltas</t>
  </si>
  <si>
    <t>Tomate de árbol</t>
  </si>
  <si>
    <t>Frutas en conserva o secas</t>
  </si>
  <si>
    <t>Sal</t>
  </si>
  <si>
    <t>Revuelto verde</t>
  </si>
  <si>
    <t>Otros derivados lácteos</t>
  </si>
  <si>
    <t>Otras bebidas no alcohólicas</t>
  </si>
  <si>
    <t>Otras frutas frescas</t>
  </si>
  <si>
    <t>Hamburguesa</t>
  </si>
  <si>
    <t>Moras</t>
  </si>
  <si>
    <t>Café</t>
  </si>
  <si>
    <t>Gastos de cafetería</t>
  </si>
  <si>
    <t>Carnes frías y embutidos</t>
  </si>
  <si>
    <t>Otros gastos de ocupación</t>
  </si>
  <si>
    <t>Ollas, sartenes y refractarias</t>
  </si>
  <si>
    <t>Acueducto, alcantarillado y aseo</t>
  </si>
  <si>
    <t>Confección y alquiler</t>
  </si>
  <si>
    <t>Reparación y limpieza</t>
  </si>
  <si>
    <t>Artículos deportivos</t>
  </si>
  <si>
    <t>Servicios de mecánica</t>
  </si>
  <si>
    <t>Otros servicios financieros</t>
  </si>
  <si>
    <t>Joyería en oro y plata</t>
  </si>
  <si>
    <t>Otras bebidas alcohólicas</t>
  </si>
  <si>
    <t>Seguros de vehículo</t>
  </si>
  <si>
    <t>Marzo</t>
  </si>
  <si>
    <t>Abril</t>
  </si>
  <si>
    <t>Mayo</t>
  </si>
  <si>
    <t>Junio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</si>
  <si>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</si>
  <si>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</si>
  <si>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</si>
  <si>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</si>
  <si>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</si>
  <si>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</si>
  <si>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</si>
  <si>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</si>
  <si>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</si>
  <si>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</si>
  <si>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</si>
  <si>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</si>
  <si>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</si>
  <si>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</si>
  <si>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</si>
  <si>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</si>
  <si>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</si>
  <si>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</si>
  <si>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 xml:space="preserve">Nota: * Higiene y cuidado facial;**Cuidado del cabello;***Otros artículos personales; £ Otros servicios financieros, ££ Otras bebidas </t>
  </si>
  <si>
    <t xml:space="preserve">alcohólicas; § Joyería en oro y plata, §§ Otros productos relacionados con el cuidado person; ± Otros servicios relacionados para el </t>
  </si>
  <si>
    <t>cuidado perso.</t>
  </si>
  <si>
    <t>Servicios ±</t>
  </si>
  <si>
    <t xml:space="preserve">Nota:*Compra y cambio de aceite;**Otros transporte intermunicipal;***Otros medios para transporte urbano; § Combustible para </t>
  </si>
  <si>
    <t xml:space="preserve">§§ Otros aparatos de video e imagen; §§§ Servicios relacionados con  diversión, ± Computadores, impresoras y otros aparatos, ±± Artículos </t>
  </si>
  <si>
    <t>deportivos; £ Servicios culturales</t>
  </si>
  <si>
    <t>Aparatos *</t>
  </si>
  <si>
    <t xml:space="preserve">Nota:*Aparatos ortopédicos y otros; **Consulta medica general; ***Exámenes de laboratorio; £ Otras medicinas y anticonceptivos; </t>
  </si>
  <si>
    <t xml:space="preserve">££ Servicios de hospitalización y ambulancias; £££ Servicios de protección dentro y fuera del hogar; § Aseguramiento privado; </t>
  </si>
  <si>
    <t xml:space="preserve">Nota:*Camisitas y vestidos para bebe;**Camisa para niños, blusa niñas;***Otras prendas de vestir hombre; £ Otras prendas de vestir </t>
  </si>
  <si>
    <t>mujer; ££ Otras prendas de vestir para niños; § Ropa interior hombre; §§ Ropa interior mujer; §§§ Ropa interior niños; ± Reparación y</t>
  </si>
  <si>
    <t>limpieza; ± ±  Confección alquiler; ±±± Calzado para hombre; ¥ Pantalones para niños; ¥¥ Camisas para hombre; ¢ Pantalones para hombre</t>
  </si>
  <si>
    <t>¢¢ Calzado para mujer; ¢¢¢ Calzado para niños; ŧ Pantalones para mujer</t>
  </si>
  <si>
    <t xml:space="preserve">*Arrendamiento imputado; **Toallas, manteles y forros para muebles; ŧ Arrendamiento efectivo; ŧŧ Acueducto, alcantarillado y aseo; </t>
  </si>
  <si>
    <t>*ŧ Otros gastos de ocupación; £ Otros utensilios de aseo; ££ Detergentes, blanqueadores, suavizantes; § Limpiadores y desinfectantes</t>
  </si>
  <si>
    <t xml:space="preserve">§§ Juego de sabanas y fundas; £§ Colchones y almohadas; ± Cobijas y cubrelechos; ±± Otros muebles del hogar, equipo de iluminación y </t>
  </si>
  <si>
    <t>decoración; β Ollas, sartenes y refractarias; ββ Reparación de artefactos para el hogar; §β Papeles de cocina</t>
  </si>
  <si>
    <t>Nota: * Otras hortalizas y legumbres frescas; **Otras frutas frescas; ŧ Comidas rápidas calientes; ŧŧ Otros productos de panadería</t>
  </si>
  <si>
    <t>ŧŧŧ Gastos de cafetería; ŧ* Pastas alimenticias; £ Comidas rápidas frías; ££ Carnes frías y embutidos; £££ Frutas en conserva o secas</t>
  </si>
  <si>
    <t>§§ Juego de sabanas y fundas; £§ Colchones y almohadas; ± Cobijas y cubrelechos;  β Ollas, sartenes y refractarias;</t>
  </si>
  <si>
    <t>ββ Reparación de artefactos para el hogar; §β Papeles de cocina</t>
  </si>
  <si>
    <t>decoración; β Ollas, sartenes y refractarias; ββ Reparación de artefactos para el hogar.</t>
  </si>
  <si>
    <t>ŧŧŧ Gastos de cafetería; ŧ* Pastas alimenticias; ££ Carnes frías y embutidos; £££ Frutas en conserva o secas</t>
  </si>
  <si>
    <t xml:space="preserve">Nota: * Otras hortalizas y legumbres frescas; ** Gaseosas y maltas; ŧ Comidas rápidas calientes; ŧŧ Otros productos de panadería; ŧ* Pastas 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</si>
  <si>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</si>
  <si>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</si>
  <si>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</si>
  <si>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</si>
  <si>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</si>
  <si>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</si>
  <si>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Nota: Se tomaron los 24 gastos básicos que mas contribuyeron a la variación del grupo, ordenadas por ingreso promedio.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</si>
  <si>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</si>
  <si>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</si>
  <si>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</si>
  <si>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</si>
  <si>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</si>
  <si>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</si>
  <si>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</si>
  <si>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</si>
  <si>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</si>
  <si>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</si>
  <si>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</si>
  <si>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</si>
  <si>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</si>
  <si>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</si>
  <si>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</si>
  <si>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</si>
  <si>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</si>
  <si>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</si>
  <si>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</si>
  <si>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</si>
  <si>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</si>
  <si>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</si>
  <si>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</si>
  <si>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</si>
  <si>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</si>
  <si>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</si>
  <si>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</si>
  <si>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</si>
  <si>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</si>
  <si>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</si>
  <si>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</si>
  <si>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</si>
  <si>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</si>
  <si>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</si>
  <si>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</si>
  <si>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</si>
  <si>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</si>
  <si>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>Alimentos varios</t>
  </si>
  <si>
    <t>Carnes y derivados de la carne</t>
  </si>
  <si>
    <t>Comidas fuera del hogar</t>
  </si>
  <si>
    <t>Frutas</t>
  </si>
  <si>
    <t>Hortalizas y legumbres</t>
  </si>
  <si>
    <t>Lácteos, grasas y huevos</t>
  </si>
  <si>
    <t>Pescado y otras de mar</t>
  </si>
  <si>
    <t>Tubérculos y plátanos</t>
  </si>
  <si>
    <t>Hortalizas *</t>
  </si>
  <si>
    <t>Comidas fuera **</t>
  </si>
  <si>
    <t>Cereales  ŧ</t>
  </si>
  <si>
    <t>Lácteos, grasasŧŧ</t>
  </si>
  <si>
    <t xml:space="preserve">Nota: * Hortalizas y legumbres; ** Comidas fuera del hogar; ŧ Cereales y productos de panadería; ŧŧ Lácteos, grasas y huevos; ŧ* Pescado </t>
  </si>
  <si>
    <t>Pescado y otra ŧ*</t>
  </si>
  <si>
    <t>Tubérculos £</t>
  </si>
  <si>
    <t>y otras de mar; £ Tubérculos y plátanos; ££ Carnes y derivados de la carne</t>
  </si>
  <si>
    <t>Carnes ££</t>
  </si>
  <si>
    <t>Cereales</t>
  </si>
  <si>
    <t>Productos de panadería</t>
  </si>
  <si>
    <t>Plátano</t>
  </si>
  <si>
    <t>Tubérculos</t>
  </si>
  <si>
    <t>Hortalizas y legumbres frescas</t>
  </si>
  <si>
    <t>Frutas en conserva</t>
  </si>
  <si>
    <t>Frutas frescas</t>
  </si>
  <si>
    <t>Carnes</t>
  </si>
  <si>
    <t>Derivados de la carne</t>
  </si>
  <si>
    <t>Otras de mar</t>
  </si>
  <si>
    <t>Aceites y grasas</t>
  </si>
  <si>
    <t>Huevos</t>
  </si>
  <si>
    <t>Leche y derivados</t>
  </si>
  <si>
    <t>Abarrotes</t>
  </si>
  <si>
    <t>Bebidas no alcohólicas</t>
  </si>
  <si>
    <t>Café y chocolate</t>
  </si>
  <si>
    <t>Condimentos</t>
  </si>
  <si>
    <t>Panela y azúcar</t>
  </si>
  <si>
    <t>Comidas en restaurante</t>
  </si>
  <si>
    <t>Comidas rápidas</t>
  </si>
  <si>
    <t>Otras comidas fuera del hogar</t>
  </si>
  <si>
    <t>Cereales y productos de pan*</t>
  </si>
  <si>
    <t>Pescado fresco, congelado**</t>
  </si>
  <si>
    <t xml:space="preserve">IPC Bogotá Variación Mensual por nivel de ingresos - Grupo Alimentos por </t>
  </si>
  <si>
    <t>Subgrupo</t>
  </si>
  <si>
    <t>Clase de Gasto</t>
  </si>
  <si>
    <t>Gasto Básico</t>
  </si>
  <si>
    <t>Cereales preparados</t>
  </si>
  <si>
    <t>Harina de maíz y otras harinas</t>
  </si>
  <si>
    <t>Otros cereales</t>
  </si>
  <si>
    <t>Pan</t>
  </si>
  <si>
    <t>Nota: * Cereales y productos de panadería</t>
  </si>
  <si>
    <t>Otros tubérculos</t>
  </si>
  <si>
    <t>Papa</t>
  </si>
  <si>
    <t>Nota: Los bienes se divide en la siguiente escala Grupo, Subgrupo, Clase de Gasto y Gasto Básico</t>
  </si>
  <si>
    <t>Cerdo</t>
  </si>
  <si>
    <t>Res</t>
  </si>
  <si>
    <t>Nota:** Pescado fresco, congelado, enlatado</t>
  </si>
  <si>
    <t>Otras hortalizas y legumbres *</t>
  </si>
  <si>
    <t>Hortalizas, legumbres enlatadas</t>
  </si>
  <si>
    <t>Nota: * Otras hortalizas y legumbres frescas; ** Otras hortalizas y legumbres secas</t>
  </si>
  <si>
    <t>Otras hortalizas y legumbres**</t>
  </si>
  <si>
    <t>Pescado de mar, rio y enlatado</t>
  </si>
  <si>
    <t>Grasas</t>
  </si>
  <si>
    <t>Otros condimentos</t>
  </si>
  <si>
    <t>Dulces, confites y gelatinas</t>
  </si>
  <si>
    <t>Salsas y aderezos</t>
  </si>
  <si>
    <t>Sopas y cremas</t>
  </si>
  <si>
    <t>Jugos</t>
  </si>
  <si>
    <t>Artículos para limpieza</t>
  </si>
  <si>
    <t>Gas y servicios públicos</t>
  </si>
  <si>
    <t>Gasto de ocupación</t>
  </si>
  <si>
    <t>Muebles del hogar</t>
  </si>
  <si>
    <t>Ropa del hogar</t>
  </si>
  <si>
    <t>Utensilios domésticos</t>
  </si>
  <si>
    <t>Artículos para **</t>
  </si>
  <si>
    <t>Gas y servicios ŧŧ</t>
  </si>
  <si>
    <t>Gasto ŧ</t>
  </si>
  <si>
    <t>Muebles hogar *ŧ</t>
  </si>
  <si>
    <t>Utensilios £</t>
  </si>
  <si>
    <t xml:space="preserve">IPC Bogotá Variación Mensual por nivel de ingresos - Grupo Vivienda por </t>
  </si>
  <si>
    <t>Arrendamientos</t>
  </si>
  <si>
    <t>Ocupación de la vivienda propia</t>
  </si>
  <si>
    <t>Gas para consumo doméstico</t>
  </si>
  <si>
    <t>Servicios públicos</t>
  </si>
  <si>
    <t>Juego completo</t>
  </si>
  <si>
    <t>*Otros muebles del hogar, equipo de iluminación y decoración</t>
  </si>
  <si>
    <t>Otros muebles del hogar,equipo*</t>
  </si>
  <si>
    <t>Alcoba</t>
  </si>
  <si>
    <t>Otro muebles del hogar,equipo*</t>
  </si>
  <si>
    <t>Aparatos Domésticos</t>
  </si>
  <si>
    <t>Aparatos para labores del hogar</t>
  </si>
  <si>
    <t>Estufa</t>
  </si>
  <si>
    <t>Otros aparatos del hogar</t>
  </si>
  <si>
    <t>Repuestos,reparación, alquiler *</t>
  </si>
  <si>
    <t>Repuestos,reparación y alquiler *</t>
  </si>
  <si>
    <t>*Repuestos , reparación  y alquiler de artefactos para el hogar; **Reparación de artefactos para el hogar</t>
  </si>
  <si>
    <t>Reparación de artefactos para **</t>
  </si>
  <si>
    <t>De cocina</t>
  </si>
  <si>
    <t>De comedor</t>
  </si>
  <si>
    <t>Otros utensilios domésticos</t>
  </si>
  <si>
    <t>*Otros utensilios o menaje del hogar</t>
  </si>
  <si>
    <t>Otros utensilios o menaje hogar*</t>
  </si>
  <si>
    <t>Sala y baño</t>
  </si>
  <si>
    <t>*Toallas, manteles y forros para muebles</t>
  </si>
  <si>
    <t>Toallas, manteles y forros para *</t>
  </si>
  <si>
    <t>Limpiadores, insecticidas y ceras</t>
  </si>
  <si>
    <t>Jabones,detergentes, suavizantes</t>
  </si>
  <si>
    <t>Jabones,detergentes,suavizantes</t>
  </si>
  <si>
    <t>*Detergentes,blanqueadores,suavizantes</t>
  </si>
  <si>
    <t>Detergentes,blanqueadores *</t>
  </si>
  <si>
    <t>Limpiadores,insecticidas y ceras</t>
  </si>
  <si>
    <t xml:space="preserve"> £ Utensilios domésticos</t>
  </si>
  <si>
    <t>*Aparatos domésticos; **Artículos para limpieza; ŧ Gasto de ocupación; ŧŧ Gas y servicios públicos; *ŧ Muebles del hogar;</t>
  </si>
  <si>
    <t>alimenticias; £ Otros derivados lácteos; ££ Frutas en conserva o secas; β Otras bebidas no alcohólicas.</t>
  </si>
  <si>
    <t>Calzado</t>
  </si>
  <si>
    <t>Servicios de vestuario</t>
  </si>
  <si>
    <t>Vestuario hombre</t>
  </si>
  <si>
    <t>Nota:*Servicios de vestuario</t>
  </si>
  <si>
    <t>Servicios *</t>
  </si>
  <si>
    <t>Vestuario mujer</t>
  </si>
  <si>
    <t>Vestuario niño</t>
  </si>
  <si>
    <t>Vestuario bebe</t>
  </si>
  <si>
    <t>Camisas para hombre</t>
  </si>
  <si>
    <t>Pantalones para hombre</t>
  </si>
  <si>
    <t>Otras prendas de vestir hombre</t>
  </si>
  <si>
    <t>Pantalones para mujer</t>
  </si>
  <si>
    <t>Otras prendas de vestir mujer</t>
  </si>
  <si>
    <t>Ropa interior para niños</t>
  </si>
  <si>
    <t>Camisitas y vestidos para bebe</t>
  </si>
  <si>
    <t>Otras prendas de vestir para niño</t>
  </si>
  <si>
    <t>*Camisas para niños y blusas para niñas</t>
  </si>
  <si>
    <t>Camisas para niños y blusas *</t>
  </si>
  <si>
    <t xml:space="preserve">IPC Bogotá Variación Mensual por nivel de ingresos - Grupo Vestuario por </t>
  </si>
  <si>
    <t>Calzado para mujer</t>
  </si>
  <si>
    <t>Calzado para niños</t>
  </si>
  <si>
    <t>Servicios del vestuario</t>
  </si>
  <si>
    <t>Servicios del calzado</t>
  </si>
  <si>
    <t>Servicios de salud</t>
  </si>
  <si>
    <t>Bienes y artículos</t>
  </si>
  <si>
    <t>Gastos *</t>
  </si>
  <si>
    <t>Nota:*Gastos de aseguramiento privado y otros gastos</t>
  </si>
  <si>
    <t xml:space="preserve">IPC Bogotá Variación Mensual por nivel de ingresos - Grupo Salud por </t>
  </si>
  <si>
    <t>Consulta</t>
  </si>
  <si>
    <t>Exámenes</t>
  </si>
  <si>
    <t>Nota: *Servicios de hospitalización y otros relacionados</t>
  </si>
  <si>
    <t>Servicios de hospitalización *</t>
  </si>
  <si>
    <t>Imágenes diagnósticas</t>
  </si>
  <si>
    <t>Aparatos ortopédicos y otros</t>
  </si>
  <si>
    <t>Nota: *Medicinas y otros gastos relacionados</t>
  </si>
  <si>
    <t>Medicinas y otros gastos *</t>
  </si>
  <si>
    <t>Gastos de aseguramiento priv*</t>
  </si>
  <si>
    <t>Gastos de aseguramiento privado</t>
  </si>
  <si>
    <t>Gastos de aseguramiento **</t>
  </si>
  <si>
    <t>Instrucción y enseñanza</t>
  </si>
  <si>
    <t>Matrículas y pensiones *</t>
  </si>
  <si>
    <t>Matrículas de educación sup **</t>
  </si>
  <si>
    <t>Matrículas de educación básica §</t>
  </si>
  <si>
    <t>Nota: *Matrículas y pensiones, educación básica, media y vocacional; ** Matrículas de educación superior y no formal; § Matrículas de</t>
  </si>
  <si>
    <t>educación básica, media y vocacional.</t>
  </si>
  <si>
    <t>Instrucción *</t>
  </si>
  <si>
    <t>Nota:*Instrucción y enseñanza;**Artículos escolares</t>
  </si>
  <si>
    <t>Artículos **</t>
  </si>
  <si>
    <t>Artículos Escolares</t>
  </si>
  <si>
    <t>Artículos *</t>
  </si>
  <si>
    <t>Aparatos §</t>
  </si>
  <si>
    <t>Nota:*Artículos culturales y otros artículos relacionados; § Aparatos para diversión y esparcimiento; ± Servicios de diversión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</si>
  <si>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</si>
  <si>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</si>
  <si>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</si>
  <si>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>Artículos Culturales y Otros *</t>
  </si>
  <si>
    <t>Aparatos para diversión §</t>
  </si>
  <si>
    <t>Servicios de diversión</t>
  </si>
  <si>
    <t>Artículos culturales</t>
  </si>
  <si>
    <t>Artículos para aficiones</t>
  </si>
  <si>
    <t>Aparatos de video</t>
  </si>
  <si>
    <t>Aparatos de sonido</t>
  </si>
  <si>
    <t>Otros aparatos de video e imagen</t>
  </si>
  <si>
    <t>Servicios culturales</t>
  </si>
  <si>
    <t>Nota: *Artículos culturales y otros artículos relacionados; **Juegos, aficiones, artículos, adornos y prendas de vestir para fiestas</t>
  </si>
  <si>
    <t>Juegos, aficiones, artículos **</t>
  </si>
  <si>
    <t>§ Jardines y productos para animales domésticos</t>
  </si>
  <si>
    <t>Jardines y productos §</t>
  </si>
  <si>
    <t>Otros aparatos relacionados *</t>
  </si>
  <si>
    <t>Computador,impresora,otros *§</t>
  </si>
  <si>
    <t xml:space="preserve"> y otros aparatos</t>
  </si>
  <si>
    <t>Nota: § Aparatos para diversión y esparcimiento; *Otros aparatos relacionados con cultura y esparcimiento; *§Computadores, impresoras</t>
  </si>
  <si>
    <t>Servicios para la distracción *</t>
  </si>
  <si>
    <t>Otros gastos relacionados §</t>
  </si>
  <si>
    <t xml:space="preserve"> distracción y esparcimiento</t>
  </si>
  <si>
    <t>Nota: *Servicios para la distracción y el esparcimiento; **Servicios relacionados con diversión; § Otros gastos relacionados con la</t>
  </si>
  <si>
    <t>Servicios relacionados **</t>
  </si>
  <si>
    <t xml:space="preserve">IPC Bogotá Variación Mensual por nivel de ingresos - Grupo Diversión por </t>
  </si>
  <si>
    <t>Transporte personal</t>
  </si>
  <si>
    <t>Transporte público</t>
  </si>
  <si>
    <t>Transporte urbano</t>
  </si>
  <si>
    <t>Transporte intermunicipal</t>
  </si>
  <si>
    <t>Transporte aéreo</t>
  </si>
  <si>
    <t>Otros para transporte</t>
  </si>
  <si>
    <t>Combustible para vehículos</t>
  </si>
  <si>
    <t>Otros transporte intermunicipal</t>
  </si>
  <si>
    <t>Servicio de correo</t>
  </si>
  <si>
    <t>Nota: *Equipos de telefonía móvil y similares</t>
  </si>
  <si>
    <t>Equipos de telefonía móvil *</t>
  </si>
  <si>
    <t>Porte de cartas y otros servicios</t>
  </si>
  <si>
    <t>Otros servicios de telefonía</t>
  </si>
  <si>
    <t xml:space="preserve">IPC Bogotá Variación Mensual por nivel de ingresos - Grupo Comunicaciones por Gasto </t>
  </si>
  <si>
    <t>Bebidas alcohólicas</t>
  </si>
  <si>
    <t>Artículos aseo *</t>
  </si>
  <si>
    <t>Artículos joyería £</t>
  </si>
  <si>
    <t>Otros bienes §</t>
  </si>
  <si>
    <t xml:space="preserve">IPC Bogotá Variación Mensual por nivel de ingresos - Grupo Comunicaciones </t>
  </si>
  <si>
    <t xml:space="preserve">IPC Bogotá Variación Mensual por nivel de ingresos - Grupo Otros Gastos por </t>
  </si>
  <si>
    <t>Nota: * Artículos para el aseo y cuidado personal;£ Artículos de joyería y otros personales; § Otros bienes y servicios</t>
  </si>
  <si>
    <t>Cigarrillos y tabaco</t>
  </si>
  <si>
    <t>Productos para el aseo personal</t>
  </si>
  <si>
    <t>Servicios para el cuidado personal</t>
  </si>
  <si>
    <t>Artículos de joyería</t>
  </si>
  <si>
    <t>Servicios financieros</t>
  </si>
  <si>
    <t>Servicio para el cuidado personal</t>
  </si>
  <si>
    <t>Otros productos relacionados *</t>
  </si>
  <si>
    <t>Otros servicios relacionados **</t>
  </si>
  <si>
    <t xml:space="preserve"> para el cuidado personal</t>
  </si>
  <si>
    <t>Nota: §Artículos para el aseo y cuidado personal; *Otros productos relacionados con el cuidado personal; **Otros servicios relacionados</t>
  </si>
  <si>
    <t>Nota: £ Artículos de joyería y otros personales</t>
  </si>
  <si>
    <t>Artículos joyería y otros £</t>
  </si>
  <si>
    <t>Artículos para el aseo y cuidado§</t>
  </si>
  <si>
    <t>Nota: *Seguros relacionado con el transporte</t>
  </si>
  <si>
    <t xml:space="preserve">Otros bienes y Servicios </t>
  </si>
  <si>
    <t>Seguros relacionado Transporte*</t>
  </si>
  <si>
    <t>Seguro relacionado Transporte*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</si>
  <si>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</si>
  <si>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</si>
  <si>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</si>
  <si>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</si>
  <si>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</si>
  <si>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</si>
  <si>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</si>
  <si>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</si>
  <si>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</si>
  <si>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</si>
  <si>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</si>
  <si>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</si>
  <si>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</si>
  <si>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</si>
  <si>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</si>
  <si>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</si>
  <si>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</si>
  <si>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</si>
  <si>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</si>
  <si>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</si>
  <si>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</si>
  <si>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</si>
  <si>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</si>
  <si>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</si>
  <si>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</si>
  <si>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Nota: *Otros medios para transporte urbano</t>
  </si>
  <si>
    <t>Otros medios para transporte *</t>
  </si>
  <si>
    <t>Compra de vehículos y otros *</t>
  </si>
  <si>
    <t>Gastos para el funcionamiento **</t>
  </si>
  <si>
    <t>Gastos para funcionamiento**</t>
  </si>
  <si>
    <t>Nota: *Compra de vehículos y otros para el transporte; **Gastos para el funcionamiento del transporte personal</t>
  </si>
  <si>
    <t>IPC Bogotá Variación Mensual por nivel de ingresos - Grupo Educación por Gasto</t>
  </si>
  <si>
    <t xml:space="preserve">IPC Bogotá Variación Mensual por nivel de ingresos - Grupo Salud por Gasto </t>
  </si>
  <si>
    <t xml:space="preserve">Servicios de protección social £ </t>
  </si>
  <si>
    <t xml:space="preserve"> social dentro y fuera del hogar</t>
  </si>
  <si>
    <t>Nota: *Gastos de aseguramiento privado y otros gastos; ** Gastos de aseguramiento del sistema obligatorio; £ Servicios de protección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</si>
  <si>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</si>
  <si>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</si>
  <si>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</si>
  <si>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</si>
  <si>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</si>
  <si>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</si>
  <si>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</si>
  <si>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</si>
  <si>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</si>
  <si>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</si>
  <si>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</si>
  <si>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</si>
  <si>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</si>
  <si>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</si>
  <si>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</si>
  <si>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Comidas rápidas frias</t>
  </si>
  <si>
    <t>Textos, cuadernos y otros §§</t>
  </si>
  <si>
    <t>Otros gastos escolares</t>
  </si>
  <si>
    <t>Otros artículos escolares</t>
  </si>
  <si>
    <t xml:space="preserve">educación básica, media y vocacional; </t>
  </si>
  <si>
    <t>Nota: §§ Textos, cuadernos y otros costos educativos.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</si>
  <si>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</si>
  <si>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</si>
  <si>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</si>
  <si>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</si>
  <si>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</si>
  <si>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</si>
  <si>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</si>
  <si>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</si>
  <si>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</si>
  <si>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</si>
  <si>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</si>
  <si>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</si>
  <si>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</si>
  <si>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</si>
  <si>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</si>
  <si>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</si>
  <si>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</si>
  <si>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</si>
  <si>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</si>
  <si>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</si>
  <si>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</si>
  <si>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</si>
  <si>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</si>
  <si>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</si>
  <si>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Nota: * Jardines y productos para animales domésticos, ** Otros utensilios o menaje del hogar; § Camisitas y vestidos para bebe</t>
  </si>
  <si>
    <t>§§ Otras prendas de vestir hombre; β Toallas, manteles y forros para muebles, ββ Detergentes, blanqueadores, suavizantes</t>
  </si>
  <si>
    <t>Nota: *Pescado de mar, rio y enlatado; **Harina de maíz y otras harinas; § Hortalizas y legumbres enlatadas</t>
  </si>
  <si>
    <t>§§ Otras medicinas y anticonceptivos</t>
  </si>
  <si>
    <t xml:space="preserve">Nota: § Servicios relacionados con diversión; §§ Matrículas de educación básica, media y vocacional; * Servicios de protección social </t>
  </si>
  <si>
    <t xml:space="preserve">dentro y fuera del hogar, ** Matrículas de educación superior y no formal; β Otros servicios relacionados para el cuidado personal, </t>
  </si>
  <si>
    <t>ββ Servicios de hospitalización y ambulancias, §β Porte de cartas y otros servicios</t>
  </si>
  <si>
    <t>Nota: § Otras hortalizas y legumbres frescas; §§ Harina de maíz y otras harinas</t>
  </si>
  <si>
    <t>Nota: § Toallas, manteles y forros para muebles; * Camisitas y vestidos para bebe</t>
  </si>
  <si>
    <t xml:space="preserve">Nota: § Servicios relacionados con diversión; §§ Matrículas de educación básica, media y vocacional; * Matrículas de educación </t>
  </si>
  <si>
    <t>superior y no formal, ** Otros servicios relacionados para el cuidado personal; β  Servicios de protección social dentro y fuera del</t>
  </si>
  <si>
    <t>hogar, ββ Porte de cartas y otros servicios, §β Servicios de hospitalización y ambulancias</t>
  </si>
  <si>
    <t>Nota: § Otras hortalizas y legumbres frescas</t>
  </si>
  <si>
    <t>Otras medicina y anticonceptivos</t>
  </si>
  <si>
    <t xml:space="preserve">y Perú. Para mayo Japón. </t>
  </si>
  <si>
    <t>Fuente: Departamento Administrativo Nacional de Estadística, Dane agosto 2011.</t>
  </si>
  <si>
    <t>Fuente: The Economist. Edición impresa 1 de septiembre de 2011.</t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</si>
  <si>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Variación mensual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</si>
  <si>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Variación año corrido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</si>
  <si>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Variación 12 meses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</si>
  <si>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</si>
  <si>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t>Agosto</t>
  </si>
  <si>
    <t>agosto</t>
  </si>
  <si>
    <t xml:space="preserve">Datos acumulado 12 meses a Junio Argentina, Brasil, Canadá, Chile, China, Colombia, EEUU, México y Venezuela. Para agosto Euro Zona </t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</si>
  <si>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</si>
  <si>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</si>
  <si>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</si>
  <si>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</si>
  <si>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Básico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</si>
  <si>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t>Promedio</t>
  </si>
  <si>
    <r>
      <t xml:space="preserve"> Básico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</si>
  <si>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 por Clase de Gasto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</si>
  <si>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t>Fuente: Departamento Administrativo Nacional de Estadística, Dane julio 2011.</t>
  </si>
  <si>
    <t xml:space="preserve">Nota: *Otros servicios relacionados para el cuidado personal; **Porte de cartas y otros servicios; § Otros muebles del hogar, equipo </t>
  </si>
  <si>
    <t>de iluminación y decoración; §§ Servicios de hospitalización y ambulancias</t>
  </si>
  <si>
    <t>Julio</t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</si>
  <si>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</si>
  <si>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t xml:space="preserve">Bienes de mayor y menor contribucion IPC Bogotá Bienes Regulados </t>
  </si>
  <si>
    <t>Bienes de mayor y menor contribucion IPC Bogotá Bienes Sin Alimentos</t>
  </si>
  <si>
    <t>Bienes de mayor y menor contribucion IPC Bogotá Bienes No Transables</t>
  </si>
  <si>
    <t>Bienes de mayor y menor contribucion IPC Bogotá Bienes Transables</t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</si>
  <si>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</si>
  <si>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</si>
  <si>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t>Otros servicios relacionados para el cuidado personal</t>
  </si>
  <si>
    <t>Otros productos relacionados con el cuidado personal</t>
  </si>
  <si>
    <t>Equipos de telefonía móvil y similares</t>
  </si>
  <si>
    <t>Otros medios para transporte urbano</t>
  </si>
  <si>
    <t>Servicios relacionados con diversión</t>
  </si>
  <si>
    <t>Jardines y productos para animales domésticos</t>
  </si>
  <si>
    <t>Juegos, aficiones, artículos, adornos y prendas de vestir para fiestas</t>
  </si>
  <si>
    <t>Computadores, impresoras y otros aparatos</t>
  </si>
  <si>
    <t>Matrículas de educación superior y no formal</t>
  </si>
  <si>
    <t>Matrículas de educación básica, media y vocacional</t>
  </si>
  <si>
    <t>Servicios de protección social dentro y fuera del hogar</t>
  </si>
  <si>
    <t>Otras medicinas y anticonceptivos</t>
  </si>
  <si>
    <t>Servicios de hospitalización y ambulancias</t>
  </si>
  <si>
    <t>Camisas para niños y blusas para niñas</t>
  </si>
  <si>
    <t>Otras prendas de vestir para niños</t>
  </si>
  <si>
    <t>Meses (semestre 2011)</t>
  </si>
  <si>
    <t>Pasto</t>
  </si>
  <si>
    <t>Valledupar</t>
  </si>
  <si>
    <t>Medellín</t>
  </si>
  <si>
    <t>Bucaramanga</t>
  </si>
  <si>
    <t>Riohacha</t>
  </si>
  <si>
    <t>Cúcuta</t>
  </si>
  <si>
    <t>Popayán</t>
  </si>
  <si>
    <t>Cartagena</t>
  </si>
  <si>
    <t>Montería</t>
  </si>
  <si>
    <t>Tunja</t>
  </si>
  <si>
    <t>Barranquilla</t>
  </si>
  <si>
    <t>San Andrés</t>
  </si>
  <si>
    <t>Florencia</t>
  </si>
  <si>
    <t>Villavicencio</t>
  </si>
  <si>
    <t>Armenia</t>
  </si>
  <si>
    <t>Pereira</t>
  </si>
  <si>
    <t>Santa Marta</t>
  </si>
  <si>
    <t>Manizales</t>
  </si>
  <si>
    <t>Quibdó</t>
  </si>
  <si>
    <t>Sincelejo</t>
  </si>
  <si>
    <t/>
  </si>
  <si>
    <t>Neiva</t>
  </si>
  <si>
    <t>Cali</t>
  </si>
  <si>
    <t>Ibagué</t>
  </si>
  <si>
    <t>Acueduct, alcantarillado y aseo</t>
  </si>
  <si>
    <t>Combustible</t>
  </si>
  <si>
    <t>Energia electrica</t>
  </si>
  <si>
    <t>Acueducto **</t>
  </si>
  <si>
    <t>Otros medios ***</t>
  </si>
  <si>
    <t>Otros transporte *</t>
  </si>
  <si>
    <t>Joyeria en oro y plata</t>
  </si>
  <si>
    <t>Jardines y productos para animales domesticos</t>
  </si>
  <si>
    <t>Toallas, manteles y forros para muebles</t>
  </si>
  <si>
    <t>Bateria</t>
  </si>
  <si>
    <t>Periodicos</t>
  </si>
  <si>
    <t>Vehiculos</t>
  </si>
  <si>
    <t>Imágenes diagnosticas</t>
  </si>
  <si>
    <t>Reparacion y limpieza</t>
  </si>
  <si>
    <t>Servicios de mecanica</t>
  </si>
  <si>
    <t>Confeccion y alquiler</t>
  </si>
  <si>
    <t>Servicios de proteccion dentro y fuera del hogar</t>
  </si>
  <si>
    <t>Otros servivios financieros</t>
  </si>
  <si>
    <t>Matriculas</t>
  </si>
  <si>
    <t>servicios culturales</t>
  </si>
  <si>
    <t>Matrículas</t>
  </si>
  <si>
    <t>Seguros de vehiculo</t>
  </si>
  <si>
    <t>Servicios relacionados con diversion</t>
  </si>
  <si>
    <t>Otras bebidas alcoholicas</t>
  </si>
  <si>
    <t>Otras medicinas y anticoceptivos</t>
  </si>
  <si>
    <t>Servicios de hospitalizacion y ambulancias</t>
  </si>
  <si>
    <t>Otros gastos de ocupacion</t>
  </si>
  <si>
    <t>Articulos deportivos</t>
  </si>
  <si>
    <t>Hortalizas y legumbres enlatadas</t>
  </si>
  <si>
    <t>Reparación de artefactos para el hogar</t>
  </si>
  <si>
    <t>Otros utensilios o menaje del hogar</t>
  </si>
  <si>
    <t>Comidas rápidas frías</t>
  </si>
  <si>
    <t>Detergentes, blanqueadores, suavizantes</t>
  </si>
  <si>
    <t>Otros muebles del hogar, equipo de iluminación y decoración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</si>
</sst>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7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0" fontId="3" fillId="2" borderId="0" xfId="2" applyFont="1" applyFill="1" applyBorder="1" applyAlignment="1">
      <alignment horizontal="center"/>
    </xf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38" Type="http://schemas.openxmlformats.org/officeDocument/2006/relationships/worksheet" Target="worksheets/sheet138.xml"/><Relationship Id="rId154" Type="http://schemas.openxmlformats.org/officeDocument/2006/relationships/worksheet" Target="worksheets/sheet154.xml"/><Relationship Id="rId159" Type="http://schemas.openxmlformats.org/officeDocument/2006/relationships/worksheet" Target="worksheets/sheet159.xml"/><Relationship Id="rId175" Type="http://schemas.openxmlformats.org/officeDocument/2006/relationships/worksheet" Target="worksheets/sheet175.xml"/><Relationship Id="rId170" Type="http://schemas.openxmlformats.org/officeDocument/2006/relationships/worksheet" Target="worksheets/sheet170.xml"/><Relationship Id="rId191" Type="http://schemas.openxmlformats.org/officeDocument/2006/relationships/externalLink" Target="externalLinks/externalLink3.xml"/><Relationship Id="rId196" Type="http://schemas.openxmlformats.org/officeDocument/2006/relationships/calcChain" Target="calcChain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72" Type="http://schemas.openxmlformats.org/officeDocument/2006/relationships/worksheet" Target="worksheets/sheet172.xml"/><Relationship Id="rId193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sharedStrings" Target="sharedStrings.xml"/><Relationship Id="rId190" Type="http://schemas.openxmlformats.org/officeDocument/2006/relationships/externalLink" Target="externalLinks/externalLink2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Otros gastos</c:v>
                </c:pt>
                <c:pt idx="2">
                  <c:v>Diversión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-0.26</c:v>
                </c:pt>
                <c:pt idx="1">
                  <c:v>-0.02</c:v>
                </c:pt>
                <c:pt idx="2">
                  <c:v>-0.03</c:v>
                </c:pt>
                <c:pt idx="3">
                  <c:v>-0.01</c:v>
                </c:pt>
                <c:pt idx="4">
                  <c:v>0.01</c:v>
                </c:pt>
                <c:pt idx="5">
                  <c:v>0.47</c:v>
                </c:pt>
                <c:pt idx="6">
                  <c:v>0.32</c:v>
                </c:pt>
                <c:pt idx="7">
                  <c:v>0.17</c:v>
                </c:pt>
                <c:pt idx="8">
                  <c:v>0.24</c:v>
                </c:pt>
                <c:pt idx="9">
                  <c:v>0.1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Otros gastos</c:v>
                </c:pt>
                <c:pt idx="2">
                  <c:v>Diversión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-3.9107256275459835E-2</c:v>
                </c:pt>
                <c:pt idx="1">
                  <c:v>-1.1350762419094244E-3</c:v>
                </c:pt>
                <c:pt idx="2">
                  <c:v>-1.0470134400834695E-3</c:v>
                </c:pt>
                <c:pt idx="3">
                  <c:v>-7.5849186158708404E-4</c:v>
                </c:pt>
                <c:pt idx="4">
                  <c:v>3.6965351679674017E-4</c:v>
                </c:pt>
                <c:pt idx="5">
                  <c:v>1.4183735873254935E-2</c:v>
                </c:pt>
                <c:pt idx="6">
                  <c:v>1.4575836746725261E-2</c:v>
                </c:pt>
                <c:pt idx="7">
                  <c:v>5.0179372385757301E-2</c:v>
                </c:pt>
                <c:pt idx="8">
                  <c:v>6.5856329531997243E-2</c:v>
                </c:pt>
                <c:pt idx="9">
                  <c:v>0.1</c:v>
                </c:pt>
              </c:numCache>
            </c:numRef>
          </c:val>
        </c:ser>
        <c:dLbls>
          <c:showVal val="1"/>
        </c:dLbls>
        <c:gapWidth val="75"/>
        <c:axId val="71206784"/>
        <c:axId val="71208320"/>
      </c:barChart>
      <c:catAx>
        <c:axId val="71206784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08320"/>
        <c:crosses val="autoZero"/>
        <c:auto val="1"/>
        <c:lblAlgn val="ctr"/>
        <c:lblOffset val="100"/>
      </c:catAx>
      <c:valAx>
        <c:axId val="71208320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067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425"/>
          <c:h val="5.7134021752192114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7.0000000000000007E-2</c:v>
                </c:pt>
                <c:pt idx="1">
                  <c:v>1.21</c:v>
                </c:pt>
                <c:pt idx="2">
                  <c:v>1.1200000000000001</c:v>
                </c:pt>
                <c:pt idx="3">
                  <c:v>3.37</c:v>
                </c:pt>
                <c:pt idx="4">
                  <c:v>4.01</c:v>
                </c:pt>
                <c:pt idx="5">
                  <c:v>2.2200000000000002</c:v>
                </c:pt>
                <c:pt idx="6">
                  <c:v>4.95</c:v>
                </c:pt>
                <c:pt idx="7">
                  <c:v>1.84</c:v>
                </c:pt>
                <c:pt idx="8">
                  <c:v>4.09</c:v>
                </c:pt>
                <c:pt idx="9">
                  <c:v>2.71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3.1884642883461514E-3</c:v>
                </c:pt>
                <c:pt idx="1">
                  <c:v>4.4728075532405556E-2</c:v>
                </c:pt>
                <c:pt idx="2">
                  <c:v>6.3564269546927774E-2</c:v>
                </c:pt>
                <c:pt idx="3">
                  <c:v>0.10170040402738115</c:v>
                </c:pt>
                <c:pt idx="4">
                  <c:v>0.1399507964911571</c:v>
                </c:pt>
                <c:pt idx="5">
                  <c:v>0.33391580358277245</c:v>
                </c:pt>
                <c:pt idx="6">
                  <c:v>0.37545347148560659</c:v>
                </c:pt>
                <c:pt idx="7">
                  <c:v>0.54311791288113775</c:v>
                </c:pt>
                <c:pt idx="8">
                  <c:v>1.122301615774453</c:v>
                </c:pt>
                <c:pt idx="9">
                  <c:v>2.71</c:v>
                </c:pt>
              </c:numCache>
            </c:numRef>
          </c:val>
        </c:ser>
        <c:dLbls>
          <c:showVal val="1"/>
        </c:dLbls>
        <c:gapWidth val="75"/>
        <c:axId val="71448832"/>
        <c:axId val="71467008"/>
      </c:barChart>
      <c:catAx>
        <c:axId val="71448832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67008"/>
        <c:crosses val="autoZero"/>
        <c:auto val="1"/>
        <c:lblAlgn val="ctr"/>
        <c:lblOffset val="100"/>
      </c:catAx>
      <c:valAx>
        <c:axId val="71467008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488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442"/>
          <c:h val="5.7134021752192114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-0.33</c:v>
                </c:pt>
                <c:pt idx="1">
                  <c:v>0.81</c:v>
                </c:pt>
                <c:pt idx="2">
                  <c:v>1.57</c:v>
                </c:pt>
                <c:pt idx="3">
                  <c:v>3.73</c:v>
                </c:pt>
                <c:pt idx="4">
                  <c:v>6.74</c:v>
                </c:pt>
                <c:pt idx="5">
                  <c:v>2.37</c:v>
                </c:pt>
                <c:pt idx="6">
                  <c:v>5.0999999999999996</c:v>
                </c:pt>
                <c:pt idx="7">
                  <c:v>3.67</c:v>
                </c:pt>
                <c:pt idx="8">
                  <c:v>4.68</c:v>
                </c:pt>
                <c:pt idx="9">
                  <c:v>3.54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-1.5031331645060425E-2</c:v>
                </c:pt>
                <c:pt idx="1">
                  <c:v>2.9941934860535958E-2</c:v>
                </c:pt>
                <c:pt idx="2">
                  <c:v>8.910348498988982E-2</c:v>
                </c:pt>
                <c:pt idx="3">
                  <c:v>0.11256454214306577</c:v>
                </c:pt>
                <c:pt idx="4">
                  <c:v>0.23522901953875286</c:v>
                </c:pt>
                <c:pt idx="5">
                  <c:v>0.35647768220323006</c:v>
                </c:pt>
                <c:pt idx="6">
                  <c:v>0.38683084940941281</c:v>
                </c:pt>
                <c:pt idx="7">
                  <c:v>1.0832840979748779</c:v>
                </c:pt>
                <c:pt idx="8">
                  <c:v>1.2841984258739461</c:v>
                </c:pt>
                <c:pt idx="9">
                  <c:v>3.54</c:v>
                </c:pt>
              </c:numCache>
            </c:numRef>
          </c:val>
        </c:ser>
        <c:dLbls>
          <c:showVal val="1"/>
        </c:dLbls>
        <c:gapWidth val="75"/>
        <c:axId val="71506560"/>
        <c:axId val="71524736"/>
      </c:barChart>
      <c:catAx>
        <c:axId val="71506560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24736"/>
        <c:crosses val="autoZero"/>
        <c:auto val="1"/>
        <c:lblAlgn val="ctr"/>
        <c:lblOffset val="100"/>
      </c:catAx>
      <c:valAx>
        <c:axId val="71524736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06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453"/>
          <c:h val="5.7134021752192114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315635742382598E-2"/>
          <c:y val="7.4033682554439192E-2"/>
          <c:w val="0.89843677020687351"/>
          <c:h val="0.45896911938005974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promedio'!$O$14:$O$22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Vestuario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-5.99</c:v>
                </c:pt>
                <c:pt idx="1">
                  <c:v>-0.36</c:v>
                </c:pt>
                <c:pt idx="2">
                  <c:v>-0.15</c:v>
                </c:pt>
                <c:pt idx="3">
                  <c:v>-0.16</c:v>
                </c:pt>
                <c:pt idx="4">
                  <c:v>0.03</c:v>
                </c:pt>
                <c:pt idx="5">
                  <c:v>0.09</c:v>
                </c:pt>
                <c:pt idx="6">
                  <c:v>0.05</c:v>
                </c:pt>
                <c:pt idx="7">
                  <c:v>0.13</c:v>
                </c:pt>
                <c:pt idx="8">
                  <c:v>0.32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Vestuario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-0.20870538428282134</c:v>
                </c:pt>
                <c:pt idx="1">
                  <c:v>-9.8885149728822744E-2</c:v>
                </c:pt>
                <c:pt idx="2">
                  <c:v>-6.8446207152156749E-3</c:v>
                </c:pt>
                <c:pt idx="3">
                  <c:v>-5.9068289955548246E-3</c:v>
                </c:pt>
                <c:pt idx="4">
                  <c:v>1.6997763146638241E-3</c:v>
                </c:pt>
                <c:pt idx="5">
                  <c:v>2.7251048123717366E-3</c:v>
                </c:pt>
                <c:pt idx="6">
                  <c:v>3.7868704997616196E-3</c:v>
                </c:pt>
                <c:pt idx="7">
                  <c:v>1.9476094372588227E-2</c:v>
                </c:pt>
                <c:pt idx="8">
                  <c:v>9.4487441801476155E-2</c:v>
                </c:pt>
              </c:numCache>
            </c:numRef>
          </c:val>
        </c:ser>
        <c:dLbls>
          <c:showVal val="1"/>
        </c:dLbls>
        <c:gapWidth val="75"/>
        <c:axId val="71662208"/>
        <c:axId val="71565696"/>
      </c:barChart>
      <c:catAx>
        <c:axId val="7166220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65696"/>
        <c:crosses val="autoZero"/>
        <c:auto val="1"/>
        <c:lblAlgn val="ctr"/>
        <c:lblOffset val="100"/>
      </c:catAx>
      <c:valAx>
        <c:axId val="7156569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62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4167923891403339"/>
          <c:y val="0.33760495842744792"/>
          <c:w val="0.15555583111166418"/>
          <c:h val="0.1509453771123872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18"/>
          <c:y val="4.0028053173515252E-2"/>
          <c:w val="0.85111869599990986"/>
          <c:h val="0.92043099875671541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7.7669902912621634E-3"/>
                  <c:y val="2.0512820512820516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0.24</c:v>
                </c:pt>
                <c:pt idx="1">
                  <c:v>0</c:v>
                </c:pt>
                <c:pt idx="2">
                  <c:v>0.33</c:v>
                </c:pt>
                <c:pt idx="3">
                  <c:v>0.41</c:v>
                </c:pt>
                <c:pt idx="4">
                  <c:v>0.1</c:v>
                </c:pt>
                <c:pt idx="5">
                  <c:v>-0.2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1634E-3"/>
                  <c:y val="-2.735042735042735E-2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0.27</c:v>
                </c:pt>
                <c:pt idx="1">
                  <c:v>0.12</c:v>
                </c:pt>
                <c:pt idx="2">
                  <c:v>0.28000000000000003</c:v>
                </c:pt>
                <c:pt idx="3">
                  <c:v>0.32</c:v>
                </c:pt>
                <c:pt idx="4">
                  <c:v>0.14000000000000001</c:v>
                </c:pt>
                <c:pt idx="5">
                  <c:v>-0.03</c:v>
                </c:pt>
              </c:numCache>
            </c:numRef>
          </c:val>
        </c:ser>
        <c:marker val="1"/>
        <c:axId val="71586944"/>
        <c:axId val="71588480"/>
      </c:lineChart>
      <c:catAx>
        <c:axId val="715869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88480"/>
        <c:crosses val="autoZero"/>
        <c:auto val="1"/>
        <c:lblAlgn val="ctr"/>
        <c:lblOffset val="100"/>
      </c:catAx>
      <c:valAx>
        <c:axId val="7158848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86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192528603828027"/>
          <c:y val="3.4528534486539753E-2"/>
          <c:w val="0.19730744336569594"/>
          <c:h val="0.1896715358779665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454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3.71</c:v>
                </c:pt>
                <c:pt idx="1">
                  <c:v>2.17</c:v>
                </c:pt>
                <c:pt idx="2">
                  <c:v>5</c:v>
                </c:pt>
                <c:pt idx="3">
                  <c:v>2.35</c:v>
                </c:pt>
                <c:pt idx="4">
                  <c:v>3.45</c:v>
                </c:pt>
                <c:pt idx="5">
                  <c:v>1.1499999999999999</c:v>
                </c:pt>
                <c:pt idx="6">
                  <c:v>1.05</c:v>
                </c:pt>
                <c:pt idx="7">
                  <c:v>-0.08</c:v>
                </c:pt>
                <c:pt idx="8">
                  <c:v>-2.2200000000000002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1.0190664041498123</c:v>
                </c:pt>
                <c:pt idx="1">
                  <c:v>0.64074296471626024</c:v>
                </c:pt>
                <c:pt idx="2">
                  <c:v>0.37868704997616198</c:v>
                </c:pt>
                <c:pt idx="3">
                  <c:v>0.35206785981217181</c:v>
                </c:pt>
                <c:pt idx="4">
                  <c:v>0.10446235114091659</c:v>
                </c:pt>
                <c:pt idx="5">
                  <c:v>6.515809206211326E-2</c:v>
                </c:pt>
                <c:pt idx="6">
                  <c:v>3.8763565283328541E-2</c:v>
                </c:pt>
                <c:pt idx="7">
                  <c:v>-3.6504643814483603E-3</c:v>
                </c:pt>
                <c:pt idx="8">
                  <c:v>-7.7349908699142475E-2</c:v>
                </c:pt>
              </c:numCache>
            </c:numRef>
          </c:val>
        </c:ser>
        <c:dLbls>
          <c:showVal val="1"/>
        </c:dLbls>
        <c:gapWidth val="75"/>
        <c:axId val="71710208"/>
        <c:axId val="71711744"/>
      </c:barChart>
      <c:catAx>
        <c:axId val="7171020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11744"/>
        <c:crosses val="autoZero"/>
        <c:auto val="1"/>
        <c:lblAlgn val="ctr"/>
        <c:lblOffset val="100"/>
      </c:catAx>
      <c:valAx>
        <c:axId val="7171174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10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6455"/>
          <c:y val="1.3521066073848344E-2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22"/>
          <c:y val="4.0028053173515252E-2"/>
          <c:w val="0.85111869599990986"/>
          <c:h val="0.92043099875671519"/>
        </c:manualLayout>
      </c:layout>
      <c:lineChart>
        <c:grouping val="standard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533980582524256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1.85</c:v>
                </c:pt>
                <c:pt idx="1">
                  <c:v>1.86</c:v>
                </c:pt>
                <c:pt idx="2">
                  <c:v>2.19</c:v>
                </c:pt>
                <c:pt idx="3">
                  <c:v>2.6</c:v>
                </c:pt>
                <c:pt idx="4">
                  <c:v>2.71</c:v>
                </c:pt>
                <c:pt idx="5">
                  <c:v>2.5099999999999998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2.0512820512820495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1.79</c:v>
                </c:pt>
                <c:pt idx="1">
                  <c:v>1.91</c:v>
                </c:pt>
                <c:pt idx="2">
                  <c:v>2.2000000000000002</c:v>
                </c:pt>
                <c:pt idx="3">
                  <c:v>2.5299999999999998</c:v>
                </c:pt>
                <c:pt idx="4">
                  <c:v>2.67</c:v>
                </c:pt>
                <c:pt idx="5">
                  <c:v>2.64</c:v>
                </c:pt>
              </c:numCache>
            </c:numRef>
          </c:val>
        </c:ser>
        <c:marker val="1"/>
        <c:axId val="71749632"/>
        <c:axId val="71751168"/>
      </c:lineChart>
      <c:catAx>
        <c:axId val="717496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51168"/>
        <c:crosses val="autoZero"/>
        <c:auto val="1"/>
        <c:lblAlgn val="ctr"/>
        <c:lblOffset val="100"/>
      </c:catAx>
      <c:valAx>
        <c:axId val="7175116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49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823596564992449"/>
          <c:y val="0.46529753011642611"/>
          <c:w val="0.19730744336569594"/>
          <c:h val="0.1896715358779665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4.2699999999999996</c:v>
                </c:pt>
                <c:pt idx="1">
                  <c:v>3.27</c:v>
                </c:pt>
                <c:pt idx="2">
                  <c:v>2.58</c:v>
                </c:pt>
                <c:pt idx="3">
                  <c:v>5.04</c:v>
                </c:pt>
                <c:pt idx="4">
                  <c:v>3.56</c:v>
                </c:pt>
                <c:pt idx="5">
                  <c:v>1.4</c:v>
                </c:pt>
                <c:pt idx="6">
                  <c:v>0.65</c:v>
                </c:pt>
                <c:pt idx="7">
                  <c:v>0.47</c:v>
                </c:pt>
                <c:pt idx="8">
                  <c:v>-0.22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1.1728877481724251</c:v>
                </c:pt>
                <c:pt idx="1">
                  <c:v>0.9655435459088344</c:v>
                </c:pt>
                <c:pt idx="2">
                  <c:v>0.38652556524059711</c:v>
                </c:pt>
                <c:pt idx="3">
                  <c:v>0.38171654637597124</c:v>
                </c:pt>
                <c:pt idx="4">
                  <c:v>0.10779303480048204</c:v>
                </c:pt>
                <c:pt idx="5">
                  <c:v>7.9322894684311793E-2</c:v>
                </c:pt>
                <c:pt idx="6">
                  <c:v>2.3996492794441476E-2</c:v>
                </c:pt>
                <c:pt idx="7">
                  <c:v>1.6375881571440071E-2</c:v>
                </c:pt>
                <c:pt idx="8">
                  <c:v>-1.003877704898299E-2</c:v>
                </c:pt>
              </c:numCache>
            </c:numRef>
          </c:val>
        </c:ser>
        <c:dLbls>
          <c:showVal val="1"/>
        </c:dLbls>
        <c:gapWidth val="75"/>
        <c:axId val="72012160"/>
        <c:axId val="72013696"/>
      </c:barChart>
      <c:catAx>
        <c:axId val="7201216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13696"/>
        <c:crosses val="autoZero"/>
        <c:auto val="1"/>
        <c:lblAlgn val="ctr"/>
        <c:lblOffset val="100"/>
      </c:catAx>
      <c:valAx>
        <c:axId val="7201369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121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46"/>
          <c:y val="2.3434606894624441E-2"/>
          <c:w val="0.15555583111166438"/>
          <c:h val="0.1427371578094635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24"/>
          <c:y val="4.0028053173515252E-2"/>
          <c:w val="0.85111869599990986"/>
          <c:h val="0.92043099875671497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2032E-3"/>
                  <c:y val="-6.1538461538461584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3.3</c:v>
                </c:pt>
                <c:pt idx="1">
                  <c:v>3.01</c:v>
                </c:pt>
                <c:pt idx="2">
                  <c:v>3.11</c:v>
                </c:pt>
                <c:pt idx="3">
                  <c:v>3.41</c:v>
                </c:pt>
                <c:pt idx="4">
                  <c:v>3.54</c:v>
                </c:pt>
                <c:pt idx="5">
                  <c:v>3.11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/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3.19</c:v>
                </c:pt>
                <c:pt idx="1">
                  <c:v>2.84</c:v>
                </c:pt>
                <c:pt idx="2">
                  <c:v>3.02</c:v>
                </c:pt>
                <c:pt idx="3">
                  <c:v>3.23</c:v>
                </c:pt>
                <c:pt idx="4">
                  <c:v>3.42</c:v>
                </c:pt>
                <c:pt idx="5">
                  <c:v>3.27</c:v>
                </c:pt>
              </c:numCache>
            </c:numRef>
          </c:val>
        </c:ser>
        <c:marker val="1"/>
        <c:axId val="72043136"/>
        <c:axId val="72061312"/>
      </c:lineChart>
      <c:catAx>
        <c:axId val="720431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61312"/>
        <c:crosses val="autoZero"/>
        <c:auto val="1"/>
        <c:lblAlgn val="ctr"/>
        <c:lblOffset val="100"/>
      </c:catAx>
      <c:valAx>
        <c:axId val="7206131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43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940101419361982"/>
          <c:y val="0.45845992327882323"/>
          <c:w val="0.19730744336569594"/>
          <c:h val="0.1896715358779666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Comunicaciones</c:v>
                </c:pt>
                <c:pt idx="4">
                  <c:v>Vestuario</c:v>
                </c:pt>
                <c:pt idx="5">
                  <c:v>Educación</c:v>
                </c:pt>
                <c:pt idx="6">
                  <c:v>Transporte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0.25</c:v>
                </c:pt>
                <c:pt idx="1">
                  <c:v>7.0000000000000007E-2</c:v>
                </c:pt>
                <c:pt idx="2">
                  <c:v>0.13</c:v>
                </c:pt>
                <c:pt idx="3">
                  <c:v>0.08</c:v>
                </c:pt>
                <c:pt idx="4">
                  <c:v>0.21</c:v>
                </c:pt>
                <c:pt idx="5">
                  <c:v>0</c:v>
                </c:pt>
                <c:pt idx="6">
                  <c:v>-0.08</c:v>
                </c:pt>
                <c:pt idx="7">
                  <c:v>-0.17</c:v>
                </c:pt>
                <c:pt idx="8">
                  <c:v>-0.44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Comunicaciones</c:v>
                </c:pt>
                <c:pt idx="4">
                  <c:v>Vestuario</c:v>
                </c:pt>
                <c:pt idx="5">
                  <c:v>Educación</c:v>
                </c:pt>
                <c:pt idx="6">
                  <c:v>Transporte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7.0638873803932495E-2</c:v>
                </c:pt>
                <c:pt idx="1">
                  <c:v>8.2790959968013569E-3</c:v>
                </c:pt>
                <c:pt idx="2">
                  <c:v>8.2221418642466487E-3</c:v>
                </c:pt>
                <c:pt idx="3">
                  <c:v>5.1888095786073425E-3</c:v>
                </c:pt>
                <c:pt idx="4">
                  <c:v>5.0451437814659252E-3</c:v>
                </c:pt>
                <c:pt idx="5">
                  <c:v>0</c:v>
                </c:pt>
                <c:pt idx="6">
                  <c:v>-4.3211468765782923E-3</c:v>
                </c:pt>
                <c:pt idx="7">
                  <c:v>-5.5016078823348974E-3</c:v>
                </c:pt>
                <c:pt idx="8">
                  <c:v>-1.0453395537218932E-2</c:v>
                </c:pt>
              </c:numCache>
            </c:numRef>
          </c:val>
        </c:ser>
        <c:dLbls>
          <c:showVal val="1"/>
        </c:dLbls>
        <c:gapWidth val="75"/>
        <c:axId val="72272896"/>
        <c:axId val="72094464"/>
      </c:barChart>
      <c:catAx>
        <c:axId val="7227289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94464"/>
        <c:crosses val="autoZero"/>
        <c:auto val="1"/>
        <c:lblAlgn val="ctr"/>
        <c:lblOffset val="100"/>
      </c:catAx>
      <c:valAx>
        <c:axId val="7209446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2728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2029196878094726"/>
          <c:y val="2.0274911439069766E-2"/>
          <c:w val="0.15555583111166446"/>
          <c:h val="0.1661136107986501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27"/>
          <c:y val="4.0028053173515252E-2"/>
          <c:w val="0.85111869599990986"/>
          <c:h val="0.92043099875671475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8.7003806416530716E-3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0.19</c:v>
                </c:pt>
                <c:pt idx="1">
                  <c:v>0.04</c:v>
                </c:pt>
                <c:pt idx="2">
                  <c:v>0.48</c:v>
                </c:pt>
                <c:pt idx="3">
                  <c:v>0.32</c:v>
                </c:pt>
                <c:pt idx="4">
                  <c:v>0.1</c:v>
                </c:pt>
                <c:pt idx="5">
                  <c:v>0.08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1.3675213675213675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0.24</c:v>
                </c:pt>
                <c:pt idx="1">
                  <c:v>0.12</c:v>
                </c:pt>
                <c:pt idx="2">
                  <c:v>0.4</c:v>
                </c:pt>
                <c:pt idx="3">
                  <c:v>0.28999999999999998</c:v>
                </c:pt>
                <c:pt idx="4">
                  <c:v>0.18</c:v>
                </c:pt>
                <c:pt idx="5">
                  <c:v>7.0000000000000007E-2</c:v>
                </c:pt>
              </c:numCache>
            </c:numRef>
          </c:val>
        </c:ser>
        <c:marker val="1"/>
        <c:axId val="72119808"/>
        <c:axId val="72121344"/>
      </c:lineChart>
      <c:catAx>
        <c:axId val="721198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21344"/>
        <c:crosses val="autoZero"/>
        <c:auto val="1"/>
        <c:lblAlgn val="ctr"/>
        <c:lblOffset val="100"/>
      </c:catAx>
      <c:valAx>
        <c:axId val="7212134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19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192528603828115"/>
          <c:y val="3.4528534486539753E-2"/>
          <c:w val="0.19730744336569594"/>
          <c:h val="0.1896715358779667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4.04</c:v>
                </c:pt>
                <c:pt idx="1">
                  <c:v>2.77</c:v>
                </c:pt>
                <c:pt idx="2">
                  <c:v>4.43</c:v>
                </c:pt>
                <c:pt idx="3">
                  <c:v>3.73</c:v>
                </c:pt>
                <c:pt idx="4">
                  <c:v>2.48</c:v>
                </c:pt>
                <c:pt idx="5">
                  <c:v>2.2400000000000002</c:v>
                </c:pt>
                <c:pt idx="6">
                  <c:v>0.32</c:v>
                </c:pt>
                <c:pt idx="7">
                  <c:v>0.28000000000000003</c:v>
                </c:pt>
                <c:pt idx="8">
                  <c:v>-2.73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1.3523614743633889</c:v>
                </c:pt>
                <c:pt idx="1">
                  <c:v>0.78267872174757203</c:v>
                </c:pt>
                <c:pt idx="2">
                  <c:v>0.52394850379757152</c:v>
                </c:pt>
                <c:pt idx="3">
                  <c:v>0.24192824660256732</c:v>
                </c:pt>
                <c:pt idx="4">
                  <c:v>8.025875028347379E-2</c:v>
                </c:pt>
                <c:pt idx="5">
                  <c:v>5.3814867002303216E-2</c:v>
                </c:pt>
                <c:pt idx="6">
                  <c:v>2.0239118435068672E-2</c:v>
                </c:pt>
                <c:pt idx="7">
                  <c:v>1.5124014068024024E-2</c:v>
                </c:pt>
                <c:pt idx="8">
                  <c:v>-6.4858567765017458E-2</c:v>
                </c:pt>
              </c:numCache>
            </c:numRef>
          </c:val>
        </c:ser>
        <c:dLbls>
          <c:showVal val="1"/>
        </c:dLbls>
        <c:gapWidth val="75"/>
        <c:axId val="72386432"/>
        <c:axId val="72387968"/>
      </c:barChart>
      <c:catAx>
        <c:axId val="7238643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387968"/>
        <c:crosses val="autoZero"/>
        <c:auto val="1"/>
        <c:lblAlgn val="ctr"/>
        <c:lblOffset val="100"/>
      </c:catAx>
      <c:valAx>
        <c:axId val="7238796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3864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452"/>
          <c:h val="0.1420517485329670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3"/>
          <c:y val="4.0028053173515252E-2"/>
          <c:w val="0.85111869599990986"/>
          <c:h val="0.92043099875671441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050570962479609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1.95</c:v>
                </c:pt>
                <c:pt idx="1">
                  <c:v>1.99</c:v>
                </c:pt>
                <c:pt idx="2">
                  <c:v>2.48</c:v>
                </c:pt>
                <c:pt idx="3">
                  <c:v>2.81</c:v>
                </c:pt>
                <c:pt idx="4">
                  <c:v>2.91</c:v>
                </c:pt>
                <c:pt idx="5">
                  <c:v>2.99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5252854812398592E-3"/>
                  <c:y val="3.418749579379499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1.91</c:v>
                </c:pt>
                <c:pt idx="1">
                  <c:v>2.0299999999999998</c:v>
                </c:pt>
                <c:pt idx="2">
                  <c:v>2.44</c:v>
                </c:pt>
                <c:pt idx="3">
                  <c:v>2.74</c:v>
                </c:pt>
                <c:pt idx="4">
                  <c:v>2.92</c:v>
                </c:pt>
                <c:pt idx="5">
                  <c:v>3</c:v>
                </c:pt>
              </c:numCache>
            </c:numRef>
          </c:val>
        </c:ser>
        <c:marker val="1"/>
        <c:axId val="72425856"/>
        <c:axId val="72427392"/>
      </c:lineChart>
      <c:catAx>
        <c:axId val="724258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27392"/>
        <c:crosses val="autoZero"/>
        <c:auto val="1"/>
        <c:lblAlgn val="ctr"/>
        <c:lblOffset val="100"/>
      </c:catAx>
      <c:valAx>
        <c:axId val="7242739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25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596014609103712"/>
          <c:y val="0.43110949592839382"/>
          <c:w val="0.19730744336569594"/>
          <c:h val="0.1896715358779668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4.8600000000000003</c:v>
                </c:pt>
                <c:pt idx="1">
                  <c:v>4.1900000000000004</c:v>
                </c:pt>
                <c:pt idx="2">
                  <c:v>4.5999999999999996</c:v>
                </c:pt>
                <c:pt idx="3">
                  <c:v>3.77</c:v>
                </c:pt>
                <c:pt idx="4">
                  <c:v>1.32</c:v>
                </c:pt>
                <c:pt idx="5">
                  <c:v>2.19</c:v>
                </c:pt>
                <c:pt idx="6">
                  <c:v>2.39</c:v>
                </c:pt>
                <c:pt idx="7">
                  <c:v>0.16</c:v>
                </c:pt>
                <c:pt idx="8">
                  <c:v>-4.05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1.6268506845064532</c:v>
                </c:pt>
                <c:pt idx="1">
                  <c:v>1.1839075249539088</c:v>
                </c:pt>
                <c:pt idx="2">
                  <c:v>0.54405487978980338</c:v>
                </c:pt>
                <c:pt idx="3">
                  <c:v>0.24452265139187099</c:v>
                </c:pt>
                <c:pt idx="4">
                  <c:v>8.3486363544658271E-2</c:v>
                </c:pt>
                <c:pt idx="5">
                  <c:v>7.0873654484196622E-2</c:v>
                </c:pt>
                <c:pt idx="6">
                  <c:v>5.7418541131921727E-2</c:v>
                </c:pt>
                <c:pt idx="7">
                  <c:v>8.6422937531565845E-3</c:v>
                </c:pt>
                <c:pt idx="8">
                  <c:v>-9.6218754376674251E-2</c:v>
                </c:pt>
              </c:numCache>
            </c:numRef>
          </c:val>
        </c:ser>
        <c:dLbls>
          <c:showVal val="1"/>
        </c:dLbls>
        <c:gapWidth val="75"/>
        <c:axId val="72536832"/>
        <c:axId val="72538368"/>
      </c:barChart>
      <c:catAx>
        <c:axId val="7253683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538368"/>
        <c:crosses val="autoZero"/>
        <c:auto val="1"/>
        <c:lblAlgn val="ctr"/>
        <c:lblOffset val="100"/>
      </c:catAx>
      <c:valAx>
        <c:axId val="7253836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5368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07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36"/>
          <c:y val="4.0028053173515252E-2"/>
          <c:w val="0.85111869599990986"/>
          <c:h val="0.92043099875671419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8592E-3"/>
                  <c:y val="-2.7350427350427354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3.49</c:v>
                </c:pt>
                <c:pt idx="1">
                  <c:v>3.05</c:v>
                </c:pt>
                <c:pt idx="2">
                  <c:v>3.31</c:v>
                </c:pt>
                <c:pt idx="3">
                  <c:v>3.66</c:v>
                </c:pt>
                <c:pt idx="4">
                  <c:v>3.87</c:v>
                </c:pt>
                <c:pt idx="5">
                  <c:v>3.7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4.1025641025641123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3.47</c:v>
                </c:pt>
                <c:pt idx="1">
                  <c:v>2.97</c:v>
                </c:pt>
                <c:pt idx="2">
                  <c:v>3.29</c:v>
                </c:pt>
                <c:pt idx="3">
                  <c:v>3.54</c:v>
                </c:pt>
                <c:pt idx="4">
                  <c:v>3.82</c:v>
                </c:pt>
                <c:pt idx="5">
                  <c:v>3.77</c:v>
                </c:pt>
              </c:numCache>
            </c:numRef>
          </c:val>
        </c:ser>
        <c:marker val="1"/>
        <c:axId val="72629248"/>
        <c:axId val="72635136"/>
      </c:lineChart>
      <c:catAx>
        <c:axId val="726292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635136"/>
        <c:crosses val="autoZero"/>
        <c:auto val="1"/>
        <c:lblAlgn val="ctr"/>
        <c:lblOffset val="100"/>
      </c:catAx>
      <c:valAx>
        <c:axId val="7263513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629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771109769518276"/>
          <c:y val="0.45162231644121403"/>
          <c:w val="0.19730744336569594"/>
          <c:h val="0.1896715358779668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6844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Vivienda</c:v>
                </c:pt>
                <c:pt idx="3">
                  <c:v>Salud</c:v>
                </c:pt>
                <c:pt idx="4">
                  <c:v>Vestuario</c:v>
                </c:pt>
                <c:pt idx="5">
                  <c:v>Comunicaciones</c:v>
                </c:pt>
                <c:pt idx="6">
                  <c:v>Educación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-1.1000000000000001</c:v>
                </c:pt>
                <c:pt idx="1">
                  <c:v>-1.69</c:v>
                </c:pt>
                <c:pt idx="2">
                  <c:v>-0.27</c:v>
                </c:pt>
                <c:pt idx="3">
                  <c:v>-0.25</c:v>
                </c:pt>
                <c:pt idx="4">
                  <c:v>-0.02</c:v>
                </c:pt>
                <c:pt idx="5">
                  <c:v>-0.05</c:v>
                </c:pt>
                <c:pt idx="6">
                  <c:v>0.01</c:v>
                </c:pt>
                <c:pt idx="7">
                  <c:v>0.15</c:v>
                </c:pt>
                <c:pt idx="8">
                  <c:v>0.31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Vivienda</c:v>
                </c:pt>
                <c:pt idx="3">
                  <c:v>Salud</c:v>
                </c:pt>
                <c:pt idx="4">
                  <c:v>Vestuario</c:v>
                </c:pt>
                <c:pt idx="5">
                  <c:v>Comunicaciones</c:v>
                </c:pt>
                <c:pt idx="6">
                  <c:v>Educación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-0.21999440254221245</c:v>
                </c:pt>
                <c:pt idx="1">
                  <c:v>-9.0371069762240852E-2</c:v>
                </c:pt>
                <c:pt idx="2">
                  <c:v>-1.0633739568115478E-2</c:v>
                </c:pt>
                <c:pt idx="3">
                  <c:v>-9.9628765377362035E-3</c:v>
                </c:pt>
                <c:pt idx="4">
                  <c:v>-1.987012571646159E-3</c:v>
                </c:pt>
                <c:pt idx="5">
                  <c:v>-1.5945177276632083E-3</c:v>
                </c:pt>
                <c:pt idx="6">
                  <c:v>4.647487402235055E-4</c:v>
                </c:pt>
                <c:pt idx="7">
                  <c:v>2.972373317957723E-2</c:v>
                </c:pt>
                <c:pt idx="8">
                  <c:v>9.1336295487708163E-2</c:v>
                </c:pt>
              </c:numCache>
            </c:numRef>
          </c:val>
        </c:ser>
        <c:dLbls>
          <c:showVal val="1"/>
        </c:dLbls>
        <c:gapWidth val="75"/>
        <c:axId val="72752512"/>
        <c:axId val="72766592"/>
      </c:barChart>
      <c:catAx>
        <c:axId val="7275251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66592"/>
        <c:crosses val="autoZero"/>
        <c:auto val="1"/>
        <c:lblAlgn val="ctr"/>
        <c:lblOffset val="100"/>
      </c:catAx>
      <c:valAx>
        <c:axId val="7276659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525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23148359753184"/>
          <c:y val="0.33645868273686019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41"/>
          <c:y val="4.0028053173515252E-2"/>
          <c:w val="0.85111869599990986"/>
          <c:h val="0.92043099875671397"/>
        </c:manualLayout>
      </c:layout>
      <c:lineChart>
        <c:grouping val="standard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0.24</c:v>
                </c:pt>
                <c:pt idx="1">
                  <c:v>0.01</c:v>
                </c:pt>
                <c:pt idx="2">
                  <c:v>0.1</c:v>
                </c:pt>
                <c:pt idx="3">
                  <c:v>0.32</c:v>
                </c:pt>
                <c:pt idx="4">
                  <c:v>0.12</c:v>
                </c:pt>
                <c:pt idx="5">
                  <c:v>-0.21</c:v>
                </c:pt>
              </c:numCache>
            </c:numRef>
          </c:val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0.26</c:v>
                </c:pt>
                <c:pt idx="1">
                  <c:v>0.11</c:v>
                </c:pt>
                <c:pt idx="2">
                  <c:v>0.12</c:v>
                </c:pt>
                <c:pt idx="3">
                  <c:v>0.21</c:v>
                </c:pt>
                <c:pt idx="4">
                  <c:v>0.06</c:v>
                </c:pt>
                <c:pt idx="5">
                  <c:v>-0.03</c:v>
                </c:pt>
              </c:numCache>
            </c:numRef>
          </c:val>
        </c:ser>
        <c:marker val="1"/>
        <c:axId val="72812416"/>
        <c:axId val="72813952"/>
      </c:lineChart>
      <c:catAx>
        <c:axId val="728124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813952"/>
        <c:crosses val="autoZero"/>
        <c:auto val="1"/>
        <c:lblAlgn val="ctr"/>
        <c:lblOffset val="100"/>
      </c:catAx>
      <c:valAx>
        <c:axId val="7281395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812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4114783368229"/>
          <c:y val="3.4528299347196985E-2"/>
          <c:w val="0.16576400217509676"/>
          <c:h val="0.280390335823408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4.79</c:v>
                </c:pt>
                <c:pt idx="1">
                  <c:v>6.64</c:v>
                </c:pt>
                <c:pt idx="2">
                  <c:v>1.1000000000000001</c:v>
                </c:pt>
                <c:pt idx="3">
                  <c:v>3.43</c:v>
                </c:pt>
                <c:pt idx="4">
                  <c:v>2.5299999999999998</c:v>
                </c:pt>
                <c:pt idx="5">
                  <c:v>0.22</c:v>
                </c:pt>
                <c:pt idx="6">
                  <c:v>0.31</c:v>
                </c:pt>
                <c:pt idx="7">
                  <c:v>-0.31</c:v>
                </c:pt>
                <c:pt idx="8">
                  <c:v>-0.71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0.9579756256156341</c:v>
                </c:pt>
                <c:pt idx="1">
                  <c:v>0.65968817378652478</c:v>
                </c:pt>
                <c:pt idx="2">
                  <c:v>0.32409653237573871</c:v>
                </c:pt>
                <c:pt idx="3">
                  <c:v>0.15940881789666239</c:v>
                </c:pt>
                <c:pt idx="4">
                  <c:v>0.10082431056189037</c:v>
                </c:pt>
                <c:pt idx="5">
                  <c:v>4.359480866337994E-2</c:v>
                </c:pt>
                <c:pt idx="6">
                  <c:v>1.2209108393021473E-2</c:v>
                </c:pt>
                <c:pt idx="7">
                  <c:v>-9.8860099115118914E-3</c:v>
                </c:pt>
                <c:pt idx="8">
                  <c:v>-3.7966544101296455E-2</c:v>
                </c:pt>
              </c:numCache>
            </c:numRef>
          </c:val>
        </c:ser>
        <c:dLbls>
          <c:showVal val="1"/>
        </c:dLbls>
        <c:gapWidth val="75"/>
        <c:axId val="72911104"/>
        <c:axId val="72937472"/>
      </c:barChart>
      <c:catAx>
        <c:axId val="7291110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937472"/>
        <c:crosses val="autoZero"/>
        <c:auto val="1"/>
        <c:lblAlgn val="ctr"/>
        <c:lblOffset val="100"/>
      </c:catAx>
      <c:valAx>
        <c:axId val="7293747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911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5315"/>
          <c:y val="1.8683941103106793E-2"/>
          <c:w val="0.13796563688114374"/>
          <c:h val="0.1846886692354945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47"/>
          <c:y val="4.0028053173515252E-2"/>
          <c:w val="0.85111869599990986"/>
          <c:h val="0.92043099875671375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1.8</c:v>
                </c:pt>
                <c:pt idx="1">
                  <c:v>1.82</c:v>
                </c:pt>
                <c:pt idx="2">
                  <c:v>1.92</c:v>
                </c:pt>
                <c:pt idx="3">
                  <c:v>2.2400000000000002</c:v>
                </c:pt>
                <c:pt idx="4">
                  <c:v>2.36</c:v>
                </c:pt>
                <c:pt idx="5">
                  <c:v>2.15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1.57</c:v>
                </c:pt>
                <c:pt idx="1">
                  <c:v>1.68</c:v>
                </c:pt>
                <c:pt idx="2">
                  <c:v>1.8</c:v>
                </c:pt>
                <c:pt idx="3">
                  <c:v>2.0099999999999998</c:v>
                </c:pt>
                <c:pt idx="4">
                  <c:v>2.0699999999999998</c:v>
                </c:pt>
                <c:pt idx="5">
                  <c:v>2.04</c:v>
                </c:pt>
              </c:numCache>
            </c:numRef>
          </c:val>
        </c:ser>
        <c:marker val="1"/>
        <c:axId val="72962816"/>
        <c:axId val="72964352"/>
      </c:lineChart>
      <c:catAx>
        <c:axId val="729628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964352"/>
        <c:crosses val="autoZero"/>
        <c:auto val="1"/>
        <c:lblAlgn val="ctr"/>
        <c:lblOffset val="100"/>
      </c:catAx>
      <c:valAx>
        <c:axId val="7296435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962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33609073743436"/>
          <c:y val="0.43110949592839382"/>
          <c:w val="0.16576400217509682"/>
          <c:h val="0.25303990847297925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6652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4.68</c:v>
                </c:pt>
                <c:pt idx="1">
                  <c:v>6.63</c:v>
                </c:pt>
                <c:pt idx="2">
                  <c:v>1.46</c:v>
                </c:pt>
                <c:pt idx="3">
                  <c:v>3.73</c:v>
                </c:pt>
                <c:pt idx="4">
                  <c:v>2.35</c:v>
                </c:pt>
                <c:pt idx="5">
                  <c:v>1.85</c:v>
                </c:pt>
                <c:pt idx="6">
                  <c:v>0.23</c:v>
                </c:pt>
                <c:pt idx="7">
                  <c:v>0.09</c:v>
                </c:pt>
                <c:pt idx="8">
                  <c:v>-0.1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0.9359761853614128</c:v>
                </c:pt>
                <c:pt idx="1">
                  <c:v>0.65869466750070171</c:v>
                </c:pt>
                <c:pt idx="2">
                  <c:v>0.43016448842598037</c:v>
                </c:pt>
                <c:pt idx="3">
                  <c:v>0.17335128010336756</c:v>
                </c:pt>
                <c:pt idx="4">
                  <c:v>0.12566391357471363</c:v>
                </c:pt>
                <c:pt idx="5">
                  <c:v>7.3725286379247912E-2</c:v>
                </c:pt>
                <c:pt idx="6">
                  <c:v>4.5576390875351751E-2</c:v>
                </c:pt>
                <c:pt idx="7">
                  <c:v>3.5445798560384922E-3</c:v>
                </c:pt>
                <c:pt idx="8">
                  <c:v>-3.1890354553264165E-3</c:v>
                </c:pt>
              </c:numCache>
            </c:numRef>
          </c:val>
        </c:ser>
        <c:dLbls>
          <c:showVal val="1"/>
        </c:dLbls>
        <c:gapWidth val="75"/>
        <c:axId val="70890624"/>
        <c:axId val="70892160"/>
      </c:barChart>
      <c:catAx>
        <c:axId val="7089062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892160"/>
        <c:crosses val="autoZero"/>
        <c:auto val="1"/>
        <c:lblAlgn val="ctr"/>
        <c:lblOffset val="100"/>
      </c:catAx>
      <c:valAx>
        <c:axId val="7089216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8906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5182"/>
          <c:h val="0.1752324044600820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51"/>
          <c:y val="4.0028053173515252E-2"/>
          <c:w val="0.85111869599990986"/>
          <c:h val="0.92043099875671341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1.8</c:v>
                </c:pt>
                <c:pt idx="1">
                  <c:v>1.82</c:v>
                </c:pt>
                <c:pt idx="2">
                  <c:v>1.92</c:v>
                </c:pt>
                <c:pt idx="3">
                  <c:v>2.2400000000000002</c:v>
                </c:pt>
                <c:pt idx="4">
                  <c:v>2.36</c:v>
                </c:pt>
                <c:pt idx="5">
                  <c:v>2.15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agosto</c:v>
                </c:pt>
                <c:pt idx="5">
                  <c:v>Agosto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1.57</c:v>
                </c:pt>
                <c:pt idx="1">
                  <c:v>1.68</c:v>
                </c:pt>
                <c:pt idx="2">
                  <c:v>1.8</c:v>
                </c:pt>
                <c:pt idx="3">
                  <c:v>2.0099999999999998</c:v>
                </c:pt>
                <c:pt idx="4">
                  <c:v>2.0699999999999998</c:v>
                </c:pt>
                <c:pt idx="5">
                  <c:v>2.04</c:v>
                </c:pt>
              </c:numCache>
            </c:numRef>
          </c:val>
        </c:ser>
        <c:marker val="1"/>
        <c:axId val="73026944"/>
        <c:axId val="73049216"/>
      </c:lineChart>
      <c:catAx>
        <c:axId val="730269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049216"/>
        <c:crosses val="autoZero"/>
        <c:auto val="1"/>
        <c:lblAlgn val="ctr"/>
        <c:lblOffset val="100"/>
      </c:catAx>
      <c:valAx>
        <c:axId val="7304921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026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92742192583666"/>
          <c:y val="0.42427188909078889"/>
          <c:w val="0.16576400217509693"/>
          <c:h val="0.2462023016353742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790081648764963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-0.13860458475799931</c:v>
                </c:pt>
                <c:pt idx="1">
                  <c:v>0.11652394784937314</c:v>
                </c:pt>
                <c:pt idx="2">
                  <c:v>9.4583105142902468E-3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0.45522831416559484</c:v>
                </c:pt>
                <c:pt idx="1">
                  <c:v>0.42472077306337042</c:v>
                </c:pt>
                <c:pt idx="2">
                  <c:v>0.61781902557154922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-1.2771145901723457E-2</c:v>
                </c:pt>
                <c:pt idx="1">
                  <c:v>-1.6179040810683887E-2</c:v>
                </c:pt>
                <c:pt idx="2">
                  <c:v>-5.9746541789465368E-2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-0.48135394981765955</c:v>
                </c:pt>
                <c:pt idx="1">
                  <c:v>5.6348302179316079E-2</c:v>
                </c:pt>
                <c:pt idx="2">
                  <c:v>-7.6676275600036092E-2</c:v>
                </c:pt>
              </c:numCache>
            </c:numRef>
          </c:val>
        </c:ser>
        <c:dLbls>
          <c:showVal val="1"/>
        </c:dLbls>
        <c:gapWidth val="75"/>
        <c:axId val="73593216"/>
        <c:axId val="73594752"/>
      </c:barChart>
      <c:catAx>
        <c:axId val="7359321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94752"/>
        <c:crosses val="autoZero"/>
        <c:auto val="1"/>
        <c:lblAlgn val="ctr"/>
        <c:lblOffset val="100"/>
      </c:catAx>
      <c:valAx>
        <c:axId val="7359475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932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3.3241481606540974E-2"/>
          <c:w val="0.15890877717955171"/>
          <c:h val="0.2580933028634825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2.0578222900587941</c:v>
                </c:pt>
                <c:pt idx="1">
                  <c:v>2.4667439864959477</c:v>
                </c:pt>
                <c:pt idx="2">
                  <c:v>1.520483370970614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4.2360997524095438</c:v>
                </c:pt>
                <c:pt idx="1">
                  <c:v>4.86288614626487</c:v>
                </c:pt>
                <c:pt idx="2">
                  <c:v>3.6299319820584373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-0.25793166995856609</c:v>
                </c:pt>
                <c:pt idx="1">
                  <c:v>6.1047799247333501E-2</c:v>
                </c:pt>
                <c:pt idx="2">
                  <c:v>-0.69531411750813277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2.9571595959200465</c:v>
                </c:pt>
                <c:pt idx="1">
                  <c:v>3.2173214607730927</c:v>
                </c:pt>
                <c:pt idx="2">
                  <c:v>2.6746503189961004</c:v>
                </c:pt>
              </c:numCache>
            </c:numRef>
          </c:val>
        </c:ser>
        <c:dLbls>
          <c:showVal val="1"/>
        </c:dLbls>
        <c:gapWidth val="75"/>
        <c:axId val="73944064"/>
        <c:axId val="73962240"/>
      </c:barChart>
      <c:catAx>
        <c:axId val="7394406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62240"/>
        <c:crosses val="autoZero"/>
        <c:auto val="1"/>
        <c:lblAlgn val="ctr"/>
        <c:lblOffset val="100"/>
      </c:catAx>
      <c:valAx>
        <c:axId val="7396224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440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454"/>
          <c:h val="0.26710218005083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2.6804173129095261</c:v>
                </c:pt>
                <c:pt idx="1">
                  <c:v>3.1251606190232861</c:v>
                </c:pt>
                <c:pt idx="2">
                  <c:v>1.8364451191349644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6.3728206530470572</c:v>
                </c:pt>
                <c:pt idx="1">
                  <c:v>6.876890794960417</c:v>
                </c:pt>
                <c:pt idx="2">
                  <c:v>6.122848518232658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-0.5872315311483618</c:v>
                </c:pt>
                <c:pt idx="1">
                  <c:v>-0.1047463487467013</c:v>
                </c:pt>
                <c:pt idx="2">
                  <c:v>-1.1124761483303161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3.7390186659977327</c:v>
                </c:pt>
                <c:pt idx="1">
                  <c:v>3.8890437031898148</c:v>
                </c:pt>
                <c:pt idx="2">
                  <c:v>3.0810987597562018</c:v>
                </c:pt>
              </c:numCache>
            </c:numRef>
          </c:val>
        </c:ser>
        <c:dLbls>
          <c:showVal val="1"/>
        </c:dLbls>
        <c:gapWidth val="75"/>
        <c:axId val="74356992"/>
        <c:axId val="74371072"/>
      </c:barChart>
      <c:catAx>
        <c:axId val="7435699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71072"/>
        <c:crosses val="autoZero"/>
        <c:auto val="1"/>
        <c:lblAlgn val="ctr"/>
        <c:lblOffset val="100"/>
      </c:catAx>
      <c:valAx>
        <c:axId val="7437107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569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459"/>
          <c:h val="0.26710218005083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47"/>
          <c:y val="4.0028053173515252E-2"/>
          <c:w val="0.85111869599990986"/>
          <c:h val="0.92043099875670786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-0.37</c:v>
                </c:pt>
                <c:pt idx="1">
                  <c:v>0.03</c:v>
                </c:pt>
                <c:pt idx="2">
                  <c:v>-0.36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-0.13</c:v>
                </c:pt>
                <c:pt idx="1">
                  <c:v>-0.03</c:v>
                </c:pt>
                <c:pt idx="2">
                  <c:v>-0.19</c:v>
                </c:pt>
              </c:numCache>
            </c:numRef>
          </c:val>
        </c:ser>
        <c:axId val="74717440"/>
        <c:axId val="74723328"/>
      </c:barChart>
      <c:catAx>
        <c:axId val="747174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23328"/>
        <c:crosses val="autoZero"/>
        <c:auto val="1"/>
        <c:lblAlgn val="ctr"/>
        <c:lblOffset val="100"/>
      </c:catAx>
      <c:valAx>
        <c:axId val="7472332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17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992889777666751"/>
          <c:y val="0.6805465393996165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51"/>
          <c:y val="4.0028053173515252E-2"/>
          <c:w val="0.85111869599990986"/>
          <c:h val="0.92043099875670753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mensual'!$E$28:$G$28</c:f>
              <c:numCache>
                <c:formatCode>0.00</c:formatCode>
                <c:ptCount val="3"/>
                <c:pt idx="0">
                  <c:v>0.28999999999999998</c:v>
                </c:pt>
                <c:pt idx="1">
                  <c:v>0.7</c:v>
                </c:pt>
                <c:pt idx="2">
                  <c:v>0.32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0.31</c:v>
                </c:pt>
                <c:pt idx="1">
                  <c:v>0.39</c:v>
                </c:pt>
                <c:pt idx="2">
                  <c:v>0.27</c:v>
                </c:pt>
              </c:numCache>
            </c:numRef>
          </c:val>
        </c:ser>
        <c:axId val="75500160"/>
        <c:axId val="75510144"/>
      </c:barChart>
      <c:catAx>
        <c:axId val="755001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10144"/>
        <c:crosses val="autoZero"/>
        <c:auto val="1"/>
        <c:lblAlgn val="ctr"/>
        <c:lblOffset val="100"/>
      </c:catAx>
      <c:valAx>
        <c:axId val="7551014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00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125752799418587"/>
          <c:y val="3.745972267935992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56"/>
          <c:y val="4.0028053173515252E-2"/>
          <c:w val="0.85111869599990986"/>
          <c:h val="0.92043099875670731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-0.1</c:v>
                </c:pt>
                <c:pt idx="1">
                  <c:v>-0.25</c:v>
                </c:pt>
                <c:pt idx="2">
                  <c:v>-0.15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-0.13</c:v>
                </c:pt>
                <c:pt idx="1">
                  <c:v>-0.23</c:v>
                </c:pt>
                <c:pt idx="2">
                  <c:v>-0.01</c:v>
                </c:pt>
              </c:numCache>
            </c:numRef>
          </c:val>
        </c:ser>
        <c:axId val="75286784"/>
        <c:axId val="75292672"/>
      </c:barChart>
      <c:catAx>
        <c:axId val="752867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92672"/>
        <c:crosses val="autoZero"/>
        <c:auto val="1"/>
        <c:lblAlgn val="ctr"/>
        <c:lblOffset val="100"/>
      </c:catAx>
      <c:valAx>
        <c:axId val="7529267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86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738921523698462"/>
          <c:y val="0.70627001206842799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6"/>
          <c:y val="4.0028053173515252E-2"/>
          <c:w val="0.85111869599990986"/>
          <c:h val="0.92043099875670709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0.02</c:v>
                </c:pt>
                <c:pt idx="1">
                  <c:v>0.25</c:v>
                </c:pt>
                <c:pt idx="2">
                  <c:v>0.09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0.09</c:v>
                </c:pt>
                <c:pt idx="1">
                  <c:v>0.2</c:v>
                </c:pt>
                <c:pt idx="2">
                  <c:v>0.05</c:v>
                </c:pt>
              </c:numCache>
            </c:numRef>
          </c:val>
        </c:ser>
        <c:axId val="76222848"/>
        <c:axId val="76224384"/>
      </c:barChart>
      <c:catAx>
        <c:axId val="762228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224384"/>
        <c:crosses val="autoZero"/>
        <c:auto val="1"/>
        <c:lblAlgn val="ctr"/>
        <c:lblOffset val="100"/>
      </c:catAx>
      <c:valAx>
        <c:axId val="7622438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222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75"/>
          <c:y val="8.8906668016981258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63"/>
          <c:y val="4.0028053173515252E-2"/>
          <c:w val="0.85111869599990986"/>
          <c:h val="0.92043099875670686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0.05</c:v>
                </c:pt>
                <c:pt idx="1">
                  <c:v>0.12</c:v>
                </c:pt>
                <c:pt idx="2">
                  <c:v>0.05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0.11</c:v>
                </c:pt>
                <c:pt idx="1">
                  <c:v>0.1</c:v>
                </c:pt>
                <c:pt idx="2">
                  <c:v>0.09</c:v>
                </c:pt>
              </c:numCache>
            </c:numRef>
          </c:val>
        </c:ser>
        <c:axId val="76142848"/>
        <c:axId val="76156928"/>
      </c:barChart>
      <c:catAx>
        <c:axId val="761428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156928"/>
        <c:crosses val="autoZero"/>
        <c:auto val="1"/>
        <c:lblAlgn val="ctr"/>
        <c:lblOffset val="100"/>
      </c:catAx>
      <c:valAx>
        <c:axId val="7615692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142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114375488010247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67"/>
          <c:y val="4.0028053173515252E-2"/>
          <c:w val="0.85111869599990986"/>
          <c:h val="0.92043099875670653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-0.04</c:v>
                </c:pt>
                <c:pt idx="1">
                  <c:v>-0.13</c:v>
                </c:pt>
                <c:pt idx="2">
                  <c:v>-5.99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-0.1</c:v>
                </c:pt>
                <c:pt idx="2">
                  <c:v>-3.2</c:v>
                </c:pt>
              </c:numCache>
            </c:numRef>
          </c:val>
        </c:ser>
        <c:axId val="78313344"/>
        <c:axId val="78314880"/>
      </c:barChart>
      <c:catAx>
        <c:axId val="783133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14880"/>
        <c:crosses val="autoZero"/>
        <c:auto val="1"/>
        <c:lblAlgn val="ctr"/>
        <c:lblOffset val="100"/>
      </c:catAx>
      <c:valAx>
        <c:axId val="7831488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13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780218753794592"/>
          <c:y val="0.65053582128600485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7"/>
          <c:y val="4.0028053173515252E-2"/>
          <c:w val="0.85111869599990986"/>
          <c:h val="0.92043099875670631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-0.24</c:v>
                </c:pt>
                <c:pt idx="1">
                  <c:v>-0.08</c:v>
                </c:pt>
                <c:pt idx="2">
                  <c:v>0.13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-0.2</c:v>
                </c:pt>
                <c:pt idx="1">
                  <c:v>-0.08</c:v>
                </c:pt>
                <c:pt idx="2">
                  <c:v>0.16</c:v>
                </c:pt>
              </c:numCache>
            </c:numRef>
          </c:val>
        </c:ser>
        <c:axId val="78721024"/>
        <c:axId val="78722560"/>
      </c:barChart>
      <c:catAx>
        <c:axId val="787210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22560"/>
        <c:crosses val="autoZero"/>
        <c:auto val="1"/>
        <c:lblAlgn val="ctr"/>
        <c:lblOffset val="100"/>
      </c:catAx>
      <c:valAx>
        <c:axId val="787225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2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89661683855784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73"/>
          <c:y val="4.0028053173515252E-2"/>
          <c:w val="0.85111869599990986"/>
          <c:h val="0.92043099875670609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-0.04</c:v>
                </c:pt>
                <c:pt idx="1">
                  <c:v>0</c:v>
                </c:pt>
                <c:pt idx="2">
                  <c:v>-0.16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-0.04</c:v>
                </c:pt>
                <c:pt idx="1">
                  <c:v>-0.01</c:v>
                </c:pt>
                <c:pt idx="2">
                  <c:v>-0.09</c:v>
                </c:pt>
              </c:numCache>
            </c:numRef>
          </c:val>
        </c:ser>
        <c:axId val="78491008"/>
        <c:axId val="78496896"/>
      </c:barChart>
      <c:catAx>
        <c:axId val="7849100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96896"/>
        <c:crosses val="autoZero"/>
        <c:auto val="1"/>
        <c:lblAlgn val="ctr"/>
        <c:lblOffset val="100"/>
      </c:catAx>
      <c:valAx>
        <c:axId val="784968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91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497893294311683"/>
          <c:y val="0.4318863036011176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76"/>
          <c:y val="4.0028053173515252E-2"/>
          <c:w val="0.85111869599990986"/>
          <c:h val="0.9204309987567058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0.16</c:v>
                </c:pt>
                <c:pt idx="1">
                  <c:v>0.2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0.24</c:v>
                </c:pt>
                <c:pt idx="1">
                  <c:v>0.27</c:v>
                </c:pt>
                <c:pt idx="2">
                  <c:v>0.09</c:v>
                </c:pt>
              </c:numCache>
            </c:numRef>
          </c:val>
        </c:ser>
        <c:axId val="79164160"/>
        <c:axId val="79165696"/>
      </c:barChart>
      <c:catAx>
        <c:axId val="791641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65696"/>
        <c:crosses val="autoZero"/>
        <c:auto val="1"/>
        <c:lblAlgn val="ctr"/>
        <c:lblOffset val="100"/>
      </c:catAx>
      <c:valAx>
        <c:axId val="791656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64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285601348024263"/>
          <c:y val="3.745972267935965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51"/>
          <c:y val="4.0028053173515252E-2"/>
          <c:w val="0.85111869599990986"/>
          <c:h val="0.9204309987567075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corrido'!$E$29:$G$29</c:f>
              <c:numCache>
                <c:formatCode>0.00</c:formatCode>
                <c:ptCount val="3"/>
                <c:pt idx="0">
                  <c:v>1.07</c:v>
                </c:pt>
                <c:pt idx="1">
                  <c:v>3.52</c:v>
                </c:pt>
                <c:pt idx="2">
                  <c:v>3.71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corrido'!$E$30:$G$30</c:f>
              <c:numCache>
                <c:formatCode>0.00</c:formatCode>
                <c:ptCount val="3"/>
                <c:pt idx="0">
                  <c:v>1.03</c:v>
                </c:pt>
                <c:pt idx="1">
                  <c:v>3.18</c:v>
                </c:pt>
                <c:pt idx="2">
                  <c:v>3.7</c:v>
                </c:pt>
              </c:numCache>
            </c:numRef>
          </c:val>
        </c:ser>
        <c:axId val="78915072"/>
        <c:axId val="78916608"/>
      </c:barChart>
      <c:catAx>
        <c:axId val="789150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16608"/>
        <c:crosses val="autoZero"/>
        <c:auto val="1"/>
        <c:lblAlgn val="ctr"/>
        <c:lblOffset val="100"/>
      </c:catAx>
      <c:valAx>
        <c:axId val="7891660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15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56"/>
          <c:y val="4.0028053173515252E-2"/>
          <c:w val="0.85111869599990986"/>
          <c:h val="0.92043099875670731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año corrido'!$E$28:$G$28</c:f>
              <c:numCache>
                <c:formatCode>0.00</c:formatCode>
                <c:ptCount val="3"/>
                <c:pt idx="0">
                  <c:v>3.46</c:v>
                </c:pt>
                <c:pt idx="1">
                  <c:v>2.94</c:v>
                </c:pt>
                <c:pt idx="2">
                  <c:v>2.17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3.59</c:v>
                </c:pt>
                <c:pt idx="1">
                  <c:v>2.97</c:v>
                </c:pt>
                <c:pt idx="2">
                  <c:v>2.58</c:v>
                </c:pt>
              </c:numCache>
            </c:numRef>
          </c:val>
        </c:ser>
        <c:axId val="79832576"/>
        <c:axId val="79834112"/>
      </c:barChart>
      <c:catAx>
        <c:axId val="798325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34112"/>
        <c:crosses val="autoZero"/>
        <c:auto val="1"/>
        <c:lblAlgn val="ctr"/>
        <c:lblOffset val="100"/>
      </c:catAx>
      <c:valAx>
        <c:axId val="7983411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32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394418290306304"/>
          <c:y val="4.174696812416133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6"/>
          <c:y val="4.0028053173515252E-2"/>
          <c:w val="0.85111869599990986"/>
          <c:h val="0.92043099875670709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</c:v>
                </c:pt>
                <c:pt idx="1">
                  <c:v>-1.65</c:v>
                </c:pt>
                <c:pt idx="2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-0.09</c:v>
                </c:pt>
                <c:pt idx="1">
                  <c:v>-1.07</c:v>
                </c:pt>
                <c:pt idx="2">
                  <c:v>0.31</c:v>
                </c:pt>
              </c:numCache>
            </c:numRef>
          </c:val>
        </c:ser>
        <c:axId val="80408960"/>
        <c:axId val="80410496"/>
      </c:barChart>
      <c:catAx>
        <c:axId val="804089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10496"/>
        <c:crosses val="autoZero"/>
        <c:auto val="1"/>
        <c:lblAlgn val="ctr"/>
        <c:lblOffset val="100"/>
      </c:catAx>
      <c:valAx>
        <c:axId val="804104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08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942919172140693"/>
          <c:y val="1.232790686440268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63"/>
          <c:y val="4.0028053173515252E-2"/>
          <c:w val="0.85111869599990986"/>
          <c:h val="0.92043099875670686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5.0999999999999996</c:v>
                </c:pt>
                <c:pt idx="1">
                  <c:v>5.25</c:v>
                </c:pt>
                <c:pt idx="2">
                  <c:v>3.45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4.68</c:v>
                </c:pt>
                <c:pt idx="1">
                  <c:v>4.05</c:v>
                </c:pt>
                <c:pt idx="2">
                  <c:v>2.78</c:v>
                </c:pt>
              </c:numCache>
            </c:numRef>
          </c:val>
        </c:ser>
        <c:axId val="81184640"/>
        <c:axId val="81186176"/>
      </c:barChart>
      <c:catAx>
        <c:axId val="811846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86176"/>
        <c:crosses val="autoZero"/>
        <c:auto val="1"/>
        <c:lblAlgn val="ctr"/>
        <c:lblOffset val="100"/>
      </c:catAx>
      <c:valAx>
        <c:axId val="811861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84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6314257014169"/>
          <c:y val="3.317247723455790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67"/>
          <c:y val="4.0028053173515252E-2"/>
          <c:w val="0.85111869599990986"/>
          <c:h val="0.9204309987567065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7.03</c:v>
                </c:pt>
                <c:pt idx="1">
                  <c:v>3.96</c:v>
                </c:pt>
                <c:pt idx="2">
                  <c:v>5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5.96</c:v>
                </c:pt>
                <c:pt idx="1">
                  <c:v>3.76</c:v>
                </c:pt>
                <c:pt idx="2">
                  <c:v>4.3099999999999996</c:v>
                </c:pt>
              </c:numCache>
            </c:numRef>
          </c:val>
        </c:ser>
        <c:axId val="81526144"/>
        <c:axId val="81536128"/>
      </c:barChart>
      <c:catAx>
        <c:axId val="815261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36128"/>
        <c:crosses val="autoZero"/>
        <c:auto val="1"/>
        <c:lblAlgn val="ctr"/>
        <c:lblOffset val="100"/>
      </c:catAx>
      <c:valAx>
        <c:axId val="8153612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26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478772142729482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7"/>
          <c:y val="4.0028053173515252E-2"/>
          <c:w val="0.85111869599990986"/>
          <c:h val="0.92043099875670631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2.06</c:v>
                </c:pt>
                <c:pt idx="1">
                  <c:v>-0.7</c:v>
                </c:pt>
                <c:pt idx="2">
                  <c:v>-2.2200000000000002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1.08</c:v>
                </c:pt>
                <c:pt idx="1">
                  <c:v>-0.45</c:v>
                </c:pt>
                <c:pt idx="2">
                  <c:v>-1.19</c:v>
                </c:pt>
              </c:numCache>
            </c:numRef>
          </c:val>
        </c:ser>
        <c:axId val="81951360"/>
        <c:axId val="81957248"/>
      </c:barChart>
      <c:catAx>
        <c:axId val="819513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57248"/>
        <c:crosses val="autoZero"/>
        <c:auto val="1"/>
        <c:lblAlgn val="ctr"/>
        <c:lblOffset val="100"/>
      </c:catAx>
      <c:valAx>
        <c:axId val="8195724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51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95283996973727"/>
          <c:y val="4.603421356896306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73"/>
          <c:y val="4.0028053173515252E-2"/>
          <c:w val="0.85111869599990986"/>
          <c:h val="0.92043099875670609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-0.05</c:v>
                </c:pt>
                <c:pt idx="1">
                  <c:v>2.25</c:v>
                </c:pt>
                <c:pt idx="2">
                  <c:v>2.35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0.36</c:v>
                </c:pt>
                <c:pt idx="1">
                  <c:v>2.16</c:v>
                </c:pt>
                <c:pt idx="2">
                  <c:v>2.35</c:v>
                </c:pt>
              </c:numCache>
            </c:numRef>
          </c:val>
        </c:ser>
        <c:axId val="81793408"/>
        <c:axId val="81794944"/>
      </c:barChart>
      <c:catAx>
        <c:axId val="8179340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94944"/>
        <c:crosses val="autoZero"/>
        <c:auto val="1"/>
        <c:lblAlgn val="ctr"/>
        <c:lblOffset val="100"/>
      </c:catAx>
      <c:valAx>
        <c:axId val="8179494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93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775"/>
          <c:y val="8.890666801698141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76"/>
          <c:y val="4.0028053173515252E-2"/>
          <c:w val="0.85111869599990986"/>
          <c:h val="0.92043099875670586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2.84</c:v>
                </c:pt>
                <c:pt idx="1">
                  <c:v>-0.24</c:v>
                </c:pt>
                <c:pt idx="2">
                  <c:v>1.05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2.81</c:v>
                </c:pt>
                <c:pt idx="1">
                  <c:v>-0.14000000000000001</c:v>
                </c:pt>
                <c:pt idx="2">
                  <c:v>1.1299999999999999</c:v>
                </c:pt>
              </c:numCache>
            </c:numRef>
          </c:val>
        </c:ser>
        <c:axId val="82087296"/>
        <c:axId val="82097280"/>
      </c:barChart>
      <c:catAx>
        <c:axId val="820872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97280"/>
        <c:crosses val="autoZero"/>
        <c:auto val="1"/>
        <c:lblAlgn val="ctr"/>
        <c:lblOffset val="100"/>
      </c:catAx>
      <c:valAx>
        <c:axId val="8209728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87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1842"/>
          <c:y val="3.745972267935992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79"/>
          <c:y val="4.0028053173515252E-2"/>
          <c:w val="0.85111869599990986"/>
          <c:h val="0.92043099875670553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2.79</c:v>
                </c:pt>
                <c:pt idx="1">
                  <c:v>2.57</c:v>
                </c:pt>
                <c:pt idx="2">
                  <c:v>1.1499999999999999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3.31</c:v>
                </c:pt>
                <c:pt idx="1">
                  <c:v>2.64</c:v>
                </c:pt>
                <c:pt idx="2">
                  <c:v>1.7</c:v>
                </c:pt>
              </c:numCache>
            </c:numRef>
          </c:val>
        </c:ser>
        <c:axId val="82243968"/>
        <c:axId val="82245504"/>
      </c:barChart>
      <c:catAx>
        <c:axId val="822439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45504"/>
        <c:crosses val="autoZero"/>
        <c:auto val="1"/>
        <c:lblAlgn val="ctr"/>
        <c:lblOffset val="100"/>
      </c:catAx>
      <c:valAx>
        <c:axId val="8224550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439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844946268509051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56"/>
          <c:y val="4.0028053173515252E-2"/>
          <c:w val="0.85111869599990986"/>
          <c:h val="0.92043099875670731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meses'!$E$29:$G$29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83046784"/>
        <c:axId val="83048320"/>
      </c:barChart>
      <c:catAx>
        <c:axId val="830467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48320"/>
        <c:crosses val="autoZero"/>
        <c:auto val="1"/>
        <c:lblAlgn val="ctr"/>
        <c:lblOffset val="100"/>
      </c:catAx>
      <c:valAx>
        <c:axId val="8304832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46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214"/>
          <c:y val="2.0045512374500075E-2"/>
          <c:w val="0.2134160854202638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6"/>
          <c:y val="4.0028053173515252E-2"/>
          <c:w val="0.85111869599990986"/>
          <c:h val="0.92043099875670709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4.49</c:v>
                </c:pt>
                <c:pt idx="1">
                  <c:v>3.23</c:v>
                </c:pt>
                <c:pt idx="2">
                  <c:v>3.27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9.3699999999999992</c:v>
                </c:pt>
                <c:pt idx="1">
                  <c:v>3.63</c:v>
                </c:pt>
                <c:pt idx="2">
                  <c:v>3.3</c:v>
                </c:pt>
              </c:numCache>
            </c:numRef>
          </c:val>
        </c:ser>
        <c:axId val="83829120"/>
        <c:axId val="83830656"/>
      </c:barChart>
      <c:catAx>
        <c:axId val="838291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30656"/>
        <c:crosses val="autoZero"/>
        <c:auto val="1"/>
        <c:lblAlgn val="ctr"/>
        <c:lblOffset val="100"/>
      </c:catAx>
      <c:valAx>
        <c:axId val="838306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29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565494128049241"/>
          <c:y val="2.8885231789756358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63"/>
          <c:y val="4.0028053173515252E-2"/>
          <c:w val="0.85111869599990986"/>
          <c:h val="0.92043099875670686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-0.01</c:v>
                </c:pt>
                <c:pt idx="1">
                  <c:v>-2.0699999999999998</c:v>
                </c:pt>
                <c:pt idx="2">
                  <c:v>-0.22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-4.74</c:v>
                </c:pt>
                <c:pt idx="1">
                  <c:v>-1.28</c:v>
                </c:pt>
                <c:pt idx="2">
                  <c:v>0.04</c:v>
                </c:pt>
              </c:numCache>
            </c:numRef>
          </c:val>
        </c:ser>
        <c:axId val="84931712"/>
        <c:axId val="84933248"/>
      </c:barChart>
      <c:catAx>
        <c:axId val="8493171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933248"/>
        <c:crosses val="autoZero"/>
        <c:auto val="1"/>
        <c:lblAlgn val="ctr"/>
        <c:lblOffset val="100"/>
      </c:catAx>
      <c:valAx>
        <c:axId val="8493324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931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707763381429279"/>
          <c:y val="2.45979863449544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67"/>
          <c:y val="4.0028053173515252E-2"/>
          <c:w val="0.85111869599990986"/>
          <c:h val="0.9204309987567065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6.05</c:v>
                </c:pt>
                <c:pt idx="1">
                  <c:v>5.37</c:v>
                </c:pt>
                <c:pt idx="2">
                  <c:v>3.56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3.83</c:v>
                </c:pt>
                <c:pt idx="1">
                  <c:v>4.32</c:v>
                </c:pt>
                <c:pt idx="2">
                  <c:v>3.04</c:v>
                </c:pt>
              </c:numCache>
            </c:numRef>
          </c:val>
        </c:ser>
        <c:axId val="87591552"/>
        <c:axId val="87593344"/>
      </c:barChart>
      <c:catAx>
        <c:axId val="875915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593344"/>
        <c:crosses val="autoZero"/>
        <c:auto val="1"/>
        <c:lblAlgn val="ctr"/>
        <c:lblOffset val="100"/>
      </c:catAx>
      <c:valAx>
        <c:axId val="8759334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59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6314257014169"/>
          <c:y val="3.317247723455790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7"/>
          <c:y val="4.0028053173515252E-2"/>
          <c:w val="0.85111869599990986"/>
          <c:h val="0.92043099875670631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7.11</c:v>
                </c:pt>
                <c:pt idx="1">
                  <c:v>4.03</c:v>
                </c:pt>
                <c:pt idx="2">
                  <c:v>5.04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0</c:v>
                </c:pt>
                <c:pt idx="1">
                  <c:v>4.0999999999999996</c:v>
                </c:pt>
                <c:pt idx="2">
                  <c:v>4.5599999999999996</c:v>
                </c:pt>
              </c:numCache>
            </c:numRef>
          </c:val>
        </c:ser>
        <c:axId val="87458176"/>
        <c:axId val="87459712"/>
      </c:barChart>
      <c:catAx>
        <c:axId val="874581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459712"/>
        <c:crosses val="autoZero"/>
        <c:auto val="1"/>
        <c:lblAlgn val="ctr"/>
        <c:lblOffset val="100"/>
      </c:catAx>
      <c:valAx>
        <c:axId val="8745971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458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691436419909879"/>
          <c:y val="3.745972267935992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73"/>
          <c:y val="4.0028053173515252E-2"/>
          <c:w val="0.85111869599990986"/>
          <c:h val="0.92043099875670609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3.78</c:v>
                </c:pt>
                <c:pt idx="1">
                  <c:v>-1.17</c:v>
                </c:pt>
                <c:pt idx="2">
                  <c:v>0.47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</c:v>
                </c:pt>
                <c:pt idx="1">
                  <c:v>-0.99</c:v>
                </c:pt>
                <c:pt idx="2">
                  <c:v>-0.16</c:v>
                </c:pt>
              </c:numCache>
            </c:numRef>
          </c:val>
        </c:ser>
        <c:axId val="87846272"/>
        <c:axId val="87860352"/>
      </c:barChart>
      <c:catAx>
        <c:axId val="878462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860352"/>
        <c:crosses val="autoZero"/>
        <c:auto val="1"/>
        <c:lblAlgn val="ctr"/>
        <c:lblOffset val="100"/>
      </c:catAx>
      <c:valAx>
        <c:axId val="878603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84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686505823782751"/>
          <c:y val="5.460870445856651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76"/>
          <c:y val="4.0028053173515252E-2"/>
          <c:w val="0.85111869599990986"/>
          <c:h val="0.92043099875670586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1.05</c:v>
                </c:pt>
                <c:pt idx="1">
                  <c:v>1.92</c:v>
                </c:pt>
                <c:pt idx="2">
                  <c:v>2.58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0</c:v>
                </c:pt>
                <c:pt idx="1">
                  <c:v>2.13</c:v>
                </c:pt>
                <c:pt idx="2">
                  <c:v>2.99</c:v>
                </c:pt>
              </c:numCache>
            </c:numRef>
          </c:val>
        </c:ser>
        <c:axId val="88532096"/>
        <c:axId val="88533632"/>
      </c:barChart>
      <c:catAx>
        <c:axId val="885320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33632"/>
        <c:crosses val="autoZero"/>
        <c:auto val="1"/>
        <c:lblAlgn val="ctr"/>
        <c:lblOffset val="100"/>
      </c:catAx>
      <c:valAx>
        <c:axId val="8853363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32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781"/>
          <c:y val="8.890666801698148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79"/>
          <c:y val="4.0028053173515252E-2"/>
          <c:w val="0.85111869599990986"/>
          <c:h val="0.92043099875670553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3.08</c:v>
                </c:pt>
                <c:pt idx="1">
                  <c:v>-2.35</c:v>
                </c:pt>
                <c:pt idx="2">
                  <c:v>0.65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0</c:v>
                </c:pt>
                <c:pt idx="1">
                  <c:v>-2</c:v>
                </c:pt>
                <c:pt idx="2">
                  <c:v>0.98</c:v>
                </c:pt>
              </c:numCache>
            </c:numRef>
          </c:val>
        </c:ser>
        <c:axId val="88732032"/>
        <c:axId val="88733568"/>
      </c:barChart>
      <c:catAx>
        <c:axId val="8873203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33568"/>
        <c:crosses val="autoZero"/>
        <c:auto val="1"/>
        <c:lblAlgn val="ctr"/>
        <c:lblOffset val="100"/>
      </c:catAx>
      <c:valAx>
        <c:axId val="8873356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32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1853"/>
          <c:y val="3.745972267935995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83"/>
          <c:y val="4.0028053173515252E-2"/>
          <c:w val="0.85111869599990986"/>
          <c:h val="0.92043099875670531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3.58</c:v>
                </c:pt>
                <c:pt idx="1">
                  <c:v>3.16</c:v>
                </c:pt>
                <c:pt idx="2">
                  <c:v>1.4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0</c:v>
                </c:pt>
                <c:pt idx="1">
                  <c:v>3.16</c:v>
                </c:pt>
                <c:pt idx="2">
                  <c:v>2.23</c:v>
                </c:pt>
              </c:numCache>
            </c:numRef>
          </c:val>
        </c:ser>
        <c:axId val="89093248"/>
        <c:axId val="89094784"/>
      </c:barChart>
      <c:catAx>
        <c:axId val="890932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94784"/>
        <c:crosses val="autoZero"/>
        <c:auto val="1"/>
        <c:lblAlgn val="ctr"/>
        <c:lblOffset val="100"/>
      </c:catAx>
      <c:valAx>
        <c:axId val="8909478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93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15060186442198"/>
          <c:y val="2.459798634495447E-2"/>
          <c:w val="0.17383926147162737"/>
          <c:h val="0.1415094817327899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3" Type="http://schemas.openxmlformats.org/officeDocument/2006/relationships/hyperlink" Target="#'IPC Variacio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IPC Variacio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PC Variacio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PC Mensual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IPC 12 meses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IPC Mensual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IPC A&#241;o corrido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11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IPC 12 meses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3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IPC Mensual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IPC A&#241;o corrido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7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IPC 12 meses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chart" Target="../charts/chart19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IPC mensual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Regulado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Regulado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Regulado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Cereales y productos de panade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Hortalizas y legumbr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Frutas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Carnes y derivados Carn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Pescado y otras de m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Lacteos,Grasas y Huev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Alimentos vari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Comidas Fuera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Alimentos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Gasto de ocupaci&#243;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Muebles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Aparatos Dom&#233;st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Utensilios Dom&#233;st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Ropa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Art&#237;culos para Limpiez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Vivienda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Vestuario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Calzado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Servicio de Vestuar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Vestuario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Servicios de Salu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Bienes y Art&#237;cul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Gastos de Aseguramiento Priva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Salud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Instrucci&#243;n y Ense&#241;anz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Educaci&#243;n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Art&#237;culos Culturales y Otr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Servicios de Diversi&#243;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Diversi&#243;n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Transporte Person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Transporte P&#250;blic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Transporte puesto B&#225;sico mensu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Comunicaciones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mensual'!A1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mensual'!A1"/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Bebidas Alcoh&#243;lica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rt&#237;culos Joyer&#237;a y Otros Pers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Otros Bienes y Servici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Otros gastos puesto B&#225;sico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'Cereales y productos de pa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Hortalizas y legumbr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Fruta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Carnes y derivados Carne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Pescado y otras de m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Lacteos,Grasas y Huev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Alimentos vari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Comidas Fuera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Alimentos puesto B&#225;sic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Gasto de ocupaci&#243;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Muebles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Aparatos Dom&#233;st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Utensilios Dom&#233;st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Ropa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Art&#237;culos para Limpieza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Vivienda puesto B&#225;sico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'Vestuari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Calzad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Servicio de Vestuari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Vestuario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Servicios de Salud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Gastos de Aseguramiento Pri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Salud puesto B&#225;sico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'Instrucci&#243;n y Ense&#241;anza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a&#241;o corrido'!A1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a&#241;o corrido'!A1"/><Relationship Id="rId3" Type="http://schemas.openxmlformats.org/officeDocument/2006/relationships/hyperlink" Target="#'Educaci&#243;n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Art&#237;culos Culturales y Otr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Servicios de Diversi&#243;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Diversi&#243;n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ransporte Personal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a&#241;o corrid'!A1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a&#241;o corrid'!A1"/><Relationship Id="rId3" Type="http://schemas.openxmlformats.org/officeDocument/2006/relationships/hyperlink" Target="#'Transporte pto B&#225;sico 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Comunicacion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a&#241;o corri'!A1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Bebidas Alcoh&#243;lica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Art&#237;culos Joyer&#237;a y Otros P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Otros Bienes y Servici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Otros gtos pto B&#225;sic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hyperlink" Target="#'Cereales y productos de pa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Hortalizas y legumbr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Fruta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Carnes y derivados Carne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Pescado y otras de m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Lacteos,Grasas y Huev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Alimentos vari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Comidas Fuera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Alimentos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Gasto de ocupaci&#243;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Muebles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Aparatos Dom&#233;st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Utensilios Dom&#233;st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Ropa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Art&#237;culos para Limpieza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Vivienda puesto B&#225;sico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Vestuari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Calzad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Servicio de Vestuari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Vestuario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Servicios de Salud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Gastos de Aseguramiento Pri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Salud puesto B&#225;sico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strucci&#243;n y Ense&#241;anza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12 meses'!A1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12 meses'!A1"/><Relationship Id="rId3" Type="http://schemas.openxmlformats.org/officeDocument/2006/relationships/hyperlink" Target="#'Educaci&#243;n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Art&#237;culos Culturales y Otr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Servicios de Diversi&#243;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Diversi&#243;n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Transporte Personal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12 meses'!A1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12 meses'!A1"/><Relationship Id="rId3" Type="http://schemas.openxmlformats.org/officeDocument/2006/relationships/hyperlink" Target="#'Transporte puesto B&#225;sico 12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Comunicacion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12 meses'!A1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ebidas Alcoh&#243;licas (3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Art&#237;culos Joyer&#237;a y Otros P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2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821179" cy="16740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3" name="3 CuadroTexto"/>
        <xdr:cNvSpPr txBox="1"/>
      </xdr:nvSpPr>
      <xdr:spPr>
        <a:xfrm>
          <a:off x="4638674" y="527237"/>
          <a:ext cx="5043208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2.4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3,6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3,1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3,3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20" name="19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762000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Agosto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Agosto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742950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Agosto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8575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57150</xdr:rowOff>
    </xdr:from>
    <xdr:to>
      <xdr:col>8</xdr:col>
      <xdr:colOff>419100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609725" y="4791075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Agosto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85725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300" y="330200"/>
          <a:ext cx="32384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57150</xdr:rowOff>
    </xdr:from>
    <xdr:to>
      <xdr:col>8</xdr:col>
      <xdr:colOff>419100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609725" y="4791075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Agosto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95250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9525</xdr:rowOff>
    </xdr:from>
    <xdr:to>
      <xdr:col>8</xdr:col>
      <xdr:colOff>419100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609725" y="4362450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Agosto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130175</xdr:rowOff>
    </xdr:from>
    <xdr:to>
      <xdr:col>8</xdr:col>
      <xdr:colOff>295274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33675" y="330200"/>
          <a:ext cx="33051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Agosto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57150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52725" y="330200"/>
          <a:ext cx="32670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Agosto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Agosto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Agosto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114300</xdr:rowOff>
    </xdr:from>
    <xdr:to>
      <xdr:col>10</xdr:col>
      <xdr:colOff>47625</xdr:colOff>
      <xdr:row>36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Agosto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3</xdr:col>
      <xdr:colOff>761999</xdr:colOff>
      <xdr:row>1</xdr:row>
      <xdr:rowOff>130175</xdr:rowOff>
    </xdr:from>
    <xdr:to>
      <xdr:col>8</xdr:col>
      <xdr:colOff>257174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4" y="3302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Agosto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0090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266699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146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00900" cy="1061233"/>
        </a:xfrm>
        <a:prstGeom prst="rect">
          <a:avLst/>
        </a:prstGeom>
      </xdr:spPr>
    </xdr:pic>
    <xdr:clientData/>
  </xdr:twoCellAnchor>
  <xdr:twoCellAnchor>
    <xdr:from>
      <xdr:col>4</xdr:col>
      <xdr:colOff>104775</xdr:colOff>
      <xdr:row>1</xdr:row>
      <xdr:rowOff>123825</xdr:rowOff>
    </xdr:from>
    <xdr:to>
      <xdr:col>8</xdr:col>
      <xdr:colOff>257175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209550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3719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Agosto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9082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123825</xdr:rowOff>
    </xdr:from>
    <xdr:to>
      <xdr:col>8</xdr:col>
      <xdr:colOff>200025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171451</xdr:colOff>
      <xdr:row>1</xdr:row>
      <xdr:rowOff>123825</xdr:rowOff>
    </xdr:from>
    <xdr:to>
      <xdr:col>8</xdr:col>
      <xdr:colOff>152401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161925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2003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Agosto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67574" cy="1061233"/>
        </a:xfrm>
        <a:prstGeom prst="rect">
          <a:avLst/>
        </a:prstGeom>
      </xdr:spPr>
    </xdr:pic>
    <xdr:clientData/>
  </xdr:twoCellAnchor>
  <xdr:twoCellAnchor>
    <xdr:from>
      <xdr:col>3</xdr:col>
      <xdr:colOff>152401</xdr:colOff>
      <xdr:row>1</xdr:row>
      <xdr:rowOff>123825</xdr:rowOff>
    </xdr:from>
    <xdr:to>
      <xdr:col>8</xdr:col>
      <xdr:colOff>133351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123825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1</xdr:row>
      <xdr:rowOff>123825</xdr:rowOff>
    </xdr:from>
    <xdr:to>
      <xdr:col>8</xdr:col>
      <xdr:colOff>152400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9876" y="323850"/>
          <a:ext cx="31527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0350" y="323850"/>
          <a:ext cx="31527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Agosto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133350</xdr:rowOff>
    </xdr:from>
    <xdr:to>
      <xdr:col>8</xdr:col>
      <xdr:colOff>85725</xdr:colOff>
      <xdr:row>4</xdr:row>
      <xdr:rowOff>133350</xdr:rowOff>
    </xdr:to>
    <xdr:sp macro="" textlink="">
      <xdr:nvSpPr>
        <xdr:cNvPr id="6" name="3 CuadroTexto"/>
        <xdr:cNvSpPr txBox="1"/>
      </xdr:nvSpPr>
      <xdr:spPr>
        <a:xfrm>
          <a:off x="2857500" y="333375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123825</xdr:rowOff>
    </xdr:from>
    <xdr:to>
      <xdr:col>8</xdr:col>
      <xdr:colOff>85725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57500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123825</xdr:rowOff>
    </xdr:from>
    <xdr:to>
      <xdr:col>8</xdr:col>
      <xdr:colOff>66675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38450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47975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47</xdr:row>
      <xdr:rowOff>152400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942975</xdr:colOff>
      <xdr:row>6</xdr:row>
      <xdr:rowOff>9525</xdr:rowOff>
    </xdr:from>
    <xdr:to>
      <xdr:col>2</xdr:col>
      <xdr:colOff>113406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668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130175</xdr:rowOff>
    </xdr:from>
    <xdr:to>
      <xdr:col>8</xdr:col>
      <xdr:colOff>76201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50" y="330200"/>
          <a:ext cx="32861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47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4</xdr:col>
      <xdr:colOff>19049</xdr:colOff>
      <xdr:row>1</xdr:row>
      <xdr:rowOff>130175</xdr:rowOff>
    </xdr:from>
    <xdr:to>
      <xdr:col>8</xdr:col>
      <xdr:colOff>114300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09874" y="330200"/>
          <a:ext cx="32766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942975</xdr:colOff>
      <xdr:row>6</xdr:row>
      <xdr:rowOff>28575</xdr:rowOff>
    </xdr:from>
    <xdr:to>
      <xdr:col>2</xdr:col>
      <xdr:colOff>141981</xdr:colOff>
      <xdr:row>7</xdr:row>
      <xdr:rowOff>103881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66800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847725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27</xdr:row>
      <xdr:rowOff>171450</xdr:rowOff>
    </xdr:from>
    <xdr:to>
      <xdr:col>9</xdr:col>
      <xdr:colOff>190500</xdr:colOff>
      <xdr:row>42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819149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29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28575</xdr:rowOff>
    </xdr:from>
    <xdr:to>
      <xdr:col>2</xdr:col>
      <xdr:colOff>84831</xdr:colOff>
      <xdr:row>7</xdr:row>
      <xdr:rowOff>103881</xdr:rowOff>
    </xdr:to>
    <xdr:pic>
      <xdr:nvPicPr>
        <xdr:cNvPr id="8" name="7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857250</xdr:colOff>
      <xdr:row>1</xdr:row>
      <xdr:rowOff>139700</xdr:rowOff>
    </xdr:from>
    <xdr:to>
      <xdr:col>8</xdr:col>
      <xdr:colOff>85725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139700</xdr:rowOff>
    </xdr:from>
    <xdr:to>
      <xdr:col>8</xdr:col>
      <xdr:colOff>38100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952500</xdr:colOff>
      <xdr:row>6</xdr:row>
      <xdr:rowOff>19050</xdr:rowOff>
    </xdr:from>
    <xdr:to>
      <xdr:col>2</xdr:col>
      <xdr:colOff>103881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7632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</xdr:row>
      <xdr:rowOff>130175</xdr:rowOff>
    </xdr:from>
    <xdr:to>
      <xdr:col>8</xdr:col>
      <xdr:colOff>104775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00350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1</xdr:row>
      <xdr:rowOff>130175</xdr:rowOff>
    </xdr:from>
    <xdr:to>
      <xdr:col>8</xdr:col>
      <xdr:colOff>95250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952500</xdr:colOff>
      <xdr:row>6</xdr:row>
      <xdr:rowOff>9525</xdr:rowOff>
    </xdr:from>
    <xdr:to>
      <xdr:col>2</xdr:col>
      <xdr:colOff>170556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7632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28575</xdr:rowOff>
    </xdr:from>
    <xdr:to>
      <xdr:col>2</xdr:col>
      <xdr:colOff>151506</xdr:colOff>
      <xdr:row>7</xdr:row>
      <xdr:rowOff>103881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790575</xdr:colOff>
      <xdr:row>1</xdr:row>
      <xdr:rowOff>149225</xdr:rowOff>
    </xdr:from>
    <xdr:to>
      <xdr:col>8</xdr:col>
      <xdr:colOff>47625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67025" y="34925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800099</xdr:colOff>
      <xdr:row>1</xdr:row>
      <xdr:rowOff>149225</xdr:rowOff>
    </xdr:from>
    <xdr:to>
      <xdr:col>8</xdr:col>
      <xdr:colOff>85724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90824" y="34925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2</xdr:col>
      <xdr:colOff>46731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130175</xdr:rowOff>
    </xdr:from>
    <xdr:to>
      <xdr:col>8</xdr:col>
      <xdr:colOff>95250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Agosto-Porcentaje %</a:t>
          </a: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130175</xdr:rowOff>
    </xdr:from>
    <xdr:to>
      <xdr:col>8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2</xdr:col>
      <xdr:colOff>113406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4004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371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19050</xdr:rowOff>
    </xdr:from>
    <xdr:to>
      <xdr:col>1</xdr:col>
      <xdr:colOff>1237356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67600" cy="1061233"/>
        </a:xfrm>
        <a:prstGeom prst="rect">
          <a:avLst/>
        </a:prstGeom>
      </xdr:spPr>
    </xdr:pic>
    <xdr:clientData/>
  </xdr:twoCellAnchor>
  <xdr:twoCellAnchor>
    <xdr:from>
      <xdr:col>3</xdr:col>
      <xdr:colOff>857249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4" y="339725"/>
          <a:ext cx="33337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228600</xdr:colOff>
      <xdr:row>32</xdr:row>
      <xdr:rowOff>190500</xdr:rowOff>
    </xdr:from>
    <xdr:to>
      <xdr:col>9</xdr:col>
      <xdr:colOff>180975</xdr:colOff>
      <xdr:row>45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923925</xdr:colOff>
      <xdr:row>30</xdr:row>
      <xdr:rowOff>114301</xdr:rowOff>
    </xdr:from>
    <xdr:to>
      <xdr:col>10</xdr:col>
      <xdr:colOff>95250</xdr:colOff>
      <xdr:row>33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676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0350" y="3397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685800</xdr:colOff>
      <xdr:row>1</xdr:row>
      <xdr:rowOff>130175</xdr:rowOff>
    </xdr:from>
    <xdr:to>
      <xdr:col>8</xdr:col>
      <xdr:colOff>9525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28900" y="330200"/>
          <a:ext cx="3419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47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876300</xdr:colOff>
      <xdr:row>1</xdr:row>
      <xdr:rowOff>130175</xdr:rowOff>
    </xdr:from>
    <xdr:to>
      <xdr:col>8</xdr:col>
      <xdr:colOff>142875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52725" y="330200"/>
          <a:ext cx="33623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828675</xdr:colOff>
      <xdr:row>1</xdr:row>
      <xdr:rowOff>139700</xdr:rowOff>
    </xdr:from>
    <xdr:to>
      <xdr:col>8</xdr:col>
      <xdr:colOff>66675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27</xdr:row>
      <xdr:rowOff>28576</xdr:rowOff>
    </xdr:from>
    <xdr:to>
      <xdr:col>9</xdr:col>
      <xdr:colOff>190500</xdr:colOff>
      <xdr:row>42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295400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Agosto-Porcentaje %</a:t>
          </a: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857251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6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670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480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130175</xdr:rowOff>
    </xdr:from>
    <xdr:to>
      <xdr:col>8</xdr:col>
      <xdr:colOff>133350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130175</xdr:rowOff>
    </xdr:from>
    <xdr:to>
      <xdr:col>8</xdr:col>
      <xdr:colOff>104775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300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828674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4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828674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4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742949</xdr:colOff>
      <xdr:row>1</xdr:row>
      <xdr:rowOff>149225</xdr:rowOff>
    </xdr:from>
    <xdr:to>
      <xdr:col>7</xdr:col>
      <xdr:colOff>866774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47974" y="34925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819149</xdr:colOff>
      <xdr:row>1</xdr:row>
      <xdr:rowOff>149225</xdr:rowOff>
    </xdr:from>
    <xdr:to>
      <xdr:col>8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09874" y="349250"/>
          <a:ext cx="33337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130175</xdr:rowOff>
    </xdr:from>
    <xdr:to>
      <xdr:col>8</xdr:col>
      <xdr:colOff>66675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638175</xdr:colOff>
      <xdr:row>1</xdr:row>
      <xdr:rowOff>130175</xdr:rowOff>
    </xdr:from>
    <xdr:to>
      <xdr:col>9</xdr:col>
      <xdr:colOff>219075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114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371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528637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146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66999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39025" cy="1061233"/>
        </a:xfrm>
        <a:prstGeom prst="rect">
          <a:avLst/>
        </a:prstGeom>
      </xdr:spPr>
    </xdr:pic>
    <xdr:clientData/>
  </xdr:twoCellAnchor>
  <xdr:twoCellAnchor>
    <xdr:from>
      <xdr:col>3</xdr:col>
      <xdr:colOff>895349</xdr:colOff>
      <xdr:row>1</xdr:row>
      <xdr:rowOff>139700</xdr:rowOff>
    </xdr:from>
    <xdr:to>
      <xdr:col>8</xdr:col>
      <xdr:colOff>85724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19399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228600</xdr:colOff>
      <xdr:row>32</xdr:row>
      <xdr:rowOff>190500</xdr:rowOff>
    </xdr:from>
    <xdr:to>
      <xdr:col>9</xdr:col>
      <xdr:colOff>180975</xdr:colOff>
      <xdr:row>45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923925</xdr:colOff>
      <xdr:row>30</xdr:row>
      <xdr:rowOff>114301</xdr:rowOff>
    </xdr:from>
    <xdr:to>
      <xdr:col>10</xdr:col>
      <xdr:colOff>95250</xdr:colOff>
      <xdr:row>33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39025" cy="1061233"/>
        </a:xfrm>
        <a:prstGeom prst="rect">
          <a:avLst/>
        </a:prstGeom>
      </xdr:spPr>
    </xdr:pic>
    <xdr:clientData/>
  </xdr:twoCellAnchor>
  <xdr:twoCellAnchor>
    <xdr:from>
      <xdr:col>3</xdr:col>
      <xdr:colOff>847725</xdr:colOff>
      <xdr:row>1</xdr:row>
      <xdr:rowOff>139700</xdr:rowOff>
    </xdr:from>
    <xdr:to>
      <xdr:col>8</xdr:col>
      <xdr:colOff>76200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130175</xdr:rowOff>
    </xdr:from>
    <xdr:to>
      <xdr:col>8</xdr:col>
      <xdr:colOff>66675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685800</xdr:colOff>
      <xdr:row>1</xdr:row>
      <xdr:rowOff>130175</xdr:rowOff>
    </xdr:from>
    <xdr:to>
      <xdr:col>9</xdr:col>
      <xdr:colOff>190500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048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48550" cy="1061233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139700</xdr:rowOff>
    </xdr:from>
    <xdr:to>
      <xdr:col>8</xdr:col>
      <xdr:colOff>85725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3432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26</xdr:row>
      <xdr:rowOff>28576</xdr:rowOff>
    </xdr:from>
    <xdr:to>
      <xdr:col>9</xdr:col>
      <xdr:colOff>190500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48550" cy="1061233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66975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504824</xdr:colOff>
      <xdr:row>1</xdr:row>
      <xdr:rowOff>139700</xdr:rowOff>
    </xdr:from>
    <xdr:to>
      <xdr:col>9</xdr:col>
      <xdr:colOff>190499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28874" y="339725"/>
          <a:ext cx="42100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504824</xdr:colOff>
      <xdr:row>1</xdr:row>
      <xdr:rowOff>139700</xdr:rowOff>
    </xdr:from>
    <xdr:to>
      <xdr:col>9</xdr:col>
      <xdr:colOff>190499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28874" y="339725"/>
          <a:ext cx="42100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130175</xdr:rowOff>
    </xdr:from>
    <xdr:to>
      <xdr:col>9</xdr:col>
      <xdr:colOff>200025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33650" y="330200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1</xdr:row>
      <xdr:rowOff>130175</xdr:rowOff>
    </xdr:from>
    <xdr:to>
      <xdr:col>8</xdr:col>
      <xdr:colOff>114300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95251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051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590550</xdr:colOff>
      <xdr:row>1</xdr:row>
      <xdr:rowOff>139700</xdr:rowOff>
    </xdr:from>
    <xdr:to>
      <xdr:col>9</xdr:col>
      <xdr:colOff>209550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86025" y="339725"/>
          <a:ext cx="4152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149225</xdr:rowOff>
    </xdr:from>
    <xdr:to>
      <xdr:col>7</xdr:col>
      <xdr:colOff>904876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09875" y="349250"/>
          <a:ext cx="33623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828675</xdr:colOff>
      <xdr:row>1</xdr:row>
      <xdr:rowOff>149225</xdr:rowOff>
    </xdr:from>
    <xdr:to>
      <xdr:col>8</xdr:col>
      <xdr:colOff>28575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19400" y="34925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130175</xdr:rowOff>
    </xdr:from>
    <xdr:to>
      <xdr:col>8</xdr:col>
      <xdr:colOff>66676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670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838199</xdr:colOff>
      <xdr:row>1</xdr:row>
      <xdr:rowOff>130175</xdr:rowOff>
    </xdr:from>
    <xdr:to>
      <xdr:col>8</xdr:col>
      <xdr:colOff>104774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49" y="330200"/>
          <a:ext cx="33623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742950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43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146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638424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49"/>
  <sheetViews>
    <sheetView zoomScale="85" zoomScaleNormal="85" zoomScaleSheetLayoutView="100" zoomScalePageLayoutView="80" workbookViewId="0">
      <selection activeCell="V17" sqref="V17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68" t="s">
        <v>1</v>
      </c>
      <c r="C10" s="168"/>
      <c r="D10" s="168"/>
      <c r="E10" s="168"/>
      <c r="F10" s="168"/>
      <c r="G10" s="168"/>
      <c r="H10" s="168"/>
      <c r="I10" s="168"/>
      <c r="J10" s="168"/>
      <c r="K10" s="168"/>
      <c r="L10" s="168"/>
      <c r="M10" s="168"/>
      <c r="N10" s="168"/>
      <c r="O10" s="168"/>
      <c r="P10" s="168"/>
      <c r="Q10" s="168"/>
      <c r="R10" s="168"/>
      <c r="S10" s="168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12"/>
      <c r="H12" s="55" t="s">
        <v>8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123</v>
      </c>
      <c r="C14" s="13"/>
      <c r="D14" s="13"/>
      <c r="E14" s="13"/>
      <c r="F14" s="13"/>
      <c r="G14" s="54"/>
      <c r="Q14" s="55"/>
      <c r="T14" s="11"/>
      <c r="U14" s="9"/>
    </row>
    <row r="15" spans="1:21">
      <c r="A15" s="7"/>
      <c r="B15" s="31" t="s">
        <v>124</v>
      </c>
      <c r="C15" s="33"/>
      <c r="D15" s="33"/>
      <c r="E15" s="33"/>
      <c r="F15" s="33"/>
      <c r="G15" s="33"/>
      <c r="H15" s="94" t="s">
        <v>253</v>
      </c>
      <c r="I15" s="19"/>
      <c r="J15" s="86"/>
      <c r="K15" s="86"/>
      <c r="L15" s="94" t="s">
        <v>254</v>
      </c>
      <c r="M15" s="9"/>
      <c r="N15" s="9"/>
      <c r="O15" s="9"/>
      <c r="P15" s="94" t="s">
        <v>255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60"/>
      <c r="H18" s="32" t="s">
        <v>43</v>
      </c>
      <c r="I18" s="9"/>
      <c r="J18" s="36"/>
      <c r="K18" s="36"/>
      <c r="L18" s="32" t="s">
        <v>46</v>
      </c>
      <c r="M18" s="9"/>
      <c r="N18" s="9"/>
      <c r="O18" s="9"/>
      <c r="P18" s="32" t="s">
        <v>49</v>
      </c>
      <c r="T18" s="11"/>
      <c r="U18" s="9"/>
    </row>
    <row r="19" spans="1:21" ht="16.5" customHeight="1">
      <c r="A19" s="7"/>
      <c r="G19" s="33"/>
      <c r="H19" s="32" t="s">
        <v>44</v>
      </c>
      <c r="I19" s="9"/>
      <c r="J19" s="33"/>
      <c r="K19" s="33"/>
      <c r="L19" s="32" t="s">
        <v>47</v>
      </c>
      <c r="M19" s="9"/>
      <c r="N19" s="9"/>
      <c r="O19" s="9"/>
      <c r="P19" s="32" t="s">
        <v>50</v>
      </c>
      <c r="Q19" s="9"/>
      <c r="T19" s="11"/>
      <c r="U19" s="9"/>
    </row>
    <row r="20" spans="1:21" ht="16.5" customHeight="1">
      <c r="A20" s="7"/>
      <c r="H20" s="32" t="s">
        <v>45</v>
      </c>
      <c r="I20" s="9"/>
      <c r="J20" s="33"/>
      <c r="K20" s="33"/>
      <c r="L20" s="32" t="s">
        <v>48</v>
      </c>
      <c r="M20" s="9"/>
      <c r="N20" s="9"/>
      <c r="O20" s="9"/>
      <c r="P20" s="32" t="s">
        <v>51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H21" s="56"/>
      <c r="I21" s="9"/>
      <c r="J21" s="20"/>
      <c r="K21" s="20"/>
      <c r="L21" s="68"/>
      <c r="M21" s="9"/>
      <c r="N21" s="9"/>
      <c r="O21" s="9"/>
      <c r="P21" s="68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H22" s="56"/>
      <c r="I22" s="9"/>
      <c r="J22" s="20"/>
      <c r="K22" s="20"/>
      <c r="L22" s="68"/>
      <c r="M22" s="9"/>
      <c r="N22" s="9"/>
      <c r="O22" s="9"/>
      <c r="P22" s="68"/>
      <c r="Q22" s="9"/>
      <c r="T22" s="11"/>
      <c r="U22" s="9"/>
    </row>
    <row r="23" spans="1:21" ht="16.5" customHeight="1">
      <c r="A23" s="7"/>
      <c r="B23" s="34" t="s">
        <v>53</v>
      </c>
      <c r="C23" s="35"/>
      <c r="D23" s="35"/>
      <c r="E23" s="35"/>
      <c r="F23" s="35"/>
      <c r="H23" s="32" t="s">
        <v>113</v>
      </c>
      <c r="I23" s="9"/>
      <c r="J23" s="36"/>
      <c r="K23" s="36"/>
      <c r="L23" s="32" t="s">
        <v>114</v>
      </c>
      <c r="M23" s="9"/>
      <c r="N23" s="9"/>
      <c r="O23" s="9"/>
      <c r="P23" s="32" t="s">
        <v>115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H24" s="56"/>
      <c r="I24" s="9"/>
      <c r="J24" s="33"/>
      <c r="K24" s="33"/>
      <c r="L24" s="56"/>
      <c r="M24" s="9"/>
      <c r="N24" s="9"/>
      <c r="O24" s="9"/>
      <c r="P24" s="56"/>
      <c r="Q24" s="9"/>
      <c r="T24" s="11"/>
      <c r="U24" s="9"/>
    </row>
    <row r="25" spans="1:21" ht="16.5" customHeight="1">
      <c r="A25" s="7"/>
      <c r="B25" s="34" t="s">
        <v>125</v>
      </c>
      <c r="S25" s="37"/>
      <c r="T25" s="11"/>
      <c r="U25" s="9"/>
    </row>
    <row r="26" spans="1:21" ht="16.5" customHeight="1">
      <c r="A26" s="7"/>
      <c r="B26" s="93" t="s">
        <v>126</v>
      </c>
      <c r="H26" s="32" t="s">
        <v>120</v>
      </c>
      <c r="I26" s="9"/>
      <c r="J26" s="36"/>
      <c r="K26" s="36"/>
      <c r="L26" s="32" t="s">
        <v>121</v>
      </c>
      <c r="M26" s="9"/>
      <c r="N26" s="9"/>
      <c r="O26" s="9"/>
      <c r="P26" s="32" t="s">
        <v>122</v>
      </c>
      <c r="S26" s="37"/>
      <c r="T26" s="11"/>
      <c r="U26" s="9"/>
    </row>
    <row r="27" spans="1:21" ht="16.5" customHeight="1">
      <c r="A27" s="7"/>
      <c r="B27" s="93"/>
      <c r="H27" s="32"/>
      <c r="I27" s="9"/>
      <c r="J27" s="36"/>
      <c r="K27" s="36"/>
      <c r="L27" s="32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3"/>
      <c r="H28" s="40" t="s">
        <v>116</v>
      </c>
      <c r="I28" s="9"/>
      <c r="J28" s="36"/>
      <c r="K28" s="36"/>
      <c r="L28" s="40" t="s">
        <v>116</v>
      </c>
      <c r="M28" s="9"/>
      <c r="N28" s="9"/>
      <c r="O28" s="9"/>
      <c r="P28" s="40" t="s">
        <v>116</v>
      </c>
      <c r="S28" s="37"/>
      <c r="T28" s="11"/>
      <c r="U28" s="9"/>
    </row>
    <row r="29" spans="1:21" ht="16.5" customHeight="1">
      <c r="A29" s="7"/>
      <c r="H29" s="40" t="s">
        <v>117</v>
      </c>
      <c r="L29" s="40" t="s">
        <v>117</v>
      </c>
      <c r="P29" s="40" t="s">
        <v>117</v>
      </c>
      <c r="S29" s="37"/>
      <c r="T29" s="11"/>
      <c r="U29" s="9"/>
    </row>
    <row r="30" spans="1:21" ht="16.5" customHeight="1">
      <c r="A30" s="7"/>
      <c r="H30" s="40" t="s">
        <v>137</v>
      </c>
      <c r="L30" s="40" t="s">
        <v>137</v>
      </c>
      <c r="P30" s="40" t="s">
        <v>137</v>
      </c>
      <c r="S30" s="37"/>
      <c r="T30" s="11"/>
      <c r="U30" s="9"/>
    </row>
    <row r="31" spans="1:21" ht="16.5" customHeight="1">
      <c r="A31" s="7"/>
      <c r="H31" s="40" t="s">
        <v>138</v>
      </c>
      <c r="L31" s="40" t="s">
        <v>138</v>
      </c>
      <c r="P31" s="40" t="s">
        <v>138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127</v>
      </c>
      <c r="C33" s="35"/>
      <c r="D33" s="35"/>
      <c r="E33" s="35"/>
      <c r="F33" s="35"/>
      <c r="G33" s="34"/>
      <c r="H33" s="40" t="s">
        <v>9</v>
      </c>
      <c r="I33" s="9"/>
      <c r="J33" s="15"/>
      <c r="K33" s="15"/>
      <c r="L33" s="40" t="s">
        <v>9</v>
      </c>
      <c r="P33" s="40" t="s">
        <v>9</v>
      </c>
      <c r="R33" s="38"/>
      <c r="S33" s="37"/>
      <c r="T33" s="11"/>
      <c r="U33" s="9"/>
    </row>
    <row r="34" spans="1:21" ht="17.25">
      <c r="A34" s="7"/>
      <c r="B34" s="35"/>
      <c r="C34" s="35"/>
      <c r="D34" s="35"/>
      <c r="E34" s="35"/>
      <c r="F34" s="35"/>
      <c r="G34" s="34"/>
      <c r="H34" s="40" t="s">
        <v>10</v>
      </c>
      <c r="L34" s="40" t="s">
        <v>10</v>
      </c>
      <c r="P34" s="40" t="s">
        <v>10</v>
      </c>
      <c r="R34" s="44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4"/>
      <c r="H35" s="40" t="s">
        <v>11</v>
      </c>
      <c r="L35" s="40" t="s">
        <v>11</v>
      </c>
      <c r="P35" s="40" t="s">
        <v>11</v>
      </c>
      <c r="S35" s="37"/>
      <c r="T35" s="11"/>
      <c r="U35" s="9"/>
    </row>
    <row r="36" spans="1:21" ht="17.25">
      <c r="A36" s="7"/>
      <c r="C36" s="35"/>
      <c r="D36" s="35"/>
      <c r="E36" s="35"/>
      <c r="F36" s="35"/>
      <c r="G36" s="34"/>
      <c r="H36" s="40" t="s">
        <v>12</v>
      </c>
      <c r="I36" s="22"/>
      <c r="J36" s="22"/>
      <c r="K36" s="22"/>
      <c r="L36" s="40" t="s">
        <v>12</v>
      </c>
      <c r="N36" s="41"/>
      <c r="O36" s="41"/>
      <c r="P36" s="40" t="s">
        <v>12</v>
      </c>
      <c r="S36" s="37"/>
      <c r="T36" s="11"/>
      <c r="U36" s="9"/>
    </row>
    <row r="37" spans="1:21" ht="17.25">
      <c r="A37" s="7"/>
      <c r="C37" s="20"/>
      <c r="D37" s="20"/>
      <c r="E37" s="20"/>
      <c r="F37" s="20"/>
      <c r="G37" s="20"/>
      <c r="H37" s="40" t="s">
        <v>24</v>
      </c>
      <c r="I37" s="20"/>
      <c r="J37" s="20"/>
      <c r="K37" s="20"/>
      <c r="L37" s="40" t="s">
        <v>24</v>
      </c>
      <c r="N37" s="20"/>
      <c r="O37" s="20"/>
      <c r="P37" s="40" t="s">
        <v>24</v>
      </c>
      <c r="S37" s="39"/>
      <c r="T37" s="11"/>
      <c r="U37" s="9"/>
    </row>
    <row r="38" spans="1:21" ht="17.25">
      <c r="A38" s="7"/>
      <c r="C38" s="20"/>
      <c r="D38" s="20"/>
      <c r="E38" s="20"/>
      <c r="F38" s="20"/>
      <c r="G38" s="20"/>
      <c r="H38" s="40" t="s">
        <v>25</v>
      </c>
      <c r="I38" s="20"/>
      <c r="J38" s="20"/>
      <c r="K38" s="20"/>
      <c r="L38" s="40" t="s">
        <v>25</v>
      </c>
      <c r="N38" s="43"/>
      <c r="O38" s="43"/>
      <c r="P38" s="40" t="s">
        <v>25</v>
      </c>
      <c r="S38" s="42"/>
      <c r="T38" s="11"/>
      <c r="U38" s="9"/>
    </row>
    <row r="39" spans="1:21" ht="17.25">
      <c r="A39" s="7"/>
      <c r="C39" s="20"/>
      <c r="D39" s="20"/>
      <c r="E39" s="20"/>
      <c r="F39" s="20"/>
      <c r="G39" s="20"/>
      <c r="H39" s="40" t="s">
        <v>13</v>
      </c>
      <c r="I39" s="20"/>
      <c r="J39" s="20"/>
      <c r="K39" s="20"/>
      <c r="L39" s="40" t="s">
        <v>13</v>
      </c>
      <c r="N39" s="43"/>
      <c r="O39" s="43"/>
      <c r="P39" s="40" t="s">
        <v>13</v>
      </c>
      <c r="S39" s="39"/>
      <c r="T39" s="11"/>
      <c r="U39" s="9"/>
    </row>
    <row r="40" spans="1:21" ht="17.25">
      <c r="A40" s="7"/>
      <c r="B40" s="35"/>
      <c r="C40" s="20"/>
      <c r="D40" s="20"/>
      <c r="E40" s="20"/>
      <c r="F40" s="20"/>
      <c r="G40" s="20"/>
      <c r="H40" s="40" t="s">
        <v>14</v>
      </c>
      <c r="I40" s="20"/>
      <c r="J40" s="20"/>
      <c r="K40" s="20"/>
      <c r="L40" s="40" t="s">
        <v>14</v>
      </c>
      <c r="N40" s="43"/>
      <c r="O40" s="43"/>
      <c r="P40" s="40" t="s">
        <v>14</v>
      </c>
      <c r="S40" s="39"/>
      <c r="T40" s="11"/>
      <c r="U40" s="9"/>
    </row>
    <row r="41" spans="1:21" ht="17.25">
      <c r="A41" s="7"/>
      <c r="B41" s="35"/>
      <c r="C41" s="20"/>
      <c r="D41" s="20"/>
      <c r="E41" s="20"/>
      <c r="F41" s="20"/>
      <c r="G41" s="20"/>
      <c r="H41" s="40" t="s">
        <v>15</v>
      </c>
      <c r="I41" s="20"/>
      <c r="J41" s="20"/>
      <c r="K41" s="20"/>
      <c r="L41" s="40" t="s">
        <v>15</v>
      </c>
      <c r="N41" s="43"/>
      <c r="O41" s="43"/>
      <c r="P41" s="40" t="s">
        <v>15</v>
      </c>
      <c r="R41" s="9"/>
      <c r="S41" s="39"/>
      <c r="T41" s="11"/>
      <c r="U41" s="9"/>
    </row>
    <row r="42" spans="1:21" ht="17.25">
      <c r="A42" s="7"/>
      <c r="B42" s="35"/>
      <c r="C42" s="20"/>
      <c r="D42" s="20"/>
      <c r="E42" s="20"/>
      <c r="F42" s="20"/>
      <c r="G42" s="20"/>
      <c r="H42" s="68"/>
      <c r="I42" s="20"/>
      <c r="J42" s="20"/>
      <c r="K42" s="20"/>
      <c r="L42" s="68"/>
      <c r="N42" s="43"/>
      <c r="O42" s="43"/>
      <c r="P42" s="68"/>
      <c r="R42" s="9"/>
      <c r="S42" s="39"/>
      <c r="T42" s="11"/>
      <c r="U42" s="9"/>
    </row>
    <row r="43" spans="1:21" ht="17.25">
      <c r="A43" s="7"/>
      <c r="B43" s="35"/>
      <c r="C43" s="20"/>
      <c r="D43" s="20"/>
      <c r="E43" s="20"/>
      <c r="F43" s="20"/>
      <c r="G43" s="20"/>
      <c r="H43" s="68"/>
      <c r="I43" s="20"/>
      <c r="J43" s="20"/>
      <c r="K43" s="20"/>
      <c r="L43" s="68"/>
      <c r="N43" s="43"/>
      <c r="O43" s="43"/>
      <c r="P43" s="68"/>
      <c r="R43" s="9"/>
      <c r="S43" s="39"/>
      <c r="T43" s="11"/>
      <c r="U43" s="9"/>
    </row>
    <row r="44" spans="1:21" ht="17.25">
      <c r="A44" s="7"/>
      <c r="B44" s="35"/>
      <c r="C44" s="20"/>
      <c r="D44" s="20"/>
      <c r="E44" s="20"/>
      <c r="F44" s="20"/>
      <c r="G44" s="20"/>
      <c r="H44" s="68"/>
      <c r="I44" s="20"/>
      <c r="J44" s="20"/>
      <c r="K44" s="20"/>
      <c r="L44" s="68"/>
      <c r="N44" s="43"/>
      <c r="O44" s="43"/>
      <c r="P44" s="68"/>
      <c r="R44" s="9"/>
      <c r="S44" s="39"/>
      <c r="T44" s="11"/>
      <c r="U44" s="9"/>
    </row>
    <row r="45" spans="1:21" ht="17.25">
      <c r="A45" s="7"/>
      <c r="B45" s="35"/>
      <c r="C45" s="20"/>
      <c r="D45" s="20"/>
      <c r="E45" s="20"/>
      <c r="F45" s="20"/>
      <c r="G45" s="20"/>
      <c r="H45" s="68"/>
      <c r="I45" s="20"/>
      <c r="J45" s="20"/>
      <c r="K45" s="20"/>
      <c r="L45" s="68"/>
      <c r="N45" s="43"/>
      <c r="O45" s="43"/>
      <c r="P45" s="68"/>
      <c r="R45" s="9"/>
      <c r="S45" s="39"/>
      <c r="T45" s="11"/>
      <c r="U45" s="9"/>
    </row>
    <row r="46" spans="1:21" ht="17.25">
      <c r="A46" s="7"/>
      <c r="B46" s="35"/>
      <c r="C46" s="20"/>
      <c r="D46" s="20"/>
      <c r="E46" s="20"/>
      <c r="F46" s="20"/>
      <c r="G46" s="20"/>
      <c r="H46" s="68"/>
      <c r="I46" s="20"/>
      <c r="J46" s="20"/>
      <c r="K46" s="20"/>
      <c r="L46" s="68"/>
      <c r="N46" s="43"/>
      <c r="O46" s="43"/>
      <c r="P46" s="68"/>
      <c r="R46" s="9"/>
      <c r="S46" s="39"/>
      <c r="T46" s="11"/>
      <c r="U46" s="9"/>
    </row>
    <row r="47" spans="1:21" ht="17.25">
      <c r="A47" s="7"/>
      <c r="R47" s="9"/>
      <c r="S47" s="39"/>
      <c r="T47" s="11"/>
      <c r="U47" s="9"/>
    </row>
    <row r="48" spans="1:21">
      <c r="A48" s="7"/>
      <c r="B48" s="23" t="s">
        <v>620</v>
      </c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38"/>
      <c r="Q48" s="38"/>
      <c r="R48" s="38"/>
      <c r="S48" s="38"/>
      <c r="T48" s="11"/>
    </row>
    <row r="49" spans="1:20">
      <c r="A49" s="24"/>
      <c r="B49" s="45" t="s">
        <v>252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7"/>
    </row>
  </sheetData>
  <mergeCells count="1">
    <mergeCell ref="B10:S10"/>
  </mergeCells>
  <hyperlinks>
    <hyperlink ref="H15" location="'IPC Variacion mensual'!A1" display="Variacion Mensual"/>
    <hyperlink ref="H12" location="'IPC (%)'!Área_de_impresión" display="IPC (%)"/>
    <hyperlink ref="L15" location="'IPC Variacion año corrido'!A1" display="Variacion Año corrido"/>
    <hyperlink ref="P15" location="'IPC Variacion 12 meses'!A1" display="Variacion 12 meses"/>
    <hyperlink ref="H33" location="'Alimentos variación mensual'!A1" display="Grupo Alimentos"/>
    <hyperlink ref="H34" location="'Vivienda variación mensual'!A1" display="Grupo Vivienda"/>
    <hyperlink ref="H35" location="'Vestuario variación mensual'!A1" display="Grupo Vestuario"/>
    <hyperlink ref="H36" location="'Salud variación mensual'!A1" display="Grupo Salud"/>
    <hyperlink ref="H37" location="'Educación variación mensual'!A1" display="Grupo Educación"/>
    <hyperlink ref="H38" location="'Diversión variación mensual'!A1" display="Grupo Diversión"/>
    <hyperlink ref="H39" location="'Transporte variación mensual'!A1" display="Grupo Transporte"/>
    <hyperlink ref="H40" location="'Comunicación variación mensual'!A1" display="Grupo Comunicaciones"/>
    <hyperlink ref="H41" location="'Otros gastos variación mensual'!A1" display="Grupo Otros gastos"/>
    <hyperlink ref="L33" location="'Alimentos variación año corrido'!A1" display="Grupo Alimentos"/>
    <hyperlink ref="L34" location="'Vivienda variación año corrido'!A1" display="Grupo Vivienda"/>
    <hyperlink ref="L35" location="'Vestuario variación año corrido'!A1" display="Grupo Vestuario"/>
    <hyperlink ref="L36" location="'Salud variación año corrido'!A1" display="Grupo Salud"/>
    <hyperlink ref="L37" location="'Educación variación año corrido'!A1" display="Grupo Educación"/>
    <hyperlink ref="L38" location="'Diversión variación año corrido'!A1" display="Grupo Diversión"/>
    <hyperlink ref="L39" location="'Transporte variación año corrid'!A1" display="Grupo Transporte"/>
    <hyperlink ref="L40" location="'Comunicación variaciónaño corri'!A1" display="Grupo Comunicaciones"/>
    <hyperlink ref="L41" location="'Otros gastos variaciónaño corri'!A1" display="Grupo Otros gastos"/>
    <hyperlink ref="P33" location="'Alimentos variación 12 meses'!A1" display="Grupo Alimentos"/>
    <hyperlink ref="P34" location="'Vivienda variación 12 meses'!A1" display="Grupo Vivienda"/>
    <hyperlink ref="P35" location="'Vestuario variación 12 meses'!A1" display="Grupo Vestuario"/>
    <hyperlink ref="P36" location="'Salud variación 12 meses'!A1" display="Grupo Salud"/>
    <hyperlink ref="P37" location="'Educación variación 12 meses'!A1" display="Grupo Educación"/>
    <hyperlink ref="P38" location="'Diversión variación 12 meses'!A1" display="Grupo Diversión"/>
    <hyperlink ref="P39" location="'Transporte variación 12 meses'!A1" display="Grupo Transporte"/>
    <hyperlink ref="P40" location="'Comunicación variación 12 meses'!A1" display="Grupo Comunicaciones"/>
    <hyperlink ref="P41" location="'Otros gastos variación 12 meses'!A1" display="Grupo Otros gastos"/>
    <hyperlink ref="H18" location="'IPC Mensual Ing promedio'!A1" display="IPC Mensual Ing promedio"/>
    <hyperlink ref="L18" location="'IPC Año corrido Ing promedio'!A1" display="IPC Año corrido Ing promedio"/>
    <hyperlink ref="P18" location="'IPC 12 meses Ing promedio'!A1" display="IPC 12 meses Ing promedio"/>
    <hyperlink ref="H19" location="'IPC Mensual Ing bajo'!A1" display="IPC Mensual Ing bajo"/>
    <hyperlink ref="L19" location="'IPC Año corrido Ing bajo'!A1" display="IPC Año corrido Ing bajo"/>
    <hyperlink ref="P19" location="'IPC 12 meses Ing bajo'!A1" display="IPC 12 meses Ing bajo"/>
    <hyperlink ref="H20" location="'IPC Mensual Ing alto'!A1" display="IPC Mensual Ing alto"/>
    <hyperlink ref="L20" location="'IPC Año corrido Ing alto'!A1" display="IPC Año corrido Ing alto"/>
    <hyperlink ref="P20" location="'IPC 12 meses Ing alto'!A1" display="IPC 12 meses Ing alto"/>
    <hyperlink ref="H23" location="'IPC mensual x ciudad'!A1" display="IPC Mensual por nivel ingreso"/>
    <hyperlink ref="L23" location="'IPC año corrido x ciudad'!A1" display="IPC Año corrido por nivel ingreso"/>
    <hyperlink ref="P23" location="'IPC 12 meses x ciudad'!A1" display="IPC 12 meses por nivel ingreso"/>
    <hyperlink ref="H26" location="'IPC mensual clasif bienes'!A1" display="IPC Mensual por bienes y servicios"/>
    <hyperlink ref="L26" location="'IPC año corrido clasif bienes'!A1" display="IPC Año corrido por bienes y servicios"/>
    <hyperlink ref="P26" location="'IPC 12 meses clasif bienes'!A1" display="IPC 12 meses por bienes y servicios"/>
    <hyperlink ref="H28" location="'Regulados mensual'!A1" display="Regulados"/>
    <hyperlink ref="H29" location="'Transables mensual'!A1" display="Transables"/>
    <hyperlink ref="H30" location="'No Transables mensual'!A1" display="No Transables"/>
    <hyperlink ref="H31" location="'Sin Alimentos mensual'!A1" display="Sin Alimentos"/>
    <hyperlink ref="L28" location="'Regulados año corrido'!A1" display="Regulados"/>
    <hyperlink ref="L29" location="'Transables año corrido'!A1" display="Transables"/>
    <hyperlink ref="L30" location="'No Transables año corrido'!A1" display="No Transables"/>
    <hyperlink ref="L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zoomScaleNormal="100" zoomScaleSheetLayoutView="100" workbookViewId="0">
      <selection activeCell="V17" sqref="V17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69"/>
      <c r="D7" s="169"/>
      <c r="E7" s="169"/>
      <c r="F7" s="169"/>
      <c r="G7" s="169"/>
      <c r="H7" s="169"/>
      <c r="I7" s="169"/>
      <c r="J7" s="11"/>
      <c r="V7" s="6">
        <f>1200000-535600</f>
        <v>664400</v>
      </c>
    </row>
    <row r="8" spans="1:22">
      <c r="A8" s="7"/>
      <c r="B8" s="8"/>
      <c r="C8" s="169"/>
      <c r="D8" s="169"/>
      <c r="E8" s="169"/>
      <c r="F8" s="169"/>
      <c r="G8" s="169"/>
      <c r="H8" s="169"/>
      <c r="I8" s="169"/>
      <c r="J8" s="11"/>
    </row>
    <row r="9" spans="1:22">
      <c r="A9" s="7"/>
      <c r="B9" s="169" t="s">
        <v>7</v>
      </c>
      <c r="C9" s="169"/>
      <c r="D9" s="169"/>
      <c r="E9" s="169"/>
      <c r="F9" s="169"/>
      <c r="G9" s="169"/>
      <c r="H9" s="169"/>
      <c r="I9" s="8"/>
      <c r="J9" s="11"/>
    </row>
    <row r="10" spans="1:22" ht="15.75" customHeight="1">
      <c r="A10" s="7"/>
      <c r="B10" s="169" t="s">
        <v>22</v>
      </c>
      <c r="C10" s="169"/>
      <c r="D10" s="169"/>
      <c r="E10" s="169"/>
      <c r="F10" s="169"/>
      <c r="G10" s="169"/>
      <c r="H10" s="169"/>
      <c r="I10" s="12"/>
      <c r="J10" s="11"/>
    </row>
    <row r="11" spans="1:22">
      <c r="A11" s="7"/>
      <c r="B11" s="9"/>
      <c r="C11" s="13"/>
      <c r="D11" s="13"/>
      <c r="E11" s="13"/>
      <c r="F11" s="13"/>
      <c r="G11" s="13"/>
      <c r="H11" s="13"/>
      <c r="I11" s="13"/>
      <c r="J11" s="11"/>
      <c r="M11" s="14"/>
    </row>
    <row r="12" spans="1:22" ht="12" customHeight="1">
      <c r="A12" s="7"/>
      <c r="B12" s="9"/>
      <c r="C12" s="13"/>
      <c r="D12" s="13"/>
      <c r="E12" s="13"/>
      <c r="F12" s="13"/>
      <c r="G12" s="13"/>
      <c r="H12" s="13"/>
      <c r="I12" s="13"/>
      <c r="J12" s="11"/>
    </row>
    <row r="13" spans="1:22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tr">
        <f>IF(F28="","",1)</f>
        <v/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tr">
        <f>IF(F29="","",1)</f>
        <v/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tr">
        <f>IF(F30="","",1)</f>
        <v/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tr">
        <f>IF(F31="","",1)</f>
        <v/>
      </c>
    </row>
    <row r="32" spans="1:12">
      <c r="A32" s="7"/>
      <c r="B32" s="23" t="s">
        <v>621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8" t="s">
        <v>628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 t="s">
        <v>619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:K22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40</v>
      </c>
      <c r="D7" s="171"/>
      <c r="E7" s="171"/>
      <c r="F7" s="171"/>
      <c r="G7" s="171"/>
      <c r="H7" s="171"/>
      <c r="I7" s="171"/>
      <c r="J7" s="105"/>
      <c r="K7" s="105"/>
      <c r="L7" s="11"/>
      <c r="M7" s="7"/>
      <c r="V7" s="6">
        <f>1200000-535600</f>
        <v>664400</v>
      </c>
    </row>
    <row r="8" spans="1:22">
      <c r="A8" s="7"/>
      <c r="B8" s="8"/>
      <c r="C8" s="169" t="s">
        <v>622</v>
      </c>
      <c r="D8" s="169"/>
      <c r="E8" s="169"/>
      <c r="F8" s="169"/>
      <c r="G8" s="169"/>
      <c r="H8" s="169"/>
      <c r="I8" s="169"/>
      <c r="J8" s="104"/>
      <c r="K8" s="104"/>
      <c r="L8" s="11"/>
      <c r="M8" s="7"/>
    </row>
    <row r="9" spans="1:22">
      <c r="A9" s="7"/>
      <c r="B9" s="8"/>
      <c r="C9" s="69"/>
      <c r="D9" s="69"/>
      <c r="E9" s="69"/>
      <c r="F9" s="69"/>
      <c r="G9" s="69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69" t="s">
        <v>39</v>
      </c>
      <c r="D10" s="169"/>
      <c r="E10" s="169" t="s">
        <v>37</v>
      </c>
      <c r="F10" s="169"/>
      <c r="G10" s="170" t="s">
        <v>38</v>
      </c>
      <c r="H10" s="170"/>
      <c r="I10" s="172" t="s">
        <v>256</v>
      </c>
      <c r="J10" s="172"/>
      <c r="K10" s="172"/>
      <c r="L10" s="11"/>
      <c r="M10" s="7"/>
    </row>
    <row r="11" spans="1:22" ht="31.5">
      <c r="A11" s="7"/>
      <c r="B11" s="9"/>
      <c r="C11" s="52" t="s">
        <v>41</v>
      </c>
      <c r="D11" s="52" t="s">
        <v>42</v>
      </c>
      <c r="E11" s="52" t="s">
        <v>41</v>
      </c>
      <c r="F11" s="52" t="s">
        <v>42</v>
      </c>
      <c r="G11" s="52" t="s">
        <v>41</v>
      </c>
      <c r="H11" s="52" t="s">
        <v>42</v>
      </c>
      <c r="I11" s="107" t="s">
        <v>139</v>
      </c>
      <c r="J11" s="107" t="s">
        <v>140</v>
      </c>
      <c r="K11" s="107" t="s">
        <v>141</v>
      </c>
      <c r="L11" s="11"/>
      <c r="M11" s="7"/>
      <c r="O11" s="49"/>
    </row>
    <row r="12" spans="1:22" ht="12" customHeight="1">
      <c r="A12" s="7"/>
      <c r="B12" s="9"/>
      <c r="C12" s="69"/>
      <c r="D12" s="69"/>
      <c r="E12" s="69"/>
      <c r="F12" s="69"/>
      <c r="G12" s="69"/>
      <c r="H12" s="69"/>
      <c r="L12" s="11"/>
      <c r="M12" s="7"/>
      <c r="P12" s="17" t="s">
        <v>41</v>
      </c>
      <c r="Q12" s="17" t="s">
        <v>42</v>
      </c>
      <c r="R12" s="17"/>
    </row>
    <row r="13" spans="1:22">
      <c r="A13" s="7"/>
      <c r="B13" s="9" t="s">
        <v>27</v>
      </c>
      <c r="C13" s="61">
        <v>-0.36</v>
      </c>
      <c r="D13" s="62">
        <v>-9.8885149728822744E-2</v>
      </c>
      <c r="E13" s="61">
        <v>0</v>
      </c>
      <c r="F13" s="62">
        <v>0</v>
      </c>
      <c r="G13" s="61">
        <v>-1.1000000000000001</v>
      </c>
      <c r="H13" s="62">
        <v>-0.21999440254221245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O13" s="80" t="s">
        <v>33</v>
      </c>
      <c r="P13" s="117">
        <v>-0.26</v>
      </c>
      <c r="Q13" s="117">
        <v>-3.9107256275459835E-2</v>
      </c>
      <c r="R13" s="116"/>
    </row>
    <row r="14" spans="1:22">
      <c r="A14" s="7"/>
      <c r="B14" s="9" t="s">
        <v>28</v>
      </c>
      <c r="C14" s="61">
        <v>-0.16</v>
      </c>
      <c r="D14" s="62">
        <v>-5.9068289955548246E-3</v>
      </c>
      <c r="E14" s="61">
        <v>-0.17</v>
      </c>
      <c r="F14" s="62">
        <v>-5.5016078823348974E-3</v>
      </c>
      <c r="G14" s="61">
        <v>-0.27</v>
      </c>
      <c r="H14" s="62">
        <v>-1.0633739568115478E-2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31</v>
      </c>
      <c r="P14" s="118">
        <v>-0.02</v>
      </c>
      <c r="Q14" s="118">
        <v>-1.1350762419094244E-3</v>
      </c>
      <c r="R14" s="116"/>
    </row>
    <row r="15" spans="1:22">
      <c r="A15" s="7"/>
      <c r="B15" s="9" t="s">
        <v>29</v>
      </c>
      <c r="C15" s="61">
        <v>-5.99</v>
      </c>
      <c r="D15" s="62">
        <v>-0.20870538428282134</v>
      </c>
      <c r="E15" s="61">
        <v>-0.44</v>
      </c>
      <c r="F15" s="62">
        <v>-1.0453395537218932E-2</v>
      </c>
      <c r="G15" s="61">
        <v>-1.69</v>
      </c>
      <c r="H15" s="62">
        <v>-9.0371069762240852E-2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29</v>
      </c>
      <c r="P15" s="118">
        <v>-0.03</v>
      </c>
      <c r="Q15" s="118">
        <v>-1.0470134400834695E-3</v>
      </c>
      <c r="R15" s="116"/>
    </row>
    <row r="16" spans="1:22">
      <c r="A16" s="7"/>
      <c r="B16" s="9" t="s">
        <v>30</v>
      </c>
      <c r="C16" s="61">
        <v>0.05</v>
      </c>
      <c r="D16" s="62">
        <v>3.7868704997616196E-3</v>
      </c>
      <c r="E16" s="61">
        <v>0.08</v>
      </c>
      <c r="F16" s="62">
        <v>5.1888095786073425E-3</v>
      </c>
      <c r="G16" s="61">
        <v>-0.02</v>
      </c>
      <c r="H16" s="62">
        <v>-1.987012571646159E-3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30</v>
      </c>
      <c r="P16" s="117">
        <v>-0.01</v>
      </c>
      <c r="Q16" s="117">
        <v>-7.5849186158708404E-4</v>
      </c>
      <c r="R16" s="116"/>
    </row>
    <row r="17" spans="1:18">
      <c r="A17" s="7"/>
      <c r="B17" s="9" t="s">
        <v>31</v>
      </c>
      <c r="C17" s="61">
        <v>0.03</v>
      </c>
      <c r="D17" s="62">
        <v>1.6997763146638241E-3</v>
      </c>
      <c r="E17" s="61">
        <v>0.13</v>
      </c>
      <c r="F17" s="62">
        <v>8.2221418642466487E-3</v>
      </c>
      <c r="G17" s="61">
        <v>-0.25</v>
      </c>
      <c r="H17" s="62">
        <v>-9.9628765377362035E-3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28</v>
      </c>
      <c r="P17" s="117">
        <v>0.01</v>
      </c>
      <c r="Q17" s="117">
        <v>3.6965351679674017E-4</v>
      </c>
      <c r="R17" s="116"/>
    </row>
    <row r="18" spans="1:18">
      <c r="A18" s="7"/>
      <c r="B18" s="9" t="s">
        <v>32</v>
      </c>
      <c r="C18" s="61">
        <v>0.09</v>
      </c>
      <c r="D18" s="62">
        <v>2.7251048123717366E-3</v>
      </c>
      <c r="E18" s="61">
        <v>0.21</v>
      </c>
      <c r="F18" s="62">
        <v>5.0451437814659252E-3</v>
      </c>
      <c r="G18" s="61">
        <v>0.01</v>
      </c>
      <c r="H18" s="62">
        <v>4.647487402235055E-4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32</v>
      </c>
      <c r="P18" s="117">
        <v>0.47</v>
      </c>
      <c r="Q18" s="117">
        <v>1.4183735873254935E-2</v>
      </c>
      <c r="R18" s="116"/>
    </row>
    <row r="19" spans="1:18">
      <c r="A19" s="7"/>
      <c r="B19" s="9" t="s">
        <v>33</v>
      </c>
      <c r="C19" s="61">
        <v>0.13</v>
      </c>
      <c r="D19" s="62">
        <v>1.9476094372588227E-2</v>
      </c>
      <c r="E19" s="61">
        <v>7.0000000000000007E-2</v>
      </c>
      <c r="F19" s="62">
        <v>8.2790959968013569E-3</v>
      </c>
      <c r="G19" s="61">
        <v>0.15</v>
      </c>
      <c r="H19" s="62">
        <v>2.972373317957723E-2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34</v>
      </c>
      <c r="P19" s="117">
        <v>0.32</v>
      </c>
      <c r="Q19" s="117">
        <v>1.4575836746725261E-2</v>
      </c>
      <c r="R19" s="116"/>
    </row>
    <row r="20" spans="1:18">
      <c r="A20" s="7"/>
      <c r="B20" s="9" t="s">
        <v>34</v>
      </c>
      <c r="C20" s="61">
        <v>-0.15</v>
      </c>
      <c r="D20" s="62">
        <v>-6.8446207152156749E-3</v>
      </c>
      <c r="E20" s="61">
        <v>-0.08</v>
      </c>
      <c r="F20" s="62">
        <v>-4.3211468765782923E-3</v>
      </c>
      <c r="G20" s="61">
        <v>-0.05</v>
      </c>
      <c r="H20" s="62">
        <v>-1.5945177276632083E-3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35</v>
      </c>
      <c r="P20" s="118">
        <v>0.17</v>
      </c>
      <c r="Q20" s="118">
        <v>5.0179372385757301E-2</v>
      </c>
      <c r="R20" s="116"/>
    </row>
    <row r="21" spans="1:18">
      <c r="A21" s="7"/>
      <c r="B21" s="9" t="s">
        <v>35</v>
      </c>
      <c r="C21" s="61">
        <v>0.32</v>
      </c>
      <c r="D21" s="62">
        <v>9.4487441801476155E-2</v>
      </c>
      <c r="E21" s="61">
        <v>0.25</v>
      </c>
      <c r="F21" s="62">
        <v>7.0638873803932495E-2</v>
      </c>
      <c r="G21" s="61">
        <v>0.31</v>
      </c>
      <c r="H21" s="62">
        <v>9.1336295487708163E-2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27</v>
      </c>
      <c r="P21" s="117">
        <v>0.24</v>
      </c>
      <c r="Q21" s="117">
        <v>6.5856329531997243E-2</v>
      </c>
      <c r="R21" s="116"/>
    </row>
    <row r="22" spans="1:18">
      <c r="A22" s="7"/>
      <c r="B22" s="19" t="s">
        <v>36</v>
      </c>
      <c r="C22" s="66">
        <v>-0.2</v>
      </c>
      <c r="D22" s="66">
        <v>-0.2</v>
      </c>
      <c r="E22" s="66">
        <v>0.08</v>
      </c>
      <c r="F22" s="66">
        <v>0.08</v>
      </c>
      <c r="G22" s="66">
        <v>-0.21</v>
      </c>
      <c r="H22" s="66">
        <v>-0.21</v>
      </c>
      <c r="I22" s="106"/>
      <c r="J22" s="106"/>
      <c r="K22" s="106"/>
      <c r="L22" s="11"/>
      <c r="M22" s="7"/>
      <c r="O22" s="119" t="s">
        <v>36</v>
      </c>
      <c r="P22" s="118">
        <v>0.1</v>
      </c>
      <c r="Q22" s="118">
        <v>0.1</v>
      </c>
      <c r="R22" s="116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2"/>
      <c r="P23" s="73"/>
      <c r="Q23" s="73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2"/>
      <c r="P24" s="73"/>
      <c r="Q24" s="73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2"/>
      <c r="P25" s="73"/>
      <c r="Q25" s="73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2"/>
      <c r="P26" s="73"/>
      <c r="Q26" s="73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2"/>
      <c r="P27" s="73"/>
      <c r="Q27" s="73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2"/>
      <c r="P28" s="73"/>
      <c r="Q28" s="73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2"/>
      <c r="P29" s="73"/>
      <c r="Q29" s="73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2"/>
      <c r="P30" s="73"/>
      <c r="Q30" s="73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4"/>
      <c r="P31" s="73"/>
      <c r="Q31" s="73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620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2">
    <sortCondition ref="Q13:Q22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40</v>
      </c>
      <c r="D7" s="171"/>
      <c r="E7" s="171"/>
      <c r="F7" s="171"/>
      <c r="G7" s="171"/>
      <c r="H7" s="171"/>
      <c r="I7" s="171"/>
      <c r="J7" s="105"/>
      <c r="K7" s="105"/>
      <c r="L7" s="11"/>
      <c r="M7" s="7"/>
      <c r="V7" s="6">
        <f>1200000-535600</f>
        <v>664400</v>
      </c>
    </row>
    <row r="8" spans="1:22">
      <c r="A8" s="7"/>
      <c r="B8" s="8"/>
      <c r="C8" s="169" t="s">
        <v>623</v>
      </c>
      <c r="D8" s="169"/>
      <c r="E8" s="169"/>
      <c r="F8" s="169"/>
      <c r="G8" s="169"/>
      <c r="H8" s="169"/>
      <c r="I8" s="169"/>
      <c r="J8" s="104"/>
      <c r="K8" s="104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69" t="s">
        <v>39</v>
      </c>
      <c r="D10" s="169"/>
      <c r="E10" s="169" t="s">
        <v>37</v>
      </c>
      <c r="F10" s="169"/>
      <c r="G10" s="170" t="s">
        <v>38</v>
      </c>
      <c r="H10" s="170"/>
      <c r="I10" s="172" t="s">
        <v>256</v>
      </c>
      <c r="J10" s="172"/>
      <c r="K10" s="172"/>
      <c r="L10" s="11"/>
      <c r="M10" s="7"/>
    </row>
    <row r="11" spans="1:22" ht="31.5">
      <c r="A11" s="7"/>
      <c r="B11" s="9"/>
      <c r="C11" s="52" t="s">
        <v>41</v>
      </c>
      <c r="D11" s="52" t="s">
        <v>42</v>
      </c>
      <c r="E11" s="52" t="s">
        <v>41</v>
      </c>
      <c r="F11" s="52" t="s">
        <v>42</v>
      </c>
      <c r="G11" s="52" t="s">
        <v>41</v>
      </c>
      <c r="H11" s="52" t="s">
        <v>42</v>
      </c>
      <c r="I11" s="107" t="s">
        <v>139</v>
      </c>
      <c r="J11" s="107" t="s">
        <v>140</v>
      </c>
      <c r="K11" s="107" t="s">
        <v>141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L12" s="11"/>
      <c r="M12" s="7"/>
    </row>
    <row r="13" spans="1:22">
      <c r="A13" s="7"/>
      <c r="B13" s="9" t="s">
        <v>27</v>
      </c>
      <c r="C13" s="61">
        <v>3.71</v>
      </c>
      <c r="D13" s="62">
        <v>1.0190664041498123</v>
      </c>
      <c r="E13" s="61">
        <v>4.04</v>
      </c>
      <c r="F13" s="62">
        <v>1.3523614743633889</v>
      </c>
      <c r="G13" s="61">
        <v>4.79</v>
      </c>
      <c r="H13" s="62">
        <v>0.9579756256156341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P13" s="17" t="s">
        <v>41</v>
      </c>
      <c r="Q13" s="17" t="s">
        <v>42</v>
      </c>
    </row>
    <row r="14" spans="1:22">
      <c r="A14" s="7"/>
      <c r="B14" s="9" t="s">
        <v>28</v>
      </c>
      <c r="C14" s="61">
        <v>1.05</v>
      </c>
      <c r="D14" s="62">
        <v>3.8763565283328541E-2</v>
      </c>
      <c r="E14" s="61">
        <v>2.48</v>
      </c>
      <c r="F14" s="62">
        <v>8.025875028347379E-2</v>
      </c>
      <c r="G14" s="61">
        <v>0.31</v>
      </c>
      <c r="H14" s="62">
        <v>1.2209108393021473E-2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34</v>
      </c>
      <c r="P14" s="118">
        <v>7.0000000000000007E-2</v>
      </c>
      <c r="Q14" s="118">
        <v>3.1884642883461514E-3</v>
      </c>
    </row>
    <row r="15" spans="1:22">
      <c r="A15" s="7"/>
      <c r="B15" s="9" t="s">
        <v>29</v>
      </c>
      <c r="C15" s="61">
        <v>-2.2200000000000002</v>
      </c>
      <c r="D15" s="62">
        <v>-7.7349908699142475E-2</v>
      </c>
      <c r="E15" s="61">
        <v>-2.73</v>
      </c>
      <c r="F15" s="62">
        <v>-6.4858567765017458E-2</v>
      </c>
      <c r="G15" s="61">
        <v>-0.71</v>
      </c>
      <c r="H15" s="62">
        <v>-3.7966544101296455E-2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28</v>
      </c>
      <c r="P15" s="117">
        <v>1.21</v>
      </c>
      <c r="Q15" s="117">
        <v>4.4728075532405556E-2</v>
      </c>
    </row>
    <row r="16" spans="1:22">
      <c r="A16" s="7"/>
      <c r="B16" s="9" t="s">
        <v>30</v>
      </c>
      <c r="C16" s="61">
        <v>5</v>
      </c>
      <c r="D16" s="62">
        <v>0.37868704997616198</v>
      </c>
      <c r="E16" s="61">
        <v>3.73</v>
      </c>
      <c r="F16" s="62">
        <v>0.24192824660256732</v>
      </c>
      <c r="G16" s="61">
        <v>6.64</v>
      </c>
      <c r="H16" s="62">
        <v>0.65968817378652478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31</v>
      </c>
      <c r="P16" s="118">
        <v>1.1200000000000001</v>
      </c>
      <c r="Q16" s="118">
        <v>6.3564269546927774E-2</v>
      </c>
    </row>
    <row r="17" spans="1:17">
      <c r="A17" s="7"/>
      <c r="B17" s="9" t="s">
        <v>31</v>
      </c>
      <c r="C17" s="61">
        <v>1.1499999999999999</v>
      </c>
      <c r="D17" s="62">
        <v>6.515809206211326E-2</v>
      </c>
      <c r="E17" s="61">
        <v>0.32</v>
      </c>
      <c r="F17" s="62">
        <v>2.0239118435068672E-2</v>
      </c>
      <c r="G17" s="61">
        <v>2.5299999999999998</v>
      </c>
      <c r="H17" s="62">
        <v>0.10082431056189037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32</v>
      </c>
      <c r="P17" s="117">
        <v>3.37</v>
      </c>
      <c r="Q17" s="117">
        <v>0.10170040402738115</v>
      </c>
    </row>
    <row r="18" spans="1:17">
      <c r="A18" s="7"/>
      <c r="B18" s="9" t="s">
        <v>32</v>
      </c>
      <c r="C18" s="61">
        <v>3.45</v>
      </c>
      <c r="D18" s="62">
        <v>0.10446235114091659</v>
      </c>
      <c r="E18" s="61">
        <v>2.2400000000000002</v>
      </c>
      <c r="F18" s="62">
        <v>5.3814867002303216E-2</v>
      </c>
      <c r="G18" s="61">
        <v>3.43</v>
      </c>
      <c r="H18" s="62">
        <v>0.15940881789666239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29</v>
      </c>
      <c r="P18" s="118">
        <v>4.01</v>
      </c>
      <c r="Q18" s="118">
        <v>0.1399507964911571</v>
      </c>
    </row>
    <row r="19" spans="1:17">
      <c r="A19" s="7"/>
      <c r="B19" s="9" t="s">
        <v>33</v>
      </c>
      <c r="C19" s="61">
        <v>2.35</v>
      </c>
      <c r="D19" s="62">
        <v>0.35206785981217181</v>
      </c>
      <c r="E19" s="61">
        <v>4.43</v>
      </c>
      <c r="F19" s="62">
        <v>0.52394850379757152</v>
      </c>
      <c r="G19" s="61">
        <v>0.22</v>
      </c>
      <c r="H19" s="62">
        <v>4.359480866337994E-2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33</v>
      </c>
      <c r="P19" s="117">
        <v>2.2200000000000002</v>
      </c>
      <c r="Q19" s="117">
        <v>0.33391580358277245</v>
      </c>
    </row>
    <row r="20" spans="1:17">
      <c r="A20" s="7"/>
      <c r="B20" s="9" t="s">
        <v>34</v>
      </c>
      <c r="C20" s="61">
        <v>-0.08</v>
      </c>
      <c r="D20" s="62">
        <v>-3.6504643814483603E-3</v>
      </c>
      <c r="E20" s="61">
        <v>0.28000000000000003</v>
      </c>
      <c r="F20" s="62">
        <v>1.5124014068024024E-2</v>
      </c>
      <c r="G20" s="61">
        <v>-0.31</v>
      </c>
      <c r="H20" s="62">
        <v>-9.8860099115118914E-3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30</v>
      </c>
      <c r="P20" s="117">
        <v>4.95</v>
      </c>
      <c r="Q20" s="117">
        <v>0.37545347148560659</v>
      </c>
    </row>
    <row r="21" spans="1:17">
      <c r="A21" s="7"/>
      <c r="B21" s="9" t="s">
        <v>35</v>
      </c>
      <c r="C21" s="61">
        <v>2.17</v>
      </c>
      <c r="D21" s="62">
        <v>0.64074296471626024</v>
      </c>
      <c r="E21" s="61">
        <v>2.77</v>
      </c>
      <c r="F21" s="62">
        <v>0.78267872174757203</v>
      </c>
      <c r="G21" s="61">
        <v>1.1000000000000001</v>
      </c>
      <c r="H21" s="62">
        <v>0.32409653237573871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35</v>
      </c>
      <c r="P21" s="117">
        <v>1.84</v>
      </c>
      <c r="Q21" s="117">
        <v>0.54311791288113775</v>
      </c>
    </row>
    <row r="22" spans="1:17">
      <c r="A22" s="7"/>
      <c r="B22" s="19" t="s">
        <v>36</v>
      </c>
      <c r="C22" s="66">
        <v>2.5099999999999998</v>
      </c>
      <c r="D22" s="66">
        <v>2.5099999999999998</v>
      </c>
      <c r="E22" s="66">
        <v>2.99</v>
      </c>
      <c r="F22" s="66">
        <v>2.99</v>
      </c>
      <c r="G22" s="66">
        <v>2.15</v>
      </c>
      <c r="H22" s="66">
        <v>2.15</v>
      </c>
      <c r="I22" s="106"/>
      <c r="J22" s="106"/>
      <c r="K22" s="106"/>
      <c r="L22" s="11"/>
      <c r="M22" s="7"/>
      <c r="O22" s="80" t="s">
        <v>27</v>
      </c>
      <c r="P22" s="117">
        <v>4.09</v>
      </c>
      <c r="Q22" s="117">
        <v>1.122301615774453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9" t="s">
        <v>36</v>
      </c>
      <c r="P23" s="118">
        <v>2.71</v>
      </c>
      <c r="Q23" s="118">
        <v>2.71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2"/>
      <c r="P29" s="73"/>
      <c r="Q29" s="73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2"/>
      <c r="P30" s="73"/>
      <c r="Q30" s="73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4"/>
      <c r="P31" s="73"/>
      <c r="Q31" s="73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620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3">
    <sortCondition ref="Q14:Q23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40</v>
      </c>
      <c r="D7" s="171"/>
      <c r="E7" s="171"/>
      <c r="F7" s="171"/>
      <c r="G7" s="171"/>
      <c r="H7" s="171"/>
      <c r="I7" s="171"/>
      <c r="J7" s="105"/>
      <c r="K7" s="105"/>
      <c r="L7" s="11"/>
      <c r="M7" s="7"/>
      <c r="V7" s="6">
        <f>1200000-535600</f>
        <v>664400</v>
      </c>
    </row>
    <row r="8" spans="1:22">
      <c r="A8" s="7"/>
      <c r="B8" s="8"/>
      <c r="C8" s="169" t="s">
        <v>624</v>
      </c>
      <c r="D8" s="169"/>
      <c r="E8" s="169"/>
      <c r="F8" s="169"/>
      <c r="G8" s="169"/>
      <c r="H8" s="169"/>
      <c r="I8" s="169"/>
      <c r="J8" s="104"/>
      <c r="K8" s="104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69" t="s">
        <v>39</v>
      </c>
      <c r="D10" s="169"/>
      <c r="E10" s="169" t="s">
        <v>37</v>
      </c>
      <c r="F10" s="169"/>
      <c r="G10" s="170" t="s">
        <v>38</v>
      </c>
      <c r="H10" s="170"/>
      <c r="I10" s="172" t="s">
        <v>256</v>
      </c>
      <c r="J10" s="172"/>
      <c r="K10" s="172"/>
      <c r="L10" s="11"/>
      <c r="M10" s="7"/>
    </row>
    <row r="11" spans="1:22" ht="31.5">
      <c r="A11" s="7"/>
      <c r="B11" s="9"/>
      <c r="C11" s="52" t="s">
        <v>41</v>
      </c>
      <c r="D11" s="52" t="s">
        <v>42</v>
      </c>
      <c r="E11" s="52" t="s">
        <v>41</v>
      </c>
      <c r="F11" s="52" t="s">
        <v>42</v>
      </c>
      <c r="G11" s="52" t="s">
        <v>41</v>
      </c>
      <c r="H11" s="52" t="s">
        <v>42</v>
      </c>
      <c r="I11" s="107" t="s">
        <v>139</v>
      </c>
      <c r="J11" s="107" t="s">
        <v>140</v>
      </c>
      <c r="K11" s="107" t="s">
        <v>141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L12" s="11"/>
      <c r="M12" s="7"/>
    </row>
    <row r="13" spans="1:22">
      <c r="A13" s="7"/>
      <c r="B13" s="9" t="s">
        <v>27</v>
      </c>
      <c r="C13" s="61">
        <v>4.2699999999999996</v>
      </c>
      <c r="D13" s="62">
        <v>1.1728877481724251</v>
      </c>
      <c r="E13" s="61">
        <v>4.8600000000000003</v>
      </c>
      <c r="F13" s="62">
        <v>1.6268506845064532</v>
      </c>
      <c r="G13" s="61">
        <v>4.68</v>
      </c>
      <c r="H13" s="62">
        <v>0.9359761853614128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P13" s="17" t="s">
        <v>41</v>
      </c>
      <c r="Q13" s="17" t="s">
        <v>42</v>
      </c>
    </row>
    <row r="14" spans="1:22">
      <c r="A14" s="7"/>
      <c r="B14" s="9" t="s">
        <v>28</v>
      </c>
      <c r="C14" s="61">
        <v>0.65</v>
      </c>
      <c r="D14" s="62">
        <v>2.3996492794441476E-2</v>
      </c>
      <c r="E14" s="61">
        <v>2.19</v>
      </c>
      <c r="F14" s="62">
        <v>7.0873654484196622E-2</v>
      </c>
      <c r="G14" s="61">
        <v>0.09</v>
      </c>
      <c r="H14" s="62">
        <v>3.5445798560384922E-3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34</v>
      </c>
      <c r="P14" s="117">
        <v>-0.33</v>
      </c>
      <c r="Q14" s="117">
        <v>-1.5031331645060425E-2</v>
      </c>
    </row>
    <row r="15" spans="1:22">
      <c r="A15" s="7"/>
      <c r="B15" s="9" t="s">
        <v>29</v>
      </c>
      <c r="C15" s="61">
        <v>0.47</v>
      </c>
      <c r="D15" s="62">
        <v>1.6375881571440071E-2</v>
      </c>
      <c r="E15" s="61">
        <v>-4.05</v>
      </c>
      <c r="F15" s="62">
        <v>-9.6218754376674251E-2</v>
      </c>
      <c r="G15" s="61">
        <v>2.35</v>
      </c>
      <c r="H15" s="62">
        <v>0.12566391357471363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28</v>
      </c>
      <c r="P15" s="117">
        <v>0.81</v>
      </c>
      <c r="Q15" s="117">
        <v>2.9941934860535958E-2</v>
      </c>
    </row>
    <row r="16" spans="1:22">
      <c r="A16" s="7"/>
      <c r="B16" s="9" t="s">
        <v>30</v>
      </c>
      <c r="C16" s="61">
        <v>5.04</v>
      </c>
      <c r="D16" s="62">
        <v>0.38171654637597124</v>
      </c>
      <c r="E16" s="61">
        <v>3.77</v>
      </c>
      <c r="F16" s="62">
        <v>0.24452265139187099</v>
      </c>
      <c r="G16" s="61">
        <v>6.63</v>
      </c>
      <c r="H16" s="62">
        <v>0.65869466750070171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31</v>
      </c>
      <c r="P16" s="118">
        <v>1.57</v>
      </c>
      <c r="Q16" s="118">
        <v>8.910348498988982E-2</v>
      </c>
    </row>
    <row r="17" spans="1:17">
      <c r="A17" s="7"/>
      <c r="B17" s="9" t="s">
        <v>31</v>
      </c>
      <c r="C17" s="61">
        <v>1.4</v>
      </c>
      <c r="D17" s="62">
        <v>7.9322894684311793E-2</v>
      </c>
      <c r="E17" s="61">
        <v>1.32</v>
      </c>
      <c r="F17" s="62">
        <v>8.3486363544658271E-2</v>
      </c>
      <c r="G17" s="61">
        <v>1.85</v>
      </c>
      <c r="H17" s="62">
        <v>7.3725286379247912E-2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32</v>
      </c>
      <c r="P17" s="117">
        <v>3.73</v>
      </c>
      <c r="Q17" s="117">
        <v>0.11256454214306577</v>
      </c>
    </row>
    <row r="18" spans="1:17">
      <c r="A18" s="7"/>
      <c r="B18" s="9" t="s">
        <v>32</v>
      </c>
      <c r="C18" s="61">
        <v>3.56</v>
      </c>
      <c r="D18" s="62">
        <v>0.10779303480048204</v>
      </c>
      <c r="E18" s="61">
        <v>2.39</v>
      </c>
      <c r="F18" s="62">
        <v>5.7418541131921727E-2</v>
      </c>
      <c r="G18" s="61">
        <v>3.73</v>
      </c>
      <c r="H18" s="62">
        <v>0.17335128010336756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29</v>
      </c>
      <c r="P18" s="117">
        <v>6.74</v>
      </c>
      <c r="Q18" s="117">
        <v>0.23522901953875286</v>
      </c>
    </row>
    <row r="19" spans="1:17">
      <c r="A19" s="7"/>
      <c r="B19" s="9" t="s">
        <v>33</v>
      </c>
      <c r="C19" s="61">
        <v>2.58</v>
      </c>
      <c r="D19" s="62">
        <v>0.38652556524059711</v>
      </c>
      <c r="E19" s="61">
        <v>4.5999999999999996</v>
      </c>
      <c r="F19" s="62">
        <v>0.54405487978980338</v>
      </c>
      <c r="G19" s="61">
        <v>0.23</v>
      </c>
      <c r="H19" s="62">
        <v>4.5576390875351751E-2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33</v>
      </c>
      <c r="P19" s="118">
        <v>2.37</v>
      </c>
      <c r="Q19" s="118">
        <v>0.35647768220323006</v>
      </c>
    </row>
    <row r="20" spans="1:17">
      <c r="A20" s="7"/>
      <c r="B20" s="9" t="s">
        <v>34</v>
      </c>
      <c r="C20" s="61">
        <v>-0.22</v>
      </c>
      <c r="D20" s="62">
        <v>-1.003877704898299E-2</v>
      </c>
      <c r="E20" s="61">
        <v>0.16</v>
      </c>
      <c r="F20" s="62">
        <v>8.6422937531565845E-3</v>
      </c>
      <c r="G20" s="61">
        <v>-0.1</v>
      </c>
      <c r="H20" s="62">
        <v>-3.1890354553264165E-3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30</v>
      </c>
      <c r="P20" s="117">
        <v>5.0999999999999996</v>
      </c>
      <c r="Q20" s="117">
        <v>0.38683084940941281</v>
      </c>
    </row>
    <row r="21" spans="1:17">
      <c r="A21" s="7"/>
      <c r="B21" s="9" t="s">
        <v>35</v>
      </c>
      <c r="C21" s="61">
        <v>3.27</v>
      </c>
      <c r="D21" s="62">
        <v>0.9655435459088344</v>
      </c>
      <c r="E21" s="61">
        <v>4.1900000000000004</v>
      </c>
      <c r="F21" s="62">
        <v>1.1839075249539088</v>
      </c>
      <c r="G21" s="61">
        <v>1.46</v>
      </c>
      <c r="H21" s="62">
        <v>0.43016448842598037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35</v>
      </c>
      <c r="P21" s="118">
        <v>3.67</v>
      </c>
      <c r="Q21" s="118">
        <v>1.0832840979748779</v>
      </c>
    </row>
    <row r="22" spans="1:17">
      <c r="A22" s="7"/>
      <c r="B22" s="19" t="s">
        <v>36</v>
      </c>
      <c r="C22" s="66">
        <v>3.11</v>
      </c>
      <c r="D22" s="66">
        <v>3.11</v>
      </c>
      <c r="E22" s="66">
        <v>3.7</v>
      </c>
      <c r="F22" s="66">
        <v>3.7</v>
      </c>
      <c r="G22" s="66">
        <v>2.38</v>
      </c>
      <c r="H22" s="66">
        <v>2.38</v>
      </c>
      <c r="I22" s="106"/>
      <c r="J22" s="106"/>
      <c r="K22" s="106"/>
      <c r="L22" s="11"/>
      <c r="M22" s="7"/>
      <c r="O22" s="80" t="s">
        <v>27</v>
      </c>
      <c r="P22" s="117">
        <v>4.68</v>
      </c>
      <c r="Q22" s="117">
        <v>1.2841984258739461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9" t="s">
        <v>36</v>
      </c>
      <c r="P23" s="118">
        <v>3.54</v>
      </c>
      <c r="Q23" s="118">
        <v>3.54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 t="shared" ref="N24:N29" si="0"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 t="shared" si="0"/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 t="shared" si="0"/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 t="shared" si="0"/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 t="shared" si="0"/>
        <v/>
      </c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tr">
        <f t="shared" si="0"/>
        <v/>
      </c>
      <c r="O29" s="72"/>
      <c r="P29" s="73"/>
      <c r="Q29" s="73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2"/>
      <c r="P30" s="73"/>
      <c r="Q30" s="73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tr">
        <f>IF(G31="","",1)</f>
        <v/>
      </c>
      <c r="O31" s="72"/>
      <c r="P31" s="73"/>
      <c r="Q31" s="73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4"/>
      <c r="P32" s="73"/>
      <c r="Q32" s="73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620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3">
    <sortCondition ref="Q14:Q23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tabSelected="1" topLeftCell="A19" zoomScaleNormal="100" zoomScaleSheetLayoutView="100" workbookViewId="0">
      <selection activeCell="C40" sqref="C4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218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69"/>
      <c r="D9" s="69"/>
      <c r="E9" s="69"/>
      <c r="F9" s="69"/>
      <c r="G9" s="69"/>
      <c r="H9" s="70"/>
      <c r="I9" s="127"/>
      <c r="J9" s="8"/>
      <c r="K9" s="11"/>
      <c r="L9" s="7"/>
    </row>
    <row r="10" spans="1:22" ht="15.75" customHeight="1">
      <c r="A10" s="7"/>
      <c r="B10" s="9"/>
      <c r="C10" s="170" t="s">
        <v>41</v>
      </c>
      <c r="D10" s="170"/>
      <c r="E10" s="170"/>
      <c r="F10" s="170" t="s">
        <v>42</v>
      </c>
      <c r="G10" s="170"/>
      <c r="H10" s="170"/>
      <c r="I10" s="175" t="s">
        <v>560</v>
      </c>
      <c r="J10" s="175"/>
      <c r="K10" s="11"/>
      <c r="L10" s="7"/>
      <c r="N10" s="71"/>
      <c r="O10" s="173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7">
        <v>2010</v>
      </c>
      <c r="J11" s="127">
        <v>2011</v>
      </c>
      <c r="K11" s="11"/>
      <c r="L11" s="7"/>
      <c r="N11" s="71"/>
      <c r="O11" s="174"/>
    </row>
    <row r="12" spans="1:22" ht="12" customHeight="1">
      <c r="A12" s="7"/>
      <c r="B12" s="9"/>
      <c r="C12" s="69"/>
      <c r="D12" s="69"/>
      <c r="E12" s="69"/>
      <c r="F12" s="69"/>
      <c r="G12" s="69"/>
      <c r="H12" s="69"/>
      <c r="I12" s="70"/>
      <c r="K12" s="11"/>
      <c r="L12" s="7"/>
      <c r="O12" s="9"/>
      <c r="P12" s="116"/>
      <c r="Q12" s="116"/>
      <c r="R12" s="116"/>
      <c r="S12" s="116"/>
    </row>
    <row r="13" spans="1:22">
      <c r="A13" s="7"/>
      <c r="B13" s="9" t="s">
        <v>29</v>
      </c>
      <c r="C13" s="64">
        <v>-0.04</v>
      </c>
      <c r="D13" s="64">
        <v>-0.13</v>
      </c>
      <c r="E13" s="64">
        <v>-5.99</v>
      </c>
      <c r="F13" s="65">
        <v>-1.3952842698926882E-3</v>
      </c>
      <c r="G13" s="65">
        <v>-4.3887715111335362E-3</v>
      </c>
      <c r="H13" s="62">
        <v>-0.20870538428282134</v>
      </c>
      <c r="I13" s="152">
        <v>7</v>
      </c>
      <c r="J13" s="151">
        <v>1</v>
      </c>
      <c r="K13" s="11"/>
      <c r="L13" s="7"/>
      <c r="O13" s="17"/>
      <c r="P13" s="116" t="s">
        <v>41</v>
      </c>
      <c r="Q13" s="116" t="s">
        <v>42</v>
      </c>
      <c r="R13" s="17"/>
      <c r="S13" s="17"/>
    </row>
    <row r="14" spans="1:22">
      <c r="A14" s="7"/>
      <c r="B14" s="9" t="s">
        <v>27</v>
      </c>
      <c r="C14" s="64">
        <v>-0.37</v>
      </c>
      <c r="D14" s="64">
        <v>0.03</v>
      </c>
      <c r="E14" s="64">
        <v>-0.36</v>
      </c>
      <c r="F14" s="65">
        <v>-0.10080108521574502</v>
      </c>
      <c r="G14" s="65">
        <v>8.1420777710379897E-3</v>
      </c>
      <c r="H14" s="62">
        <v>-9.8885149728822744E-2</v>
      </c>
      <c r="I14" s="152">
        <v>4</v>
      </c>
      <c r="J14" s="151">
        <v>2</v>
      </c>
      <c r="K14" s="11"/>
      <c r="L14" s="7"/>
      <c r="N14" s="53"/>
      <c r="O14" s="80" t="s">
        <v>29</v>
      </c>
      <c r="P14" s="118">
        <f>+E13</f>
        <v>-5.99</v>
      </c>
      <c r="Q14" s="80">
        <f>+H13</f>
        <v>-0.20870538428282134</v>
      </c>
      <c r="R14" s="80"/>
      <c r="S14" s="80"/>
    </row>
    <row r="15" spans="1:22">
      <c r="A15" s="7"/>
      <c r="B15" s="9" t="s">
        <v>34</v>
      </c>
      <c r="C15" s="64">
        <v>-0.1</v>
      </c>
      <c r="D15" s="64">
        <v>-0.25</v>
      </c>
      <c r="E15" s="64">
        <v>-0.15</v>
      </c>
      <c r="F15" s="65">
        <v>-4.9337357942146279E-3</v>
      </c>
      <c r="G15" s="65">
        <v>-1.1837203934146624E-2</v>
      </c>
      <c r="H15" s="62">
        <v>-6.8446207152156749E-3</v>
      </c>
      <c r="I15" s="152">
        <v>8</v>
      </c>
      <c r="J15" s="151">
        <v>3</v>
      </c>
      <c r="K15" s="11"/>
      <c r="L15" s="7"/>
      <c r="N15" s="18"/>
      <c r="O15" s="80" t="s">
        <v>35</v>
      </c>
      <c r="P15" s="118">
        <f t="shared" ref="P15:P22" si="0">+E14</f>
        <v>-0.36</v>
      </c>
      <c r="Q15" s="80">
        <f t="shared" ref="Q15:Q22" si="1">+H14</f>
        <v>-9.8885149728822744E-2</v>
      </c>
      <c r="R15" s="80"/>
      <c r="S15" s="80"/>
    </row>
    <row r="16" spans="1:22">
      <c r="A16" s="7"/>
      <c r="B16" s="9" t="s">
        <v>28</v>
      </c>
      <c r="C16" s="64">
        <v>-0.04</v>
      </c>
      <c r="D16" s="64">
        <v>0</v>
      </c>
      <c r="E16" s="64">
        <v>-0.16</v>
      </c>
      <c r="F16" s="65">
        <v>-1.5862152483515359E-3</v>
      </c>
      <c r="G16" s="65">
        <v>0</v>
      </c>
      <c r="H16" s="62">
        <v>-5.9068289955548246E-3</v>
      </c>
      <c r="I16" s="152">
        <v>6</v>
      </c>
      <c r="J16" s="151">
        <v>4</v>
      </c>
      <c r="K16" s="11"/>
      <c r="L16" s="7"/>
      <c r="O16" s="80" t="s">
        <v>27</v>
      </c>
      <c r="P16" s="118">
        <f t="shared" si="0"/>
        <v>-0.15</v>
      </c>
      <c r="Q16" s="80">
        <f t="shared" si="1"/>
        <v>-6.8446207152156749E-3</v>
      </c>
      <c r="R16" s="80"/>
      <c r="S16" s="80"/>
    </row>
    <row r="17" spans="1:19">
      <c r="A17" s="7"/>
      <c r="B17" s="9" t="s">
        <v>31</v>
      </c>
      <c r="C17" s="64">
        <v>0.16</v>
      </c>
      <c r="D17" s="64">
        <v>0.2</v>
      </c>
      <c r="E17" s="64">
        <v>0.03</v>
      </c>
      <c r="F17" s="65">
        <v>9.1483620424478371E-3</v>
      </c>
      <c r="G17" s="65">
        <v>1.1539166078477249E-2</v>
      </c>
      <c r="H17" s="62">
        <v>1.6997763146638241E-3</v>
      </c>
      <c r="I17" s="152">
        <v>2</v>
      </c>
      <c r="J17" s="151">
        <v>5</v>
      </c>
      <c r="K17" s="11"/>
      <c r="L17" s="7"/>
      <c r="O17" s="80" t="s">
        <v>32</v>
      </c>
      <c r="P17" s="118">
        <f t="shared" si="0"/>
        <v>-0.16</v>
      </c>
      <c r="Q17" s="80">
        <f t="shared" si="1"/>
        <v>-5.9068289955548246E-3</v>
      </c>
      <c r="R17" s="80"/>
      <c r="S17" s="80"/>
    </row>
    <row r="18" spans="1:19">
      <c r="A18" s="7"/>
      <c r="B18" s="9" t="s">
        <v>32</v>
      </c>
      <c r="C18" s="64">
        <v>0.02</v>
      </c>
      <c r="D18" s="64">
        <v>0.25</v>
      </c>
      <c r="E18" s="64">
        <v>0.09</v>
      </c>
      <c r="F18" s="65">
        <v>5.8694179781961615E-4</v>
      </c>
      <c r="G18" s="65">
        <v>7.546987363068287E-3</v>
      </c>
      <c r="H18" s="62">
        <v>2.7251048123717366E-3</v>
      </c>
      <c r="I18" s="152">
        <v>5</v>
      </c>
      <c r="J18" s="151">
        <v>6</v>
      </c>
      <c r="K18" s="11"/>
      <c r="L18" s="7"/>
      <c r="O18" s="80" t="s">
        <v>28</v>
      </c>
      <c r="P18" s="118">
        <f t="shared" si="0"/>
        <v>0.03</v>
      </c>
      <c r="Q18" s="80">
        <f t="shared" si="1"/>
        <v>1.6997763146638241E-3</v>
      </c>
      <c r="R18" s="80"/>
      <c r="S18" s="80"/>
    </row>
    <row r="19" spans="1:19">
      <c r="A19" s="7"/>
      <c r="B19" s="9" t="s">
        <v>30</v>
      </c>
      <c r="C19" s="64">
        <v>0.05</v>
      </c>
      <c r="D19" s="64">
        <v>0.12</v>
      </c>
      <c r="E19" s="64">
        <v>0.05</v>
      </c>
      <c r="F19" s="65">
        <v>3.663173010431803E-3</v>
      </c>
      <c r="G19" s="65">
        <v>8.9432063505985541E-3</v>
      </c>
      <c r="H19" s="62">
        <v>3.7868704997616196E-3</v>
      </c>
      <c r="I19" s="152">
        <v>3</v>
      </c>
      <c r="J19" s="151">
        <v>7</v>
      </c>
      <c r="K19" s="11"/>
      <c r="L19" s="7"/>
      <c r="O19" s="80" t="s">
        <v>30</v>
      </c>
      <c r="P19" s="118">
        <f t="shared" si="0"/>
        <v>0.09</v>
      </c>
      <c r="Q19" s="80">
        <f t="shared" si="1"/>
        <v>2.7251048123717366E-3</v>
      </c>
      <c r="R19" s="80"/>
      <c r="S19" s="80"/>
    </row>
    <row r="20" spans="1:19">
      <c r="A20" s="7"/>
      <c r="B20" s="9" t="s">
        <v>33</v>
      </c>
      <c r="C20" s="64">
        <v>-0.24</v>
      </c>
      <c r="D20" s="64">
        <v>-0.08</v>
      </c>
      <c r="E20" s="64">
        <v>0.13</v>
      </c>
      <c r="F20" s="65">
        <v>-3.6484265813710212E-2</v>
      </c>
      <c r="G20" s="65">
        <v>-1.2109740623545463E-2</v>
      </c>
      <c r="H20" s="62">
        <v>1.9476094372588227E-2</v>
      </c>
      <c r="I20" s="152">
        <v>9</v>
      </c>
      <c r="J20" s="151">
        <v>8</v>
      </c>
      <c r="K20" s="11"/>
      <c r="L20" s="7"/>
      <c r="O20" s="80" t="s">
        <v>34</v>
      </c>
      <c r="P20" s="118">
        <f t="shared" si="0"/>
        <v>0.05</v>
      </c>
      <c r="Q20" s="80">
        <f t="shared" si="1"/>
        <v>3.7868704997616196E-3</v>
      </c>
      <c r="R20" s="80"/>
      <c r="S20" s="80"/>
    </row>
    <row r="21" spans="1:19">
      <c r="A21" s="7"/>
      <c r="B21" s="9" t="s">
        <v>35</v>
      </c>
      <c r="C21" s="64">
        <v>0.28999999999999998</v>
      </c>
      <c r="D21" s="64">
        <v>0.7</v>
      </c>
      <c r="E21" s="64">
        <v>0.32</v>
      </c>
      <c r="F21" s="65">
        <v>8.4923347498249466E-2</v>
      </c>
      <c r="G21" s="65">
        <v>0.20621094768732823</v>
      </c>
      <c r="H21" s="62">
        <v>9.4487441801476155E-2</v>
      </c>
      <c r="I21" s="152">
        <v>1</v>
      </c>
      <c r="J21" s="151">
        <v>9</v>
      </c>
      <c r="K21" s="11"/>
      <c r="L21" s="7"/>
      <c r="O21" s="80" t="s">
        <v>31</v>
      </c>
      <c r="P21" s="118">
        <f t="shared" si="0"/>
        <v>0.13</v>
      </c>
      <c r="Q21" s="80">
        <f t="shared" si="1"/>
        <v>1.9476094372588227E-2</v>
      </c>
      <c r="R21" s="80"/>
      <c r="S21" s="80"/>
    </row>
    <row r="22" spans="1:19">
      <c r="A22" s="7"/>
      <c r="B22" s="19" t="s">
        <v>36</v>
      </c>
      <c r="C22" s="66">
        <v>-0.05</v>
      </c>
      <c r="D22" s="66">
        <v>0.22</v>
      </c>
      <c r="E22" s="66">
        <v>-0.2</v>
      </c>
      <c r="F22" s="66">
        <v>-0.05</v>
      </c>
      <c r="G22" s="66">
        <v>0.22</v>
      </c>
      <c r="H22" s="66">
        <v>-0.2</v>
      </c>
      <c r="I22" s="106"/>
      <c r="J22" s="106"/>
      <c r="K22" s="11"/>
      <c r="L22" s="7"/>
      <c r="N22" s="72"/>
      <c r="O22" s="80" t="s">
        <v>33</v>
      </c>
      <c r="P22" s="118">
        <f t="shared" si="0"/>
        <v>0.32</v>
      </c>
      <c r="Q22" s="80">
        <f t="shared" si="1"/>
        <v>9.4487441801476155E-2</v>
      </c>
      <c r="R22" s="80"/>
      <c r="S22" s="80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71" t="s">
        <v>209</v>
      </c>
      <c r="D38" s="171"/>
      <c r="E38" s="171"/>
      <c r="F38" s="171"/>
      <c r="G38" s="171"/>
      <c r="H38" s="171"/>
      <c r="I38" s="121"/>
      <c r="J38" s="121"/>
      <c r="K38" s="11"/>
      <c r="L38" s="7"/>
    </row>
    <row r="39" spans="1:12" s="17" customFormat="1">
      <c r="A39" s="7"/>
      <c r="C39" s="171" t="s">
        <v>663</v>
      </c>
      <c r="D39" s="171"/>
      <c r="E39" s="171"/>
      <c r="F39" s="171"/>
      <c r="G39" s="171"/>
      <c r="H39" s="171"/>
      <c r="I39" s="123" t="s">
        <v>42</v>
      </c>
      <c r="J39" s="9"/>
      <c r="K39" s="11"/>
      <c r="L39" s="7"/>
    </row>
    <row r="40" spans="1:12" s="17" customFormat="1">
      <c r="A40" s="7"/>
      <c r="C40" s="52" t="s">
        <v>205</v>
      </c>
      <c r="D40" s="52" t="s">
        <v>206</v>
      </c>
      <c r="E40" s="52" t="s">
        <v>207</v>
      </c>
      <c r="F40" s="52" t="s">
        <v>208</v>
      </c>
      <c r="G40" s="52" t="s">
        <v>640</v>
      </c>
      <c r="H40" s="52" t="s">
        <v>626</v>
      </c>
      <c r="I40" s="122">
        <v>40756</v>
      </c>
      <c r="J40" s="9"/>
      <c r="K40" s="11"/>
      <c r="L40" s="7"/>
    </row>
    <row r="41" spans="1:12" s="17" customFormat="1">
      <c r="A41" s="7"/>
      <c r="B41" s="9" t="s">
        <v>5</v>
      </c>
      <c r="C41" s="61">
        <v>0.24</v>
      </c>
      <c r="D41" s="61">
        <v>0</v>
      </c>
      <c r="E41" s="61">
        <v>0.33</v>
      </c>
      <c r="F41" s="61">
        <v>0.41</v>
      </c>
      <c r="G41" s="61">
        <v>0.1</v>
      </c>
      <c r="H41" s="61">
        <v>-0.2</v>
      </c>
      <c r="I41" s="124">
        <v>-0.2</v>
      </c>
      <c r="J41" s="9"/>
      <c r="K41" s="11"/>
      <c r="L41" s="7"/>
    </row>
    <row r="42" spans="1:12" s="17" customFormat="1">
      <c r="A42" s="7"/>
      <c r="B42" s="9" t="s">
        <v>4</v>
      </c>
      <c r="C42" s="63">
        <v>0.27</v>
      </c>
      <c r="D42" s="61">
        <v>0.12</v>
      </c>
      <c r="E42" s="61">
        <v>0.28000000000000003</v>
      </c>
      <c r="F42" s="61">
        <v>0.32</v>
      </c>
      <c r="G42" s="61">
        <v>0.14000000000000001</v>
      </c>
      <c r="H42" s="61">
        <v>-0.03</v>
      </c>
      <c r="I42" s="124">
        <v>-0.03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620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B13:I21">
    <sortCondition ref="H13:H21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V17" sqref="V17"/>
      <selection pane="bottomLeft" activeCell="C39" sqref="C39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219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0" t="s">
        <v>41</v>
      </c>
      <c r="D10" s="170"/>
      <c r="E10" s="170"/>
      <c r="F10" s="170" t="s">
        <v>42</v>
      </c>
      <c r="G10" s="170"/>
      <c r="H10" s="170"/>
      <c r="I10" s="175" t="s">
        <v>560</v>
      </c>
      <c r="J10" s="175"/>
      <c r="K10" s="11"/>
      <c r="L10" s="7"/>
      <c r="N10" s="71"/>
      <c r="O10" s="173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73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27</v>
      </c>
      <c r="C13" s="64">
        <v>1.07</v>
      </c>
      <c r="D13" s="64">
        <v>3.52</v>
      </c>
      <c r="E13" s="64">
        <v>3.71</v>
      </c>
      <c r="F13" s="65">
        <v>0.29150584102931665</v>
      </c>
      <c r="G13" s="65">
        <v>0.95533712513512425</v>
      </c>
      <c r="H13" s="62">
        <v>1.0190664041498123</v>
      </c>
      <c r="I13" s="152">
        <v>1</v>
      </c>
      <c r="J13" s="151">
        <v>1</v>
      </c>
      <c r="K13" s="11"/>
      <c r="L13" s="7"/>
      <c r="O13" s="17"/>
      <c r="P13" s="116" t="s">
        <v>41</v>
      </c>
      <c r="Q13" s="116" t="s">
        <v>42</v>
      </c>
    </row>
    <row r="14" spans="1:22">
      <c r="A14" s="7"/>
      <c r="B14" s="9" t="s">
        <v>35</v>
      </c>
      <c r="C14" s="64">
        <v>3.46</v>
      </c>
      <c r="D14" s="64">
        <v>2.94</v>
      </c>
      <c r="E14" s="64">
        <v>2.17</v>
      </c>
      <c r="F14" s="65">
        <v>1.0132233873929075</v>
      </c>
      <c r="G14" s="65">
        <v>0.86608598028677852</v>
      </c>
      <c r="H14" s="62">
        <v>0.64074296471626024</v>
      </c>
      <c r="I14" s="152">
        <v>2</v>
      </c>
      <c r="J14" s="151">
        <v>2</v>
      </c>
      <c r="K14" s="11"/>
      <c r="L14" s="7"/>
      <c r="N14" s="53"/>
      <c r="O14" s="80" t="s">
        <v>27</v>
      </c>
      <c r="P14" s="118">
        <f>+E13</f>
        <v>3.71</v>
      </c>
      <c r="Q14" s="80">
        <f>+H13</f>
        <v>1.0190664041498123</v>
      </c>
    </row>
    <row r="15" spans="1:22">
      <c r="A15" s="7"/>
      <c r="B15" s="9" t="s">
        <v>30</v>
      </c>
      <c r="C15" s="64">
        <v>7.03</v>
      </c>
      <c r="D15" s="64">
        <v>3.96</v>
      </c>
      <c r="E15" s="64">
        <v>5</v>
      </c>
      <c r="F15" s="65">
        <v>0.51504212526671156</v>
      </c>
      <c r="G15" s="65">
        <v>0.29512580956975232</v>
      </c>
      <c r="H15" s="62">
        <v>0.37868704997616198</v>
      </c>
      <c r="I15" s="152">
        <v>4</v>
      </c>
      <c r="J15" s="151">
        <v>3</v>
      </c>
      <c r="K15" s="11"/>
      <c r="L15" s="7"/>
      <c r="N15" s="18"/>
      <c r="O15" s="80" t="s">
        <v>35</v>
      </c>
      <c r="P15" s="118">
        <f t="shared" ref="P15:P22" si="0">+E14</f>
        <v>2.17</v>
      </c>
      <c r="Q15" s="80">
        <f t="shared" ref="Q15:Q22" si="1">+H14</f>
        <v>0.64074296471626024</v>
      </c>
    </row>
    <row r="16" spans="1:22">
      <c r="A16" s="7"/>
      <c r="B16" s="9" t="s">
        <v>33</v>
      </c>
      <c r="C16" s="64">
        <v>-0.05</v>
      </c>
      <c r="D16" s="64">
        <v>2.25</v>
      </c>
      <c r="E16" s="64">
        <v>2.35</v>
      </c>
      <c r="F16" s="65">
        <v>-7.600888711189629E-3</v>
      </c>
      <c r="G16" s="65">
        <v>0.34058645503721607</v>
      </c>
      <c r="H16" s="62">
        <v>0.35206785981217181</v>
      </c>
      <c r="I16" s="152">
        <v>3</v>
      </c>
      <c r="J16" s="151">
        <v>4</v>
      </c>
      <c r="K16" s="11"/>
      <c r="L16" s="7"/>
      <c r="O16" s="80" t="s">
        <v>30</v>
      </c>
      <c r="P16" s="118">
        <f t="shared" si="0"/>
        <v>5</v>
      </c>
      <c r="Q16" s="80">
        <f t="shared" si="1"/>
        <v>0.37868704997616198</v>
      </c>
    </row>
    <row r="17" spans="1:17">
      <c r="A17" s="7"/>
      <c r="B17" s="9" t="s">
        <v>32</v>
      </c>
      <c r="C17" s="64">
        <v>5.0999999999999996</v>
      </c>
      <c r="D17" s="64">
        <v>5.25</v>
      </c>
      <c r="E17" s="64">
        <v>3.45</v>
      </c>
      <c r="F17" s="65">
        <v>0.14967015844400211</v>
      </c>
      <c r="G17" s="65">
        <v>0.15848673462443402</v>
      </c>
      <c r="H17" s="62">
        <v>0.10446235114091659</v>
      </c>
      <c r="I17" s="152">
        <v>5</v>
      </c>
      <c r="J17" s="151">
        <v>5</v>
      </c>
      <c r="K17" s="11"/>
      <c r="L17" s="7"/>
      <c r="O17" s="80" t="s">
        <v>33</v>
      </c>
      <c r="P17" s="118">
        <f t="shared" si="0"/>
        <v>2.35</v>
      </c>
      <c r="Q17" s="80">
        <f t="shared" si="1"/>
        <v>0.35206785981217181</v>
      </c>
    </row>
    <row r="18" spans="1:17">
      <c r="A18" s="7"/>
      <c r="B18" s="9" t="s">
        <v>31</v>
      </c>
      <c r="C18" s="64">
        <v>2.79</v>
      </c>
      <c r="D18" s="64">
        <v>2.57</v>
      </c>
      <c r="E18" s="64">
        <v>1.1499999999999999</v>
      </c>
      <c r="F18" s="65">
        <v>0.15952456311518418</v>
      </c>
      <c r="G18" s="65">
        <v>0.14827828410843263</v>
      </c>
      <c r="H18" s="62">
        <v>6.515809206211326E-2</v>
      </c>
      <c r="I18" s="152">
        <v>6</v>
      </c>
      <c r="J18" s="151">
        <v>6</v>
      </c>
      <c r="K18" s="11"/>
      <c r="L18" s="7"/>
      <c r="O18" s="80" t="s">
        <v>29</v>
      </c>
      <c r="P18" s="118">
        <f t="shared" si="0"/>
        <v>3.45</v>
      </c>
      <c r="Q18" s="80">
        <f t="shared" si="1"/>
        <v>0.10446235114091659</v>
      </c>
    </row>
    <row r="19" spans="1:17">
      <c r="A19" s="7"/>
      <c r="B19" s="9" t="s">
        <v>28</v>
      </c>
      <c r="C19" s="64">
        <v>2.84</v>
      </c>
      <c r="D19" s="64">
        <v>-0.24</v>
      </c>
      <c r="E19" s="64">
        <v>1.05</v>
      </c>
      <c r="F19" s="65">
        <v>0.11262128263295904</v>
      </c>
      <c r="G19" s="65">
        <v>-9.0905499998090358E-3</v>
      </c>
      <c r="H19" s="62">
        <v>3.8763565283328541E-2</v>
      </c>
      <c r="I19" s="152">
        <v>7</v>
      </c>
      <c r="J19" s="151">
        <v>7</v>
      </c>
      <c r="K19" s="11"/>
      <c r="L19" s="7"/>
      <c r="O19" s="80" t="s">
        <v>32</v>
      </c>
      <c r="P19" s="118">
        <f t="shared" si="0"/>
        <v>1.1499999999999999</v>
      </c>
      <c r="Q19" s="80">
        <f t="shared" si="1"/>
        <v>6.515809206211326E-2</v>
      </c>
    </row>
    <row r="20" spans="1:17">
      <c r="A20" s="7"/>
      <c r="B20" s="9" t="s">
        <v>34</v>
      </c>
      <c r="C20" s="64">
        <v>0</v>
      </c>
      <c r="D20" s="64">
        <v>-1.65</v>
      </c>
      <c r="E20" s="64">
        <v>-0.08</v>
      </c>
      <c r="F20" s="65">
        <v>0</v>
      </c>
      <c r="G20" s="65">
        <v>-7.8125545965367721E-2</v>
      </c>
      <c r="H20" s="62">
        <v>-3.6504643814483603E-3</v>
      </c>
      <c r="I20" s="152">
        <v>9</v>
      </c>
      <c r="J20" s="151">
        <v>8</v>
      </c>
      <c r="K20" s="11"/>
      <c r="L20" s="7"/>
      <c r="O20" s="80" t="s">
        <v>31</v>
      </c>
      <c r="P20" s="118">
        <f t="shared" si="0"/>
        <v>1.05</v>
      </c>
      <c r="Q20" s="80">
        <f t="shared" si="1"/>
        <v>3.8763565283328541E-2</v>
      </c>
    </row>
    <row r="21" spans="1:17">
      <c r="A21" s="7"/>
      <c r="B21" s="9" t="s">
        <v>29</v>
      </c>
      <c r="C21" s="64">
        <v>2.06</v>
      </c>
      <c r="D21" s="64">
        <v>-0.7</v>
      </c>
      <c r="E21" s="64">
        <v>-2.2200000000000002</v>
      </c>
      <c r="F21" s="65">
        <v>7.1857139899473441E-2</v>
      </c>
      <c r="G21" s="65">
        <v>-2.363184659841135E-2</v>
      </c>
      <c r="H21" s="62">
        <v>-7.7349908699142475E-2</v>
      </c>
      <c r="I21" s="152">
        <v>8</v>
      </c>
      <c r="J21" s="151">
        <v>9</v>
      </c>
      <c r="K21" s="11"/>
      <c r="L21" s="7"/>
      <c r="O21" s="80" t="s">
        <v>28</v>
      </c>
      <c r="P21" s="118">
        <f t="shared" si="0"/>
        <v>-0.08</v>
      </c>
      <c r="Q21" s="80">
        <f t="shared" si="1"/>
        <v>-3.6504643814483603E-3</v>
      </c>
    </row>
    <row r="22" spans="1:17">
      <c r="A22" s="7"/>
      <c r="B22" s="19" t="s">
        <v>36</v>
      </c>
      <c r="C22" s="66">
        <v>2.27</v>
      </c>
      <c r="D22" s="66">
        <v>2.64</v>
      </c>
      <c r="E22" s="66">
        <v>2.5099999999999998</v>
      </c>
      <c r="F22" s="66">
        <v>2.27</v>
      </c>
      <c r="G22" s="66">
        <v>2.64</v>
      </c>
      <c r="H22" s="66">
        <v>2.5099999999999998</v>
      </c>
      <c r="I22" s="106"/>
      <c r="J22" s="106"/>
      <c r="K22" s="11"/>
      <c r="L22" s="7"/>
      <c r="N22" s="72"/>
      <c r="O22" s="80" t="s">
        <v>34</v>
      </c>
      <c r="P22" s="118">
        <f t="shared" si="0"/>
        <v>-2.2200000000000002</v>
      </c>
      <c r="Q22" s="80">
        <f t="shared" si="1"/>
        <v>-7.7349908699142475E-2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21"/>
      <c r="K36" s="11"/>
      <c r="L36" s="7"/>
    </row>
    <row r="37" spans="1:12" s="17" customFormat="1">
      <c r="A37" s="7"/>
      <c r="B37" s="23"/>
      <c r="C37" s="171" t="s">
        <v>210</v>
      </c>
      <c r="D37" s="171"/>
      <c r="E37" s="171"/>
      <c r="F37" s="171"/>
      <c r="G37" s="171"/>
      <c r="H37" s="171"/>
      <c r="I37" s="121"/>
      <c r="J37" s="9"/>
      <c r="K37" s="11"/>
      <c r="L37" s="7"/>
    </row>
    <row r="38" spans="1:12" s="17" customFormat="1">
      <c r="A38" s="7"/>
      <c r="C38" s="171" t="s">
        <v>663</v>
      </c>
      <c r="D38" s="171"/>
      <c r="E38" s="171"/>
      <c r="F38" s="171"/>
      <c r="G38" s="171"/>
      <c r="H38" s="171"/>
      <c r="I38" s="123" t="s">
        <v>42</v>
      </c>
      <c r="J38" s="9"/>
      <c r="K38" s="11"/>
      <c r="L38" s="7"/>
    </row>
    <row r="39" spans="1:12" s="17" customFormat="1">
      <c r="A39" s="7"/>
      <c r="C39" s="52" t="str">
        <f>+'IPC Mensual Ing promedio'!C40</f>
        <v>Marzo</v>
      </c>
      <c r="D39" s="52" t="str">
        <f>+'IPC Mensual Ing promedio'!D40</f>
        <v>Abril</v>
      </c>
      <c r="E39" s="52" t="str">
        <f>+'IPC Mensual Ing promedio'!E40</f>
        <v>Mayo</v>
      </c>
      <c r="F39" s="52" t="str">
        <f>+'IPC Mensual Ing promedio'!F40</f>
        <v>Junio</v>
      </c>
      <c r="G39" s="52" t="str">
        <f>+'IPC Mensual Ing promedio'!G40</f>
        <v>Julio</v>
      </c>
      <c r="H39" s="52" t="str">
        <f>+'IPC Mensual Ing promedio'!H40</f>
        <v>Agosto</v>
      </c>
      <c r="I39" s="122">
        <v>40756</v>
      </c>
      <c r="J39" s="9"/>
      <c r="K39" s="11"/>
      <c r="L39" s="7"/>
    </row>
    <row r="40" spans="1:12" s="17" customFormat="1">
      <c r="A40" s="7"/>
      <c r="B40" s="9" t="s">
        <v>5</v>
      </c>
      <c r="C40" s="61">
        <v>1.85</v>
      </c>
      <c r="D40" s="61">
        <v>1.86</v>
      </c>
      <c r="E40" s="61">
        <v>2.19</v>
      </c>
      <c r="F40" s="61">
        <v>2.6</v>
      </c>
      <c r="G40" s="61">
        <v>2.71</v>
      </c>
      <c r="H40" s="61">
        <v>2.5099999999999998</v>
      </c>
      <c r="I40" s="124">
        <v>2.5099999999999998</v>
      </c>
      <c r="J40" s="9"/>
      <c r="K40" s="11"/>
      <c r="L40" s="7"/>
    </row>
    <row r="41" spans="1:12" s="17" customFormat="1">
      <c r="A41" s="7"/>
      <c r="B41" s="9" t="s">
        <v>4</v>
      </c>
      <c r="C41" s="63">
        <v>1.79</v>
      </c>
      <c r="D41" s="61">
        <v>1.91</v>
      </c>
      <c r="E41" s="61">
        <v>2.2000000000000002</v>
      </c>
      <c r="F41" s="61">
        <v>2.5299999999999998</v>
      </c>
      <c r="G41" s="61">
        <v>2.67</v>
      </c>
      <c r="H41" s="61">
        <v>2.64</v>
      </c>
      <c r="I41" s="124">
        <v>2.64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620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40" sqref="C4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220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0" t="s">
        <v>41</v>
      </c>
      <c r="D10" s="170"/>
      <c r="E10" s="170"/>
      <c r="F10" s="170" t="s">
        <v>42</v>
      </c>
      <c r="G10" s="170"/>
      <c r="H10" s="170"/>
      <c r="I10" s="175" t="s">
        <v>560</v>
      </c>
      <c r="J10" s="175"/>
      <c r="K10" s="11"/>
      <c r="L10" s="7"/>
      <c r="N10" s="71"/>
      <c r="O10" s="173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73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27</v>
      </c>
      <c r="C13" s="64">
        <v>0.79</v>
      </c>
      <c r="D13" s="64">
        <v>2.23</v>
      </c>
      <c r="E13" s="64">
        <v>4.2699999999999996</v>
      </c>
      <c r="F13" s="65">
        <v>0.21522393870388801</v>
      </c>
      <c r="G13" s="65">
        <v>0.60522778098049068</v>
      </c>
      <c r="H13" s="62">
        <v>1.1728877481724251</v>
      </c>
      <c r="I13" s="152">
        <v>2</v>
      </c>
      <c r="J13" s="151">
        <v>1</v>
      </c>
      <c r="K13" s="11"/>
      <c r="L13" s="7"/>
      <c r="O13" s="17"/>
      <c r="P13" s="116" t="s">
        <v>41</v>
      </c>
      <c r="Q13" s="116" t="s">
        <v>42</v>
      </c>
    </row>
    <row r="14" spans="1:22">
      <c r="A14" s="7"/>
      <c r="B14" s="9" t="s">
        <v>35</v>
      </c>
      <c r="C14" s="64">
        <v>4.49</v>
      </c>
      <c r="D14" s="64">
        <v>3.23</v>
      </c>
      <c r="E14" s="64">
        <v>3.27</v>
      </c>
      <c r="F14" s="65">
        <v>1.3148476905763453</v>
      </c>
      <c r="G14" s="65">
        <v>0.95151623004295749</v>
      </c>
      <c r="H14" s="62">
        <v>0.9655435459088344</v>
      </c>
      <c r="I14" s="152">
        <v>1</v>
      </c>
      <c r="J14" s="151">
        <v>2</v>
      </c>
      <c r="K14" s="11"/>
      <c r="L14" s="7"/>
      <c r="N14" s="53"/>
      <c r="O14" s="80" t="s">
        <v>35</v>
      </c>
      <c r="P14" s="118">
        <f>+E13</f>
        <v>4.2699999999999996</v>
      </c>
      <c r="Q14" s="80">
        <f>+H13</f>
        <v>1.1728877481724251</v>
      </c>
    </row>
    <row r="15" spans="1:22">
      <c r="A15" s="7"/>
      <c r="B15" s="9" t="s">
        <v>33</v>
      </c>
      <c r="C15" s="64">
        <v>1.05</v>
      </c>
      <c r="D15" s="64">
        <v>1.92</v>
      </c>
      <c r="E15" s="64">
        <v>2.58</v>
      </c>
      <c r="F15" s="65">
        <v>0.1596186629349822</v>
      </c>
      <c r="G15" s="65">
        <v>0.29063377496509107</v>
      </c>
      <c r="H15" s="62">
        <v>0.38652556524059711</v>
      </c>
      <c r="I15" s="152">
        <v>4</v>
      </c>
      <c r="J15" s="151">
        <v>3</v>
      </c>
      <c r="K15" s="11"/>
      <c r="L15" s="7"/>
      <c r="N15" s="18"/>
      <c r="O15" s="80" t="s">
        <v>27</v>
      </c>
      <c r="P15" s="118">
        <f t="shared" ref="P15:P22" si="0">+E14</f>
        <v>3.27</v>
      </c>
      <c r="Q15" s="80">
        <f t="shared" ref="Q15:Q22" si="1">+H14</f>
        <v>0.9655435459088344</v>
      </c>
    </row>
    <row r="16" spans="1:22">
      <c r="A16" s="7"/>
      <c r="B16" s="9" t="s">
        <v>30</v>
      </c>
      <c r="C16" s="64">
        <v>7.11</v>
      </c>
      <c r="D16" s="64">
        <v>4.03</v>
      </c>
      <c r="E16" s="64">
        <v>5.04</v>
      </c>
      <c r="F16" s="65">
        <v>0.52090320208340235</v>
      </c>
      <c r="G16" s="65">
        <v>0.30034267994093483</v>
      </c>
      <c r="H16" s="62">
        <v>0.38171654637597124</v>
      </c>
      <c r="I16" s="152">
        <v>3</v>
      </c>
      <c r="J16" s="151">
        <v>4</v>
      </c>
      <c r="K16" s="11"/>
      <c r="L16" s="7"/>
      <c r="O16" s="80" t="s">
        <v>33</v>
      </c>
      <c r="P16" s="118">
        <f t="shared" si="0"/>
        <v>2.58</v>
      </c>
      <c r="Q16" s="80">
        <f t="shared" si="1"/>
        <v>0.38652556524059711</v>
      </c>
    </row>
    <row r="17" spans="1:17">
      <c r="A17" s="7"/>
      <c r="B17" s="9" t="s">
        <v>32</v>
      </c>
      <c r="C17" s="64">
        <v>6.05</v>
      </c>
      <c r="D17" s="64">
        <v>5.37</v>
      </c>
      <c r="E17" s="64">
        <v>3.56</v>
      </c>
      <c r="F17" s="65">
        <v>0.17754989384043388</v>
      </c>
      <c r="G17" s="65">
        <v>0.16210928855870679</v>
      </c>
      <c r="H17" s="62">
        <v>0.10779303480048204</v>
      </c>
      <c r="I17" s="152">
        <v>6</v>
      </c>
      <c r="J17" s="151">
        <v>5</v>
      </c>
      <c r="K17" s="11"/>
      <c r="L17" s="7"/>
      <c r="O17" s="80" t="s">
        <v>30</v>
      </c>
      <c r="P17" s="118">
        <f t="shared" si="0"/>
        <v>5.04</v>
      </c>
      <c r="Q17" s="80">
        <f t="shared" si="1"/>
        <v>0.38171654637597124</v>
      </c>
    </row>
    <row r="18" spans="1:17">
      <c r="A18" s="7"/>
      <c r="B18" s="9" t="s">
        <v>31</v>
      </c>
      <c r="C18" s="64">
        <v>3.58</v>
      </c>
      <c r="D18" s="64">
        <v>3.16</v>
      </c>
      <c r="E18" s="64">
        <v>1.4</v>
      </c>
      <c r="F18" s="65">
        <v>0.20469460069977036</v>
      </c>
      <c r="G18" s="65">
        <v>0.18231882403994057</v>
      </c>
      <c r="H18" s="62">
        <v>7.9322894684311793E-2</v>
      </c>
      <c r="I18" s="152">
        <v>5</v>
      </c>
      <c r="J18" s="151">
        <v>6</v>
      </c>
      <c r="K18" s="11"/>
      <c r="L18" s="7"/>
      <c r="O18" s="80" t="s">
        <v>29</v>
      </c>
      <c r="P18" s="118">
        <f t="shared" si="0"/>
        <v>3.56</v>
      </c>
      <c r="Q18" s="80">
        <f t="shared" si="1"/>
        <v>0.10779303480048204</v>
      </c>
    </row>
    <row r="19" spans="1:17">
      <c r="A19" s="7"/>
      <c r="B19" s="9" t="s">
        <v>28</v>
      </c>
      <c r="C19" s="64">
        <v>3.08</v>
      </c>
      <c r="D19" s="64">
        <v>-2.35</v>
      </c>
      <c r="E19" s="64">
        <v>0.65</v>
      </c>
      <c r="F19" s="65">
        <v>0.12213857412306826</v>
      </c>
      <c r="G19" s="65">
        <v>-8.9011635414796828E-2</v>
      </c>
      <c r="H19" s="62">
        <v>2.3996492794441476E-2</v>
      </c>
      <c r="I19" s="152">
        <v>8</v>
      </c>
      <c r="J19" s="151">
        <v>7</v>
      </c>
      <c r="K19" s="11"/>
      <c r="L19" s="7"/>
      <c r="O19" s="80" t="s">
        <v>32</v>
      </c>
      <c r="P19" s="118">
        <f t="shared" si="0"/>
        <v>1.4</v>
      </c>
      <c r="Q19" s="80">
        <f t="shared" si="1"/>
        <v>7.9322894684311793E-2</v>
      </c>
    </row>
    <row r="20" spans="1:17">
      <c r="A20" s="7"/>
      <c r="B20" s="9" t="s">
        <v>29</v>
      </c>
      <c r="C20" s="64">
        <v>3.78</v>
      </c>
      <c r="D20" s="64">
        <v>-1.17</v>
      </c>
      <c r="E20" s="64">
        <v>0.47</v>
      </c>
      <c r="F20" s="65">
        <v>0.13185436350485902</v>
      </c>
      <c r="G20" s="65">
        <v>-3.9498943600201827E-2</v>
      </c>
      <c r="H20" s="62">
        <v>1.6375881571440071E-2</v>
      </c>
      <c r="I20" s="152">
        <v>7</v>
      </c>
      <c r="J20" s="151">
        <v>8</v>
      </c>
      <c r="K20" s="11"/>
      <c r="L20" s="7"/>
      <c r="O20" s="80" t="s">
        <v>31</v>
      </c>
      <c r="P20" s="118">
        <f t="shared" si="0"/>
        <v>0.65</v>
      </c>
      <c r="Q20" s="80">
        <f t="shared" si="1"/>
        <v>2.3996492794441476E-2</v>
      </c>
    </row>
    <row r="21" spans="1:17">
      <c r="A21" s="7"/>
      <c r="B21" s="9" t="s">
        <v>34</v>
      </c>
      <c r="C21" s="64">
        <v>-0.01</v>
      </c>
      <c r="D21" s="64">
        <v>-2.0699999999999998</v>
      </c>
      <c r="E21" s="64">
        <v>-0.22</v>
      </c>
      <c r="F21" s="65">
        <v>-4.9337357942146282E-4</v>
      </c>
      <c r="G21" s="65">
        <v>-9.8012048574734043E-2</v>
      </c>
      <c r="H21" s="62">
        <v>-1.003877704898299E-2</v>
      </c>
      <c r="I21" s="152">
        <v>9</v>
      </c>
      <c r="J21" s="151">
        <v>9</v>
      </c>
      <c r="K21" s="11"/>
      <c r="L21" s="7"/>
      <c r="O21" s="80" t="s">
        <v>28</v>
      </c>
      <c r="P21" s="118">
        <f t="shared" si="0"/>
        <v>0.47</v>
      </c>
      <c r="Q21" s="80">
        <f t="shared" si="1"/>
        <v>1.6375881571440071E-2</v>
      </c>
    </row>
    <row r="22" spans="1:17">
      <c r="A22" s="7"/>
      <c r="B22" s="19" t="s">
        <v>36</v>
      </c>
      <c r="C22" s="66">
        <v>2.76</v>
      </c>
      <c r="D22" s="66">
        <v>2.2400000000000002</v>
      </c>
      <c r="E22" s="66">
        <v>3.11</v>
      </c>
      <c r="F22" s="66">
        <v>2.76</v>
      </c>
      <c r="G22" s="66">
        <v>2.2400000000000002</v>
      </c>
      <c r="H22" s="66">
        <v>3.11</v>
      </c>
      <c r="I22" s="106"/>
      <c r="J22" s="106"/>
      <c r="K22" s="11"/>
      <c r="L22" s="7"/>
      <c r="N22" s="72"/>
      <c r="O22" s="80" t="s">
        <v>34</v>
      </c>
      <c r="P22" s="118">
        <f t="shared" si="0"/>
        <v>-0.22</v>
      </c>
      <c r="Q22" s="80">
        <f t="shared" si="1"/>
        <v>-1.003877704898299E-2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5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5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5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5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5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5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5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6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1" t="s">
        <v>211</v>
      </c>
      <c r="D37" s="171"/>
      <c r="E37" s="171"/>
      <c r="F37" s="171"/>
      <c r="G37" s="171"/>
      <c r="H37" s="171"/>
      <c r="I37" s="121"/>
      <c r="J37" s="9"/>
      <c r="K37" s="11"/>
      <c r="L37" s="7"/>
    </row>
    <row r="38" spans="1:12" s="17" customFormat="1">
      <c r="A38" s="7"/>
      <c r="C38" s="171" t="s">
        <v>663</v>
      </c>
      <c r="D38" s="171"/>
      <c r="E38" s="171"/>
      <c r="F38" s="171"/>
      <c r="G38" s="171"/>
      <c r="H38" s="171"/>
      <c r="I38" s="123" t="s">
        <v>42</v>
      </c>
      <c r="J38" s="9"/>
      <c r="K38" s="11"/>
      <c r="L38" s="7"/>
    </row>
    <row r="39" spans="1:12" s="17" customFormat="1">
      <c r="A39" s="7"/>
      <c r="C39" s="52" t="s">
        <v>205</v>
      </c>
      <c r="D39" s="52" t="s">
        <v>206</v>
      </c>
      <c r="E39" s="52" t="s">
        <v>207</v>
      </c>
      <c r="F39" s="52" t="s">
        <v>208</v>
      </c>
      <c r="G39" s="52" t="s">
        <v>627</v>
      </c>
      <c r="H39" s="52" t="s">
        <v>626</v>
      </c>
      <c r="I39" s="122">
        <v>40756</v>
      </c>
      <c r="J39" s="9"/>
      <c r="K39" s="11"/>
      <c r="L39" s="7"/>
    </row>
    <row r="40" spans="1:12" s="17" customFormat="1">
      <c r="A40" s="7"/>
      <c r="B40" s="9" t="s">
        <v>5</v>
      </c>
      <c r="C40" s="61">
        <v>3.3</v>
      </c>
      <c r="D40" s="61">
        <v>3.01</v>
      </c>
      <c r="E40" s="61">
        <v>3.11</v>
      </c>
      <c r="F40" s="61">
        <v>3.41</v>
      </c>
      <c r="G40" s="61">
        <v>3.54</v>
      </c>
      <c r="H40" s="61">
        <v>3.11</v>
      </c>
      <c r="I40" s="124">
        <v>3.11</v>
      </c>
      <c r="J40" s="9"/>
      <c r="K40" s="11"/>
      <c r="L40" s="7"/>
    </row>
    <row r="41" spans="1:12" s="17" customFormat="1">
      <c r="A41" s="7"/>
      <c r="B41" s="9" t="s">
        <v>4</v>
      </c>
      <c r="C41" s="63">
        <v>3.19</v>
      </c>
      <c r="D41" s="61">
        <v>2.84</v>
      </c>
      <c r="E41" s="61">
        <v>3.02</v>
      </c>
      <c r="F41" s="61">
        <v>3.23</v>
      </c>
      <c r="G41" s="61">
        <v>3.42</v>
      </c>
      <c r="H41" s="61">
        <v>3.27</v>
      </c>
      <c r="I41" s="124">
        <v>3.27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620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V17" sqref="V17"/>
      <selection pane="bottomLeft" activeCell="E13" sqref="E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221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0" t="s">
        <v>41</v>
      </c>
      <c r="D10" s="170"/>
      <c r="E10" s="170"/>
      <c r="F10" s="170" t="s">
        <v>42</v>
      </c>
      <c r="G10" s="170"/>
      <c r="H10" s="170"/>
      <c r="I10" s="175" t="s">
        <v>560</v>
      </c>
      <c r="J10" s="175"/>
      <c r="K10" s="11"/>
      <c r="L10" s="7"/>
      <c r="N10" s="71"/>
      <c r="O10" s="173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73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35</v>
      </c>
      <c r="C13" s="64">
        <v>0.24</v>
      </c>
      <c r="D13" s="64">
        <v>0.84</v>
      </c>
      <c r="E13" s="64">
        <v>0.25</v>
      </c>
      <c r="F13" s="65">
        <v>6.6629787475932539E-2</v>
      </c>
      <c r="G13" s="65">
        <v>0.23511020694004467</v>
      </c>
      <c r="H13" s="62">
        <v>7.0638873803932495E-2</v>
      </c>
      <c r="I13" s="152">
        <v>1</v>
      </c>
      <c r="J13" s="151">
        <v>1</v>
      </c>
      <c r="K13" s="11"/>
      <c r="L13" s="7"/>
      <c r="O13" s="17"/>
      <c r="P13" s="116" t="s">
        <v>41</v>
      </c>
      <c r="Q13" s="116" t="s">
        <v>42</v>
      </c>
    </row>
    <row r="14" spans="1:22">
      <c r="A14" s="7"/>
      <c r="B14" s="9" t="s">
        <v>33</v>
      </c>
      <c r="C14" s="64">
        <v>-7.0000000000000007E-2</v>
      </c>
      <c r="D14" s="64">
        <v>-0.02</v>
      </c>
      <c r="E14" s="64">
        <v>7.0000000000000007E-2</v>
      </c>
      <c r="F14" s="65">
        <v>-8.0546140435837788E-3</v>
      </c>
      <c r="G14" s="65">
        <v>-2.3499487962868209E-3</v>
      </c>
      <c r="H14" s="62">
        <v>8.2790959968013569E-3</v>
      </c>
      <c r="I14" s="152">
        <v>7</v>
      </c>
      <c r="J14" s="151">
        <v>2</v>
      </c>
      <c r="K14" s="11"/>
      <c r="L14" s="7"/>
      <c r="N14" s="53"/>
      <c r="O14" s="80" t="s">
        <v>35</v>
      </c>
      <c r="P14" s="118">
        <f>+E13</f>
        <v>0.25</v>
      </c>
      <c r="Q14" s="80">
        <f>+H13</f>
        <v>7.0638873803932495E-2</v>
      </c>
    </row>
    <row r="15" spans="1:22">
      <c r="A15" s="7"/>
      <c r="B15" s="9" t="s">
        <v>31</v>
      </c>
      <c r="C15" s="64">
        <v>0.03</v>
      </c>
      <c r="D15" s="64">
        <v>-0.06</v>
      </c>
      <c r="E15" s="64">
        <v>0.13</v>
      </c>
      <c r="F15" s="65">
        <v>1.9300835803660766E-3</v>
      </c>
      <c r="G15" s="65">
        <v>-3.8962849857985507E-3</v>
      </c>
      <c r="H15" s="62">
        <v>8.2221418642466487E-3</v>
      </c>
      <c r="I15" s="152">
        <v>8</v>
      </c>
      <c r="J15" s="151">
        <v>3</v>
      </c>
      <c r="K15" s="11"/>
      <c r="L15" s="7"/>
      <c r="N15" s="18"/>
      <c r="O15" s="80" t="s">
        <v>27</v>
      </c>
      <c r="P15" s="118">
        <f t="shared" ref="P15:P22" si="0">+E14</f>
        <v>7.0000000000000007E-2</v>
      </c>
      <c r="Q15" s="80">
        <f t="shared" ref="Q15:Q22" si="1">+H14</f>
        <v>8.2790959968013569E-3</v>
      </c>
    </row>
    <row r="16" spans="1:22">
      <c r="A16" s="7"/>
      <c r="B16" s="9" t="s">
        <v>30</v>
      </c>
      <c r="C16" s="64">
        <v>0.05</v>
      </c>
      <c r="D16" s="64">
        <v>0.16</v>
      </c>
      <c r="E16" s="64">
        <v>0.08</v>
      </c>
      <c r="F16" s="65">
        <v>3.283653251096798E-3</v>
      </c>
      <c r="G16" s="65">
        <v>1.0373439808796505E-2</v>
      </c>
      <c r="H16" s="62">
        <v>5.1888095786073425E-3</v>
      </c>
      <c r="I16" s="152">
        <v>3</v>
      </c>
      <c r="J16" s="151">
        <v>4</v>
      </c>
      <c r="K16" s="11"/>
      <c r="L16" s="7"/>
      <c r="O16" s="80" t="s">
        <v>32</v>
      </c>
      <c r="P16" s="118">
        <f t="shared" si="0"/>
        <v>0.13</v>
      </c>
      <c r="Q16" s="80">
        <f t="shared" si="1"/>
        <v>8.2221418642466487E-3</v>
      </c>
    </row>
    <row r="17" spans="1:17">
      <c r="A17" s="7"/>
      <c r="B17" s="9" t="s">
        <v>32</v>
      </c>
      <c r="C17" s="64">
        <v>0.13</v>
      </c>
      <c r="D17" s="64">
        <v>0.08</v>
      </c>
      <c r="E17" s="64">
        <v>0.21</v>
      </c>
      <c r="F17" s="65">
        <v>3.1125968698467819E-3</v>
      </c>
      <c r="G17" s="65">
        <v>1.9513766753233893E-3</v>
      </c>
      <c r="H17" s="62">
        <v>5.0451437814659252E-3</v>
      </c>
      <c r="I17" s="152">
        <v>5</v>
      </c>
      <c r="J17" s="151">
        <v>5</v>
      </c>
      <c r="K17" s="11"/>
      <c r="L17" s="7"/>
      <c r="O17" s="80" t="s">
        <v>28</v>
      </c>
      <c r="P17" s="118">
        <f t="shared" si="0"/>
        <v>0.08</v>
      </c>
      <c r="Q17" s="80">
        <f t="shared" si="1"/>
        <v>5.1888095786073425E-3</v>
      </c>
    </row>
    <row r="18" spans="1:17">
      <c r="A18" s="7"/>
      <c r="B18" s="9" t="s">
        <v>27</v>
      </c>
      <c r="C18" s="64">
        <v>-0.34</v>
      </c>
      <c r="D18" s="64">
        <v>0.04</v>
      </c>
      <c r="E18" s="64">
        <v>0</v>
      </c>
      <c r="F18" s="65">
        <v>-0.11339035838222898</v>
      </c>
      <c r="G18" s="65">
        <v>1.3251516858332642E-2</v>
      </c>
      <c r="H18" s="62">
        <v>0</v>
      </c>
      <c r="I18" s="152">
        <v>2</v>
      </c>
      <c r="J18" s="151">
        <v>6</v>
      </c>
      <c r="K18" s="11"/>
      <c r="L18" s="7"/>
      <c r="O18" s="80" t="s">
        <v>34</v>
      </c>
      <c r="P18" s="118">
        <f t="shared" si="0"/>
        <v>0.21</v>
      </c>
      <c r="Q18" s="80">
        <f t="shared" si="1"/>
        <v>5.0451437814659252E-3</v>
      </c>
    </row>
    <row r="19" spans="1:17">
      <c r="A19" s="7"/>
      <c r="B19" s="9" t="s">
        <v>34</v>
      </c>
      <c r="C19" s="64">
        <v>-0.18</v>
      </c>
      <c r="D19" s="64">
        <v>-0.25</v>
      </c>
      <c r="E19" s="64">
        <v>-0.08</v>
      </c>
      <c r="F19" s="65">
        <v>-1.0485090172411875E-2</v>
      </c>
      <c r="G19" s="65">
        <v>-1.402124423987792E-2</v>
      </c>
      <c r="H19" s="62">
        <v>-4.3211468765782923E-3</v>
      </c>
      <c r="I19" s="152">
        <v>9</v>
      </c>
      <c r="J19" s="151">
        <v>7</v>
      </c>
      <c r="K19" s="11"/>
      <c r="L19" s="7"/>
      <c r="O19" s="80" t="s">
        <v>30</v>
      </c>
      <c r="P19" s="118">
        <f t="shared" si="0"/>
        <v>0</v>
      </c>
      <c r="Q19" s="80">
        <f t="shared" si="1"/>
        <v>0</v>
      </c>
    </row>
    <row r="20" spans="1:17">
      <c r="A20" s="7"/>
      <c r="B20" s="9" t="s">
        <v>28</v>
      </c>
      <c r="C20" s="64">
        <v>0.04</v>
      </c>
      <c r="D20" s="64">
        <v>0.11</v>
      </c>
      <c r="E20" s="64">
        <v>-0.17</v>
      </c>
      <c r="F20" s="65">
        <v>1.3608135508814446E-3</v>
      </c>
      <c r="G20" s="65">
        <v>3.606168359157056E-3</v>
      </c>
      <c r="H20" s="62">
        <v>-5.5016078823348974E-3</v>
      </c>
      <c r="I20" s="152">
        <v>4</v>
      </c>
      <c r="J20" s="151">
        <v>8</v>
      </c>
      <c r="K20" s="11"/>
      <c r="L20" s="7"/>
      <c r="O20" s="80" t="s">
        <v>33</v>
      </c>
      <c r="P20" s="118">
        <f t="shared" si="0"/>
        <v>-0.08</v>
      </c>
      <c r="Q20" s="80">
        <f t="shared" si="1"/>
        <v>-4.3211468765782923E-3</v>
      </c>
    </row>
    <row r="21" spans="1:17">
      <c r="A21" s="7"/>
      <c r="B21" s="9" t="s">
        <v>29</v>
      </c>
      <c r="C21" s="64">
        <v>-0.4</v>
      </c>
      <c r="D21" s="64">
        <v>-0.09</v>
      </c>
      <c r="E21" s="64">
        <v>-0.44</v>
      </c>
      <c r="F21" s="65">
        <v>-1.0728910851064529E-2</v>
      </c>
      <c r="G21" s="65">
        <v>-2.3057605522315071E-3</v>
      </c>
      <c r="H21" s="62">
        <v>-1.0453395537218932E-2</v>
      </c>
      <c r="I21" s="152">
        <v>6</v>
      </c>
      <c r="J21" s="151">
        <v>9</v>
      </c>
      <c r="K21" s="11"/>
      <c r="L21" s="7"/>
      <c r="O21" s="80" t="s">
        <v>31</v>
      </c>
      <c r="P21" s="118">
        <f t="shared" si="0"/>
        <v>-0.17</v>
      </c>
      <c r="Q21" s="80">
        <f t="shared" si="1"/>
        <v>-5.5016078823348974E-3</v>
      </c>
    </row>
    <row r="22" spans="1:17">
      <c r="A22" s="7"/>
      <c r="B22" s="19" t="s">
        <v>36</v>
      </c>
      <c r="C22" s="66">
        <v>-7.0000000000000007E-2</v>
      </c>
      <c r="D22" s="66">
        <v>0.24</v>
      </c>
      <c r="E22" s="66">
        <v>0.08</v>
      </c>
      <c r="F22" s="66">
        <v>-7.0000000000000007E-2</v>
      </c>
      <c r="G22" s="66">
        <v>0.24</v>
      </c>
      <c r="H22" s="66">
        <v>0.08</v>
      </c>
      <c r="I22" s="106"/>
      <c r="J22" s="106"/>
      <c r="K22" s="11"/>
      <c r="L22" s="7"/>
      <c r="N22" s="72"/>
      <c r="O22" s="80" t="s">
        <v>29</v>
      </c>
      <c r="P22" s="118">
        <f t="shared" si="0"/>
        <v>-0.44</v>
      </c>
      <c r="Q22" s="80">
        <f t="shared" si="1"/>
        <v>-1.0453395537218932E-2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1" t="s">
        <v>212</v>
      </c>
      <c r="D37" s="171"/>
      <c r="E37" s="171"/>
      <c r="F37" s="171"/>
      <c r="G37" s="171"/>
      <c r="H37" s="171"/>
      <c r="I37" s="121"/>
      <c r="J37" s="9"/>
      <c r="K37" s="11"/>
      <c r="L37" s="7"/>
    </row>
    <row r="38" spans="1:12" s="17" customFormat="1">
      <c r="A38" s="7"/>
      <c r="C38" s="171" t="s">
        <v>663</v>
      </c>
      <c r="D38" s="171"/>
      <c r="E38" s="171"/>
      <c r="F38" s="171"/>
      <c r="G38" s="171"/>
      <c r="H38" s="171"/>
      <c r="I38" s="123" t="s">
        <v>42</v>
      </c>
      <c r="J38" s="9"/>
      <c r="K38" s="11"/>
      <c r="L38" s="7"/>
    </row>
    <row r="39" spans="1:12" s="17" customFormat="1">
      <c r="A39" s="7"/>
      <c r="C39" s="52" t="s">
        <v>205</v>
      </c>
      <c r="D39" s="52" t="s">
        <v>206</v>
      </c>
      <c r="E39" s="52" t="s">
        <v>207</v>
      </c>
      <c r="F39" s="52" t="s">
        <v>208</v>
      </c>
      <c r="G39" s="52" t="s">
        <v>627</v>
      </c>
      <c r="H39" s="52" t="s">
        <v>626</v>
      </c>
      <c r="I39" s="122">
        <v>40756</v>
      </c>
      <c r="J39" s="9"/>
      <c r="K39" s="11"/>
      <c r="L39" s="7"/>
    </row>
    <row r="40" spans="1:12" s="17" customFormat="1">
      <c r="A40" s="7"/>
      <c r="B40" s="9" t="s">
        <v>5</v>
      </c>
      <c r="C40" s="61">
        <v>0.19</v>
      </c>
      <c r="D40" s="61">
        <v>0.04</v>
      </c>
      <c r="E40" s="61">
        <v>0.48</v>
      </c>
      <c r="F40" s="61">
        <v>0.32</v>
      </c>
      <c r="G40" s="61">
        <v>0.1</v>
      </c>
      <c r="H40" s="61">
        <v>0.08</v>
      </c>
      <c r="I40" s="124">
        <v>0.08</v>
      </c>
      <c r="J40" s="9"/>
      <c r="K40" s="11"/>
      <c r="L40" s="7"/>
    </row>
    <row r="41" spans="1:12" s="17" customFormat="1">
      <c r="A41" s="7"/>
      <c r="B41" s="9" t="s">
        <v>4</v>
      </c>
      <c r="C41" s="63">
        <v>0.24</v>
      </c>
      <c r="D41" s="61">
        <v>0.12</v>
      </c>
      <c r="E41" s="61">
        <v>0.4</v>
      </c>
      <c r="F41" s="61">
        <v>0.28999999999999998</v>
      </c>
      <c r="G41" s="61">
        <v>0.18</v>
      </c>
      <c r="H41" s="61">
        <v>7.0000000000000007E-2</v>
      </c>
      <c r="I41" s="124">
        <v>7.0000000000000007E-2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620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V17" sqref="V17"/>
      <selection pane="bottomLeft" activeCell="C38" sqref="C38:H3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222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0" t="s">
        <v>41</v>
      </c>
      <c r="D10" s="170"/>
      <c r="E10" s="170"/>
      <c r="F10" s="170" t="s">
        <v>42</v>
      </c>
      <c r="G10" s="170"/>
      <c r="H10" s="170"/>
      <c r="I10" s="175" t="s">
        <v>560</v>
      </c>
      <c r="J10" s="175"/>
      <c r="K10" s="11"/>
      <c r="L10" s="7"/>
      <c r="N10" s="71"/>
      <c r="O10" s="173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73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27</v>
      </c>
      <c r="C13" s="64">
        <v>0.97</v>
      </c>
      <c r="D13" s="64">
        <v>3.37</v>
      </c>
      <c r="E13" s="64">
        <v>4.04</v>
      </c>
      <c r="F13" s="65">
        <v>0.32349602244341796</v>
      </c>
      <c r="G13" s="65">
        <v>1.1164402953145252</v>
      </c>
      <c r="H13" s="62">
        <v>1.3523614743633889</v>
      </c>
      <c r="I13" s="152">
        <v>1</v>
      </c>
      <c r="J13" s="151">
        <v>1</v>
      </c>
      <c r="K13" s="11"/>
      <c r="L13" s="7"/>
      <c r="O13" s="17"/>
      <c r="P13" s="116" t="s">
        <v>41</v>
      </c>
      <c r="Q13" s="116" t="s">
        <v>42</v>
      </c>
    </row>
    <row r="14" spans="1:22">
      <c r="A14" s="7"/>
      <c r="B14" s="9" t="s">
        <v>35</v>
      </c>
      <c r="C14" s="64">
        <v>3.67</v>
      </c>
      <c r="D14" s="64">
        <v>3.17</v>
      </c>
      <c r="E14" s="64">
        <v>2.77</v>
      </c>
      <c r="F14" s="65">
        <v>1.0188805001528018</v>
      </c>
      <c r="G14" s="65">
        <v>0.8872611380951686</v>
      </c>
      <c r="H14" s="62">
        <v>0.78267872174757203</v>
      </c>
      <c r="I14" s="152">
        <v>2</v>
      </c>
      <c r="J14" s="151">
        <v>2</v>
      </c>
      <c r="K14" s="11"/>
      <c r="L14" s="7"/>
      <c r="N14" s="53"/>
      <c r="O14" s="80" t="s">
        <v>27</v>
      </c>
      <c r="P14" s="118">
        <f>+E13</f>
        <v>4.04</v>
      </c>
      <c r="Q14" s="80">
        <f>+H13</f>
        <v>1.3523614743633889</v>
      </c>
    </row>
    <row r="15" spans="1:22">
      <c r="A15" s="7"/>
      <c r="B15" s="9" t="s">
        <v>33</v>
      </c>
      <c r="C15" s="64">
        <v>0.17</v>
      </c>
      <c r="D15" s="64">
        <v>4.53</v>
      </c>
      <c r="E15" s="64">
        <v>4.43</v>
      </c>
      <c r="F15" s="65">
        <v>1.9561205534417748E-2</v>
      </c>
      <c r="G15" s="65">
        <v>0.53226340235896497</v>
      </c>
      <c r="H15" s="62">
        <v>0.52394850379757152</v>
      </c>
      <c r="I15" s="152">
        <v>3</v>
      </c>
      <c r="J15" s="151">
        <v>3</v>
      </c>
      <c r="K15" s="11"/>
      <c r="L15" s="7"/>
      <c r="N15" s="18"/>
      <c r="O15" s="80" t="s">
        <v>35</v>
      </c>
      <c r="P15" s="118">
        <f t="shared" ref="P15:P22" si="0">+E14</f>
        <v>2.77</v>
      </c>
      <c r="Q15" s="80">
        <f t="shared" ref="Q15:Q22" si="1">+H14</f>
        <v>0.78267872174757203</v>
      </c>
    </row>
    <row r="16" spans="1:22">
      <c r="A16" s="7"/>
      <c r="B16" s="9" t="s">
        <v>30</v>
      </c>
      <c r="C16" s="64">
        <v>6.14</v>
      </c>
      <c r="D16" s="64">
        <v>1.04</v>
      </c>
      <c r="E16" s="64">
        <v>3.73</v>
      </c>
      <c r="F16" s="65">
        <v>0.40323261923468673</v>
      </c>
      <c r="G16" s="65">
        <v>6.7427358757177272E-2</v>
      </c>
      <c r="H16" s="62">
        <v>0.24192824660256732</v>
      </c>
      <c r="I16" s="152">
        <v>6</v>
      </c>
      <c r="J16" s="151">
        <v>4</v>
      </c>
      <c r="K16" s="11"/>
      <c r="L16" s="7"/>
      <c r="O16" s="80" t="s">
        <v>33</v>
      </c>
      <c r="P16" s="118">
        <f t="shared" si="0"/>
        <v>4.43</v>
      </c>
      <c r="Q16" s="80">
        <f t="shared" si="1"/>
        <v>0.52394850379757152</v>
      </c>
    </row>
    <row r="17" spans="1:17">
      <c r="A17" s="7"/>
      <c r="B17" s="9" t="s">
        <v>28</v>
      </c>
      <c r="C17" s="64">
        <v>2.74</v>
      </c>
      <c r="D17" s="64">
        <v>0.87</v>
      </c>
      <c r="E17" s="64">
        <v>2.48</v>
      </c>
      <c r="F17" s="65">
        <v>9.321572823537895E-2</v>
      </c>
      <c r="G17" s="65">
        <v>2.8521513386060349E-2</v>
      </c>
      <c r="H17" s="62">
        <v>8.025875028347379E-2</v>
      </c>
      <c r="I17" s="152">
        <v>7</v>
      </c>
      <c r="J17" s="151">
        <v>5</v>
      </c>
      <c r="K17" s="11"/>
      <c r="L17" s="7"/>
      <c r="O17" s="80" t="s">
        <v>30</v>
      </c>
      <c r="P17" s="118">
        <f t="shared" si="0"/>
        <v>3.73</v>
      </c>
      <c r="Q17" s="80">
        <f t="shared" si="1"/>
        <v>0.24192824660256732</v>
      </c>
    </row>
    <row r="18" spans="1:17">
      <c r="A18" s="7"/>
      <c r="B18" s="9" t="s">
        <v>32</v>
      </c>
      <c r="C18" s="64">
        <v>4.2699999999999996</v>
      </c>
      <c r="D18" s="64">
        <v>3.95</v>
      </c>
      <c r="E18" s="64">
        <v>2.2400000000000002</v>
      </c>
      <c r="F18" s="65">
        <v>0.1022368356480443</v>
      </c>
      <c r="G18" s="65">
        <v>9.6349223344092336E-2</v>
      </c>
      <c r="H18" s="62">
        <v>5.3814867002303216E-2</v>
      </c>
      <c r="I18" s="152">
        <v>5</v>
      </c>
      <c r="J18" s="151">
        <v>6</v>
      </c>
      <c r="K18" s="11"/>
      <c r="L18" s="7"/>
      <c r="O18" s="80" t="s">
        <v>28</v>
      </c>
      <c r="P18" s="118">
        <f t="shared" si="0"/>
        <v>2.48</v>
      </c>
      <c r="Q18" s="80">
        <f t="shared" si="1"/>
        <v>8.025875028347379E-2</v>
      </c>
    </row>
    <row r="19" spans="1:17">
      <c r="A19" s="7"/>
      <c r="B19" s="9" t="s">
        <v>31</v>
      </c>
      <c r="C19" s="64">
        <v>2.98</v>
      </c>
      <c r="D19" s="64">
        <v>2.54</v>
      </c>
      <c r="E19" s="64">
        <v>0.32</v>
      </c>
      <c r="F19" s="65">
        <v>0.19172163564969696</v>
      </c>
      <c r="G19" s="65">
        <v>0.164942731065472</v>
      </c>
      <c r="H19" s="62">
        <v>2.0239118435068672E-2</v>
      </c>
      <c r="I19" s="152">
        <v>4</v>
      </c>
      <c r="J19" s="151">
        <v>7</v>
      </c>
      <c r="K19" s="11"/>
      <c r="L19" s="7"/>
      <c r="O19" s="80" t="s">
        <v>32</v>
      </c>
      <c r="P19" s="118">
        <f t="shared" si="0"/>
        <v>2.2400000000000002</v>
      </c>
      <c r="Q19" s="80">
        <f t="shared" si="1"/>
        <v>5.3814867002303216E-2</v>
      </c>
    </row>
    <row r="20" spans="1:17">
      <c r="A20" s="7"/>
      <c r="B20" s="9" t="s">
        <v>34</v>
      </c>
      <c r="C20" s="64">
        <v>0.17</v>
      </c>
      <c r="D20" s="64">
        <v>-1.07</v>
      </c>
      <c r="E20" s="64">
        <v>0.28000000000000003</v>
      </c>
      <c r="F20" s="65">
        <v>9.9025851628334379E-3</v>
      </c>
      <c r="G20" s="65">
        <v>-6.0010925346677499E-2</v>
      </c>
      <c r="H20" s="62">
        <v>1.5124014068024024E-2</v>
      </c>
      <c r="I20" s="152">
        <v>9</v>
      </c>
      <c r="J20" s="151">
        <v>8</v>
      </c>
      <c r="K20" s="11"/>
      <c r="L20" s="7"/>
      <c r="O20" s="80" t="s">
        <v>31</v>
      </c>
      <c r="P20" s="118">
        <f t="shared" si="0"/>
        <v>0.32</v>
      </c>
      <c r="Q20" s="80">
        <f t="shared" si="1"/>
        <v>2.0239118435068672E-2</v>
      </c>
    </row>
    <row r="21" spans="1:17">
      <c r="A21" s="7"/>
      <c r="B21" s="9" t="s">
        <v>29</v>
      </c>
      <c r="C21" s="64">
        <v>0.52</v>
      </c>
      <c r="D21" s="64">
        <v>-1.02</v>
      </c>
      <c r="E21" s="64">
        <v>-2.73</v>
      </c>
      <c r="F21" s="65">
        <v>1.3947584106383887E-2</v>
      </c>
      <c r="G21" s="65">
        <v>-2.6131952925290417E-2</v>
      </c>
      <c r="H21" s="62">
        <v>-6.4858567765017458E-2</v>
      </c>
      <c r="I21" s="152">
        <v>8</v>
      </c>
      <c r="J21" s="151">
        <v>9</v>
      </c>
      <c r="K21" s="11"/>
      <c r="L21" s="7"/>
      <c r="O21" s="80" t="s">
        <v>34</v>
      </c>
      <c r="P21" s="118">
        <f t="shared" si="0"/>
        <v>0.28000000000000003</v>
      </c>
      <c r="Q21" s="80">
        <f t="shared" si="1"/>
        <v>1.5124014068024024E-2</v>
      </c>
    </row>
    <row r="22" spans="1:17">
      <c r="A22" s="7"/>
      <c r="B22" s="19" t="s">
        <v>36</v>
      </c>
      <c r="C22" s="66">
        <v>2.15</v>
      </c>
      <c r="D22" s="66">
        <v>2.8</v>
      </c>
      <c r="E22" s="66">
        <v>2.99</v>
      </c>
      <c r="F22" s="66">
        <v>2.15</v>
      </c>
      <c r="G22" s="66">
        <v>2.8</v>
      </c>
      <c r="H22" s="66">
        <v>2.99</v>
      </c>
      <c r="I22" s="106"/>
      <c r="J22" s="106"/>
      <c r="K22" s="11"/>
      <c r="L22" s="7"/>
      <c r="N22" s="72"/>
      <c r="O22" s="80" t="s">
        <v>29</v>
      </c>
      <c r="P22" s="118">
        <f t="shared" si="0"/>
        <v>-2.73</v>
      </c>
      <c r="Q22" s="80">
        <f t="shared" si="1"/>
        <v>-6.4858567765017458E-2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1" t="s">
        <v>213</v>
      </c>
      <c r="D37" s="171"/>
      <c r="E37" s="171"/>
      <c r="F37" s="171"/>
      <c r="G37" s="171"/>
      <c r="H37" s="171"/>
      <c r="I37" s="121"/>
      <c r="J37" s="9"/>
      <c r="K37" s="11"/>
      <c r="L37" s="7"/>
    </row>
    <row r="38" spans="1:12" s="17" customFormat="1">
      <c r="A38" s="7"/>
      <c r="C38" s="171" t="s">
        <v>663</v>
      </c>
      <c r="D38" s="171"/>
      <c r="E38" s="171"/>
      <c r="F38" s="171"/>
      <c r="G38" s="171"/>
      <c r="H38" s="171"/>
      <c r="I38" s="123" t="s">
        <v>42</v>
      </c>
      <c r="J38" s="9"/>
      <c r="K38" s="11"/>
      <c r="L38" s="7"/>
    </row>
    <row r="39" spans="1:12" s="17" customFormat="1">
      <c r="A39" s="7"/>
      <c r="C39" s="52" t="s">
        <v>205</v>
      </c>
      <c r="D39" s="52" t="s">
        <v>206</v>
      </c>
      <c r="E39" s="52" t="s">
        <v>207</v>
      </c>
      <c r="F39" s="52" t="s">
        <v>208</v>
      </c>
      <c r="G39" s="52" t="s">
        <v>627</v>
      </c>
      <c r="H39" s="52" t="s">
        <v>626</v>
      </c>
      <c r="I39" s="122">
        <v>40756</v>
      </c>
      <c r="J39" s="9"/>
      <c r="K39" s="11"/>
      <c r="L39" s="7"/>
    </row>
    <row r="40" spans="1:12" s="17" customFormat="1">
      <c r="A40" s="7"/>
      <c r="B40" s="9" t="s">
        <v>5</v>
      </c>
      <c r="C40" s="61">
        <v>1.95</v>
      </c>
      <c r="D40" s="61">
        <v>1.99</v>
      </c>
      <c r="E40" s="61">
        <v>2.48</v>
      </c>
      <c r="F40" s="61">
        <v>2.81</v>
      </c>
      <c r="G40" s="61">
        <v>2.91</v>
      </c>
      <c r="H40" s="61">
        <v>2.99</v>
      </c>
      <c r="I40" s="124">
        <v>2.99</v>
      </c>
      <c r="J40" s="9"/>
      <c r="K40" s="11"/>
      <c r="L40" s="7"/>
    </row>
    <row r="41" spans="1:12" s="17" customFormat="1">
      <c r="A41" s="7"/>
      <c r="B41" s="9" t="s">
        <v>4</v>
      </c>
      <c r="C41" s="63">
        <v>1.91</v>
      </c>
      <c r="D41" s="61">
        <v>2.0299999999999998</v>
      </c>
      <c r="E41" s="61">
        <v>2.44</v>
      </c>
      <c r="F41" s="61">
        <v>2.74</v>
      </c>
      <c r="G41" s="61">
        <v>2.92</v>
      </c>
      <c r="H41" s="61">
        <v>3</v>
      </c>
      <c r="I41" s="124">
        <v>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620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E40" sqref="E4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223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0" t="s">
        <v>41</v>
      </c>
      <c r="D10" s="170"/>
      <c r="E10" s="170"/>
      <c r="F10" s="170" t="s">
        <v>42</v>
      </c>
      <c r="G10" s="170"/>
      <c r="H10" s="170"/>
      <c r="I10" s="175" t="s">
        <v>560</v>
      </c>
      <c r="J10" s="175"/>
      <c r="K10" s="11"/>
      <c r="L10" s="7"/>
      <c r="N10" s="71"/>
      <c r="O10" s="173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73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27</v>
      </c>
      <c r="C13" s="64">
        <v>0.38</v>
      </c>
      <c r="D13" s="64">
        <v>1.99</v>
      </c>
      <c r="E13" s="64">
        <v>4.8600000000000003</v>
      </c>
      <c r="F13" s="65">
        <v>0.12673040054484416</v>
      </c>
      <c r="G13" s="65">
        <v>0.65926296370204895</v>
      </c>
      <c r="H13" s="62">
        <v>1.6268506845064532</v>
      </c>
      <c r="I13" s="152">
        <v>2</v>
      </c>
      <c r="J13" s="151">
        <v>1</v>
      </c>
      <c r="K13" s="11"/>
      <c r="L13" s="7"/>
      <c r="O13" s="17"/>
      <c r="P13" s="116" t="s">
        <v>41</v>
      </c>
      <c r="Q13" s="116" t="s">
        <v>42</v>
      </c>
    </row>
    <row r="14" spans="1:22">
      <c r="A14" s="7"/>
      <c r="B14" s="9" t="s">
        <v>35</v>
      </c>
      <c r="C14" s="64">
        <v>3.58</v>
      </c>
      <c r="D14" s="64">
        <v>3.74</v>
      </c>
      <c r="E14" s="64">
        <v>4.1900000000000004</v>
      </c>
      <c r="F14" s="65">
        <v>0.99389432984932713</v>
      </c>
      <c r="G14" s="65">
        <v>1.0468002070901989</v>
      </c>
      <c r="H14" s="62">
        <v>1.1839075249539088</v>
      </c>
      <c r="I14" s="152">
        <v>1</v>
      </c>
      <c r="J14" s="151">
        <v>2</v>
      </c>
      <c r="K14" s="11"/>
      <c r="L14" s="7"/>
      <c r="N14" s="53"/>
      <c r="O14" s="80" t="s">
        <v>35</v>
      </c>
      <c r="P14" s="118">
        <f>+E13</f>
        <v>4.8600000000000003</v>
      </c>
      <c r="Q14" s="80">
        <f>+H13</f>
        <v>1.6268506845064532</v>
      </c>
    </row>
    <row r="15" spans="1:22">
      <c r="A15" s="7"/>
      <c r="B15" s="9" t="s">
        <v>33</v>
      </c>
      <c r="C15" s="64">
        <v>0.85</v>
      </c>
      <c r="D15" s="64">
        <v>4.5</v>
      </c>
      <c r="E15" s="64">
        <v>4.5999999999999996</v>
      </c>
      <c r="F15" s="65">
        <v>9.7806027672088749E-2</v>
      </c>
      <c r="G15" s="65">
        <v>0.52873847916453465</v>
      </c>
      <c r="H15" s="62">
        <v>0.54405487978980338</v>
      </c>
      <c r="I15" s="152">
        <v>3</v>
      </c>
      <c r="J15" s="151">
        <v>3</v>
      </c>
      <c r="K15" s="11"/>
      <c r="L15" s="7"/>
      <c r="N15" s="18"/>
      <c r="O15" s="80" t="s">
        <v>27</v>
      </c>
      <c r="P15" s="118">
        <f t="shared" ref="P15:P22" si="0">+E14</f>
        <v>4.1900000000000004</v>
      </c>
      <c r="Q15" s="80">
        <f t="shared" ref="Q15:Q22" si="1">+H14</f>
        <v>1.1839075249539088</v>
      </c>
    </row>
    <row r="16" spans="1:22">
      <c r="A16" s="7"/>
      <c r="B16" s="9" t="s">
        <v>30</v>
      </c>
      <c r="C16" s="64">
        <v>6.29</v>
      </c>
      <c r="D16" s="64">
        <v>1.08</v>
      </c>
      <c r="E16" s="64">
        <v>3.77</v>
      </c>
      <c r="F16" s="65">
        <v>0.41308357898797715</v>
      </c>
      <c r="G16" s="65">
        <v>7.0020718709376414E-2</v>
      </c>
      <c r="H16" s="62">
        <v>0.24452265139187099</v>
      </c>
      <c r="I16" s="152">
        <v>6</v>
      </c>
      <c r="J16" s="151">
        <v>4</v>
      </c>
      <c r="K16" s="11"/>
      <c r="L16" s="7"/>
      <c r="O16" s="80" t="s">
        <v>33</v>
      </c>
      <c r="P16" s="118">
        <f t="shared" si="0"/>
        <v>4.5999999999999996</v>
      </c>
      <c r="Q16" s="80">
        <f t="shared" si="1"/>
        <v>0.54405487978980338</v>
      </c>
    </row>
    <row r="17" spans="1:17">
      <c r="A17" s="7"/>
      <c r="B17" s="9" t="s">
        <v>31</v>
      </c>
      <c r="C17" s="64">
        <v>4.7699999999999996</v>
      </c>
      <c r="D17" s="64">
        <v>3.14</v>
      </c>
      <c r="E17" s="64">
        <v>1.32</v>
      </c>
      <c r="F17" s="65">
        <v>0.30688328927820613</v>
      </c>
      <c r="G17" s="65">
        <v>0.20390558092345754</v>
      </c>
      <c r="H17" s="62">
        <v>8.3486363544658271E-2</v>
      </c>
      <c r="I17" s="152">
        <v>4</v>
      </c>
      <c r="J17" s="151">
        <v>5</v>
      </c>
      <c r="K17" s="11"/>
      <c r="L17" s="7"/>
      <c r="O17" s="80" t="s">
        <v>30</v>
      </c>
      <c r="P17" s="118">
        <f t="shared" si="0"/>
        <v>3.77</v>
      </c>
      <c r="Q17" s="80">
        <f t="shared" si="1"/>
        <v>0.24452265139187099</v>
      </c>
    </row>
    <row r="18" spans="1:17">
      <c r="A18" s="7"/>
      <c r="B18" s="9" t="s">
        <v>28</v>
      </c>
      <c r="C18" s="64">
        <v>2.96</v>
      </c>
      <c r="D18" s="64">
        <v>-1.37</v>
      </c>
      <c r="E18" s="64">
        <v>2.19</v>
      </c>
      <c r="F18" s="65">
        <v>0.1007002027652269</v>
      </c>
      <c r="G18" s="65">
        <v>-4.4913187745865155E-2</v>
      </c>
      <c r="H18" s="62">
        <v>7.0873654484196622E-2</v>
      </c>
      <c r="I18" s="152">
        <v>7</v>
      </c>
      <c r="J18" s="151">
        <v>6</v>
      </c>
      <c r="K18" s="11"/>
      <c r="L18" s="7"/>
      <c r="O18" s="80" t="s">
        <v>31</v>
      </c>
      <c r="P18" s="118">
        <f t="shared" si="0"/>
        <v>1.32</v>
      </c>
      <c r="Q18" s="80">
        <f t="shared" si="1"/>
        <v>8.3486363544658271E-2</v>
      </c>
    </row>
    <row r="19" spans="1:17">
      <c r="A19" s="7"/>
      <c r="B19" s="9" t="s">
        <v>32</v>
      </c>
      <c r="C19" s="64">
        <v>5.34</v>
      </c>
      <c r="D19" s="64">
        <v>4.1500000000000004</v>
      </c>
      <c r="E19" s="64">
        <v>2.39</v>
      </c>
      <c r="F19" s="65">
        <v>0.1278559021921678</v>
      </c>
      <c r="G19" s="65">
        <v>0.10122766503240081</v>
      </c>
      <c r="H19" s="62">
        <v>5.7418541131921727E-2</v>
      </c>
      <c r="I19" s="152">
        <v>5</v>
      </c>
      <c r="J19" s="151">
        <v>7</v>
      </c>
      <c r="K19" s="11"/>
      <c r="L19" s="7"/>
      <c r="O19" s="80" t="s">
        <v>28</v>
      </c>
      <c r="P19" s="118">
        <f t="shared" si="0"/>
        <v>2.19</v>
      </c>
      <c r="Q19" s="80">
        <f t="shared" si="1"/>
        <v>7.0873654484196622E-2</v>
      </c>
    </row>
    <row r="20" spans="1:17">
      <c r="A20" s="7"/>
      <c r="B20" s="9" t="s">
        <v>34</v>
      </c>
      <c r="C20" s="64">
        <v>0.14000000000000001</v>
      </c>
      <c r="D20" s="64">
        <v>-1.6</v>
      </c>
      <c r="E20" s="64">
        <v>0.16</v>
      </c>
      <c r="F20" s="65">
        <v>8.1550701340981271E-3</v>
      </c>
      <c r="G20" s="65">
        <v>-8.9735963135218685E-2</v>
      </c>
      <c r="H20" s="62">
        <v>8.6422937531565845E-3</v>
      </c>
      <c r="I20" s="152">
        <v>9</v>
      </c>
      <c r="J20" s="151">
        <v>8</v>
      </c>
      <c r="K20" s="11"/>
      <c r="L20" s="7"/>
      <c r="O20" s="80" t="s">
        <v>32</v>
      </c>
      <c r="P20" s="118">
        <f t="shared" si="0"/>
        <v>2.39</v>
      </c>
      <c r="Q20" s="80">
        <f t="shared" si="1"/>
        <v>5.7418541131921727E-2</v>
      </c>
    </row>
    <row r="21" spans="1:17">
      <c r="A21" s="7"/>
      <c r="B21" s="9" t="s">
        <v>29</v>
      </c>
      <c r="C21" s="64">
        <v>2.2999999999999998</v>
      </c>
      <c r="D21" s="64">
        <v>-2.0099999999999998</v>
      </c>
      <c r="E21" s="64">
        <v>-4.05</v>
      </c>
      <c r="F21" s="65">
        <v>6.1691237393621035E-2</v>
      </c>
      <c r="G21" s="65">
        <v>-5.1495318999836989E-2</v>
      </c>
      <c r="H21" s="62">
        <v>-9.6218754376674251E-2</v>
      </c>
      <c r="I21" s="152">
        <v>8</v>
      </c>
      <c r="J21" s="151">
        <v>9</v>
      </c>
      <c r="K21" s="11"/>
      <c r="L21" s="7"/>
      <c r="O21" s="80" t="s">
        <v>34</v>
      </c>
      <c r="P21" s="118">
        <f t="shared" si="0"/>
        <v>0.16</v>
      </c>
      <c r="Q21" s="80">
        <f t="shared" si="1"/>
        <v>8.6422937531565845E-3</v>
      </c>
    </row>
    <row r="22" spans="1:17">
      <c r="A22" s="7"/>
      <c r="B22" s="19" t="s">
        <v>36</v>
      </c>
      <c r="C22" s="66">
        <v>2.1</v>
      </c>
      <c r="D22" s="66">
        <v>2.4</v>
      </c>
      <c r="E22" s="66">
        <v>3.7</v>
      </c>
      <c r="F22" s="66">
        <v>2.1</v>
      </c>
      <c r="G22" s="66">
        <v>2.4</v>
      </c>
      <c r="H22" s="66">
        <v>3.7</v>
      </c>
      <c r="I22" s="106"/>
      <c r="J22" s="106"/>
      <c r="K22" s="11"/>
      <c r="L22" s="7"/>
      <c r="N22" s="72"/>
      <c r="O22" s="80" t="s">
        <v>29</v>
      </c>
      <c r="P22" s="118">
        <f t="shared" si="0"/>
        <v>-4.05</v>
      </c>
      <c r="Q22" s="80">
        <f t="shared" si="1"/>
        <v>-9.6218754376674251E-2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1" t="s">
        <v>214</v>
      </c>
      <c r="D37" s="171"/>
      <c r="E37" s="171"/>
      <c r="F37" s="171"/>
      <c r="G37" s="171"/>
      <c r="H37" s="171"/>
      <c r="I37" s="121"/>
      <c r="J37" s="9"/>
      <c r="K37" s="11"/>
      <c r="L37" s="7"/>
    </row>
    <row r="38" spans="1:12" s="17" customFormat="1">
      <c r="A38" s="7"/>
      <c r="C38" s="171" t="s">
        <v>663</v>
      </c>
      <c r="D38" s="171"/>
      <c r="E38" s="171"/>
      <c r="F38" s="171"/>
      <c r="G38" s="171"/>
      <c r="H38" s="171"/>
      <c r="I38" s="123" t="s">
        <v>42</v>
      </c>
      <c r="J38" s="9"/>
      <c r="K38" s="11"/>
      <c r="L38" s="7"/>
    </row>
    <row r="39" spans="1:12" s="17" customFormat="1">
      <c r="A39" s="7"/>
      <c r="C39" s="52" t="s">
        <v>205</v>
      </c>
      <c r="D39" s="52" t="s">
        <v>206</v>
      </c>
      <c r="E39" s="52" t="s">
        <v>207</v>
      </c>
      <c r="F39" s="52" t="s">
        <v>208</v>
      </c>
      <c r="G39" s="52" t="s">
        <v>627</v>
      </c>
      <c r="H39" s="52" t="s">
        <v>626</v>
      </c>
      <c r="I39" s="122">
        <v>40756</v>
      </c>
      <c r="J39" s="9"/>
      <c r="K39" s="11"/>
      <c r="L39" s="7"/>
    </row>
    <row r="40" spans="1:12" s="17" customFormat="1">
      <c r="A40" s="7"/>
      <c r="B40" s="9" t="s">
        <v>5</v>
      </c>
      <c r="C40" s="61">
        <v>3.49</v>
      </c>
      <c r="D40" s="61">
        <v>3.05</v>
      </c>
      <c r="E40" s="61">
        <v>3.31</v>
      </c>
      <c r="F40" s="61">
        <v>3.66</v>
      </c>
      <c r="G40" s="61">
        <v>3.87</v>
      </c>
      <c r="H40" s="61">
        <v>3.7</v>
      </c>
      <c r="I40" s="124">
        <v>3.7</v>
      </c>
      <c r="J40" s="9"/>
      <c r="K40" s="11"/>
      <c r="L40" s="7"/>
    </row>
    <row r="41" spans="1:12" s="17" customFormat="1">
      <c r="A41" s="7"/>
      <c r="B41" s="9" t="s">
        <v>4</v>
      </c>
      <c r="C41" s="63">
        <v>3.47</v>
      </c>
      <c r="D41" s="61">
        <v>2.97</v>
      </c>
      <c r="E41" s="61">
        <v>3.29</v>
      </c>
      <c r="F41" s="61">
        <v>3.54</v>
      </c>
      <c r="G41" s="61">
        <v>3.82</v>
      </c>
      <c r="H41" s="61">
        <v>3.77</v>
      </c>
      <c r="I41" s="124">
        <v>3.77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620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V17" sqref="V17"/>
      <selection pane="bottomLeft" activeCell="C38" sqref="C38:H3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224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0" t="s">
        <v>41</v>
      </c>
      <c r="D10" s="170"/>
      <c r="E10" s="170"/>
      <c r="F10" s="170" t="s">
        <v>42</v>
      </c>
      <c r="G10" s="170"/>
      <c r="H10" s="170"/>
      <c r="I10" s="175" t="s">
        <v>560</v>
      </c>
      <c r="J10" s="175"/>
      <c r="K10" s="11"/>
      <c r="L10" s="7"/>
      <c r="N10" s="71"/>
      <c r="O10" s="173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73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27</v>
      </c>
      <c r="C13" s="64">
        <v>-0.35</v>
      </c>
      <c r="D13" s="64">
        <v>0.27</v>
      </c>
      <c r="E13" s="64">
        <v>-1.1000000000000001</v>
      </c>
      <c r="F13" s="65">
        <v>-6.7292578699316069E-2</v>
      </c>
      <c r="G13" s="65">
        <v>5.2155091147839783E-2</v>
      </c>
      <c r="H13" s="62">
        <v>-0.21999440254221245</v>
      </c>
      <c r="I13" s="152">
        <v>2</v>
      </c>
      <c r="J13" s="151">
        <v>1</v>
      </c>
      <c r="K13" s="11"/>
      <c r="L13" s="7"/>
      <c r="O13" s="17"/>
      <c r="P13" s="116" t="s">
        <v>41</v>
      </c>
      <c r="Q13" s="116" t="s">
        <v>42</v>
      </c>
    </row>
    <row r="14" spans="1:22">
      <c r="A14" s="7"/>
      <c r="B14" s="9" t="s">
        <v>29</v>
      </c>
      <c r="C14" s="64">
        <v>-0.17</v>
      </c>
      <c r="D14" s="64">
        <v>-0.57999999999999996</v>
      </c>
      <c r="E14" s="64">
        <v>-1.69</v>
      </c>
      <c r="F14" s="65">
        <v>-9.2752580360399711E-3</v>
      </c>
      <c r="G14" s="65">
        <v>-3.0715387606993189E-2</v>
      </c>
      <c r="H14" s="62">
        <v>-9.0371069762240852E-2</v>
      </c>
      <c r="I14" s="152">
        <v>8</v>
      </c>
      <c r="J14" s="151">
        <v>2</v>
      </c>
      <c r="K14" s="11"/>
      <c r="L14" s="7"/>
      <c r="N14" s="53"/>
      <c r="O14" s="80" t="s">
        <v>27</v>
      </c>
      <c r="P14" s="118">
        <f>+E13</f>
        <v>-1.1000000000000001</v>
      </c>
      <c r="Q14" s="80">
        <f>+H13</f>
        <v>-0.21999440254221245</v>
      </c>
    </row>
    <row r="15" spans="1:22">
      <c r="A15" s="7"/>
      <c r="B15" s="9" t="s">
        <v>28</v>
      </c>
      <c r="C15" s="64">
        <v>-0.53</v>
      </c>
      <c r="D15" s="64">
        <v>-0.06</v>
      </c>
      <c r="E15" s="64">
        <v>-0.27</v>
      </c>
      <c r="F15" s="65">
        <v>-2.2639135915370714E-2</v>
      </c>
      <c r="G15" s="65">
        <v>-2.414954682085768E-3</v>
      </c>
      <c r="H15" s="62">
        <v>-1.0633739568115478E-2</v>
      </c>
      <c r="I15" s="152">
        <v>6</v>
      </c>
      <c r="J15" s="151">
        <v>3</v>
      </c>
      <c r="K15" s="11"/>
      <c r="L15" s="7"/>
      <c r="N15" s="18"/>
      <c r="O15" s="80" t="s">
        <v>29</v>
      </c>
      <c r="P15" s="118">
        <f t="shared" ref="P15:P22" si="0">+E14</f>
        <v>-1.69</v>
      </c>
      <c r="Q15" s="80">
        <f t="shared" ref="Q15:Q22" si="1">+H14</f>
        <v>-9.0371069762240852E-2</v>
      </c>
    </row>
    <row r="16" spans="1:22">
      <c r="A16" s="7"/>
      <c r="B16" s="9" t="s">
        <v>31</v>
      </c>
      <c r="C16" s="64">
        <v>0.46</v>
      </c>
      <c r="D16" s="64">
        <v>0.75</v>
      </c>
      <c r="E16" s="64">
        <v>-0.25</v>
      </c>
      <c r="F16" s="65">
        <v>1.7909745159783788E-2</v>
      </c>
      <c r="G16" s="65">
        <v>2.9780337951747577E-2</v>
      </c>
      <c r="H16" s="62">
        <v>-9.9628765377362035E-3</v>
      </c>
      <c r="I16" s="152">
        <v>3</v>
      </c>
      <c r="J16" s="151">
        <v>4</v>
      </c>
      <c r="K16" s="11"/>
      <c r="L16" s="7"/>
      <c r="O16" s="80" t="s">
        <v>35</v>
      </c>
      <c r="P16" s="118">
        <f t="shared" si="0"/>
        <v>-0.27</v>
      </c>
      <c r="Q16" s="80">
        <f t="shared" si="1"/>
        <v>-1.0633739568115478E-2</v>
      </c>
    </row>
    <row r="17" spans="1:17">
      <c r="A17" s="7"/>
      <c r="B17" s="9" t="s">
        <v>30</v>
      </c>
      <c r="C17" s="64">
        <v>0</v>
      </c>
      <c r="D17" s="64">
        <v>0.16</v>
      </c>
      <c r="E17" s="64">
        <v>-0.02</v>
      </c>
      <c r="F17" s="65">
        <v>0</v>
      </c>
      <c r="G17" s="65">
        <v>1.5252834470587841E-2</v>
      </c>
      <c r="H17" s="62">
        <v>-1.987012571646159E-3</v>
      </c>
      <c r="I17" s="152">
        <v>5</v>
      </c>
      <c r="J17" s="151">
        <v>5</v>
      </c>
      <c r="K17" s="11"/>
      <c r="L17" s="7"/>
      <c r="O17" s="80" t="s">
        <v>32</v>
      </c>
      <c r="P17" s="118">
        <f t="shared" si="0"/>
        <v>-0.25</v>
      </c>
      <c r="Q17" s="80">
        <f t="shared" si="1"/>
        <v>-9.9628765377362035E-3</v>
      </c>
    </row>
    <row r="18" spans="1:17">
      <c r="A18" s="7"/>
      <c r="B18" s="9" t="s">
        <v>34</v>
      </c>
      <c r="C18" s="64">
        <v>-0.16</v>
      </c>
      <c r="D18" s="64">
        <v>-0.15</v>
      </c>
      <c r="E18" s="64">
        <v>-0.05</v>
      </c>
      <c r="F18" s="65">
        <v>-5.5539520800420078E-3</v>
      </c>
      <c r="G18" s="65">
        <v>-4.9126560950290095E-3</v>
      </c>
      <c r="H18" s="62">
        <v>-1.5945177276632083E-3</v>
      </c>
      <c r="I18" s="152">
        <v>7</v>
      </c>
      <c r="J18" s="151">
        <v>6</v>
      </c>
      <c r="K18" s="11"/>
      <c r="L18" s="7"/>
      <c r="O18" s="80" t="s">
        <v>34</v>
      </c>
      <c r="P18" s="118">
        <f t="shared" si="0"/>
        <v>-0.02</v>
      </c>
      <c r="Q18" s="80">
        <f t="shared" si="1"/>
        <v>-1.987012571646159E-3</v>
      </c>
    </row>
    <row r="19" spans="1:17">
      <c r="A19" s="7"/>
      <c r="B19" s="9" t="s">
        <v>32</v>
      </c>
      <c r="C19" s="64">
        <v>-0.05</v>
      </c>
      <c r="D19" s="64">
        <v>0.45</v>
      </c>
      <c r="E19" s="64">
        <v>0.01</v>
      </c>
      <c r="F19" s="65">
        <v>-2.2248562801761638E-3</v>
      </c>
      <c r="G19" s="65">
        <v>2.0575630377827937E-2</v>
      </c>
      <c r="H19" s="62">
        <v>4.647487402235055E-4</v>
      </c>
      <c r="I19" s="152">
        <v>4</v>
      </c>
      <c r="J19" s="151">
        <v>7</v>
      </c>
      <c r="K19" s="11"/>
      <c r="L19" s="7"/>
      <c r="O19" s="80" t="s">
        <v>28</v>
      </c>
      <c r="P19" s="118">
        <f t="shared" si="0"/>
        <v>-0.05</v>
      </c>
      <c r="Q19" s="80">
        <f t="shared" si="1"/>
        <v>-1.5945177276632083E-3</v>
      </c>
    </row>
    <row r="20" spans="1:17">
      <c r="A20" s="7"/>
      <c r="B20" s="9" t="s">
        <v>33</v>
      </c>
      <c r="C20" s="64">
        <v>-0.37</v>
      </c>
      <c r="D20" s="64">
        <v>-0.17</v>
      </c>
      <c r="E20" s="64">
        <v>0.15</v>
      </c>
      <c r="F20" s="65">
        <v>-7.7556147925353647E-2</v>
      </c>
      <c r="G20" s="65">
        <v>-3.4558636454645034E-2</v>
      </c>
      <c r="H20" s="62">
        <v>2.972373317957723E-2</v>
      </c>
      <c r="I20" s="152">
        <v>9</v>
      </c>
      <c r="J20" s="151">
        <v>8</v>
      </c>
      <c r="K20" s="11"/>
      <c r="L20" s="7"/>
      <c r="O20" s="80" t="s">
        <v>30</v>
      </c>
      <c r="P20" s="118">
        <f t="shared" si="0"/>
        <v>0.01</v>
      </c>
      <c r="Q20" s="80">
        <f t="shared" si="1"/>
        <v>4.647487402235055E-4</v>
      </c>
    </row>
    <row r="21" spans="1:17">
      <c r="A21" s="7"/>
      <c r="B21" s="9" t="s">
        <v>35</v>
      </c>
      <c r="C21" s="64">
        <v>0.11</v>
      </c>
      <c r="D21" s="64">
        <v>0.35</v>
      </c>
      <c r="E21" s="64">
        <v>0.31</v>
      </c>
      <c r="F21" s="65">
        <v>3.2478218754675582E-2</v>
      </c>
      <c r="G21" s="65">
        <v>0.10413283971404608</v>
      </c>
      <c r="H21" s="62">
        <v>9.1336295487708163E-2</v>
      </c>
      <c r="I21" s="152">
        <v>1</v>
      </c>
      <c r="J21" s="151">
        <v>9</v>
      </c>
      <c r="K21" s="11"/>
      <c r="L21" s="7"/>
      <c r="O21" s="80" t="s">
        <v>31</v>
      </c>
      <c r="P21" s="118">
        <f t="shared" si="0"/>
        <v>0.15</v>
      </c>
      <c r="Q21" s="80">
        <f t="shared" si="1"/>
        <v>2.972373317957723E-2</v>
      </c>
    </row>
    <row r="22" spans="1:17">
      <c r="A22" s="7"/>
      <c r="B22" s="19" t="s">
        <v>36</v>
      </c>
      <c r="C22" s="66">
        <v>-0.13</v>
      </c>
      <c r="D22" s="66">
        <v>0.15</v>
      </c>
      <c r="E22" s="66">
        <v>-0.21</v>
      </c>
      <c r="F22" s="66">
        <v>-0.13</v>
      </c>
      <c r="G22" s="66">
        <v>0.15</v>
      </c>
      <c r="H22" s="66">
        <v>-0.21</v>
      </c>
      <c r="I22" s="106"/>
      <c r="J22" s="106"/>
      <c r="K22" s="11"/>
      <c r="L22" s="7"/>
      <c r="N22" s="72"/>
      <c r="O22" s="80" t="s">
        <v>33</v>
      </c>
      <c r="P22" s="118">
        <f t="shared" si="0"/>
        <v>0.31</v>
      </c>
      <c r="Q22" s="80">
        <f t="shared" si="1"/>
        <v>9.1336295487708163E-2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1" t="s">
        <v>216</v>
      </c>
      <c r="D37" s="171"/>
      <c r="E37" s="171"/>
      <c r="F37" s="171"/>
      <c r="G37" s="171"/>
      <c r="H37" s="171"/>
      <c r="I37" s="121"/>
      <c r="J37" s="9"/>
      <c r="K37" s="11"/>
      <c r="L37" s="7"/>
    </row>
    <row r="38" spans="1:12" s="17" customFormat="1">
      <c r="A38" s="7"/>
      <c r="C38" s="171" t="s">
        <v>663</v>
      </c>
      <c r="D38" s="171"/>
      <c r="E38" s="171"/>
      <c r="F38" s="171"/>
      <c r="G38" s="171"/>
      <c r="H38" s="171"/>
      <c r="I38" s="123" t="s">
        <v>42</v>
      </c>
      <c r="J38" s="9"/>
      <c r="K38" s="11"/>
      <c r="L38" s="7"/>
    </row>
    <row r="39" spans="1:12" s="17" customFormat="1">
      <c r="A39" s="7"/>
      <c r="C39" s="52" t="s">
        <v>205</v>
      </c>
      <c r="D39" s="52" t="s">
        <v>206</v>
      </c>
      <c r="E39" s="52" t="s">
        <v>207</v>
      </c>
      <c r="F39" s="52" t="s">
        <v>208</v>
      </c>
      <c r="G39" s="52" t="s">
        <v>627</v>
      </c>
      <c r="H39" s="52" t="s">
        <v>626</v>
      </c>
      <c r="I39" s="122">
        <v>40756</v>
      </c>
      <c r="J39" s="9"/>
      <c r="K39" s="11"/>
      <c r="L39" s="7"/>
    </row>
    <row r="40" spans="1:12" s="17" customFormat="1">
      <c r="A40" s="7"/>
      <c r="B40" s="9" t="s">
        <v>5</v>
      </c>
      <c r="C40" s="61">
        <v>0.24</v>
      </c>
      <c r="D40" s="61">
        <v>0.01</v>
      </c>
      <c r="E40" s="61">
        <v>0.1</v>
      </c>
      <c r="F40" s="61">
        <v>0.32</v>
      </c>
      <c r="G40" s="61">
        <v>0.12</v>
      </c>
      <c r="H40" s="61">
        <v>-0.21</v>
      </c>
      <c r="I40" s="124">
        <v>-0.21</v>
      </c>
      <c r="J40" s="9"/>
      <c r="K40" s="11"/>
      <c r="L40" s="7"/>
    </row>
    <row r="41" spans="1:12" s="17" customFormat="1">
      <c r="A41" s="7"/>
      <c r="B41" s="9" t="s">
        <v>4</v>
      </c>
      <c r="C41" s="63">
        <v>0.26</v>
      </c>
      <c r="D41" s="61">
        <v>0.11</v>
      </c>
      <c r="E41" s="61">
        <v>0.12</v>
      </c>
      <c r="F41" s="61">
        <v>0.21</v>
      </c>
      <c r="G41" s="61">
        <v>0.06</v>
      </c>
      <c r="H41" s="61">
        <v>-0.03</v>
      </c>
      <c r="I41" s="124">
        <v>-0.03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620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V17" sqref="V17"/>
      <selection pane="bottomLeft" activeCell="C38" sqref="C38:H3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225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0" t="s">
        <v>41</v>
      </c>
      <c r="D10" s="170"/>
      <c r="E10" s="170"/>
      <c r="F10" s="170" t="s">
        <v>42</v>
      </c>
      <c r="G10" s="170"/>
      <c r="H10" s="170"/>
      <c r="I10" s="175" t="s">
        <v>560</v>
      </c>
      <c r="J10" s="175"/>
      <c r="K10" s="11"/>
      <c r="L10" s="7"/>
      <c r="N10" s="71"/>
      <c r="O10" s="173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73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27</v>
      </c>
      <c r="C13" s="64">
        <v>1.21</v>
      </c>
      <c r="D13" s="64">
        <v>4.54</v>
      </c>
      <c r="E13" s="64">
        <v>4.79</v>
      </c>
      <c r="F13" s="65">
        <v>0.23264005778906413</v>
      </c>
      <c r="G13" s="65">
        <v>0.87697819930071341</v>
      </c>
      <c r="H13" s="62">
        <v>0.9579756256156341</v>
      </c>
      <c r="I13" s="152">
        <v>1</v>
      </c>
      <c r="J13" s="151">
        <v>1</v>
      </c>
      <c r="K13" s="11"/>
      <c r="L13" s="7"/>
      <c r="O13" s="17"/>
      <c r="P13" s="116" t="s">
        <v>41</v>
      </c>
      <c r="Q13" s="116" t="s">
        <v>42</v>
      </c>
    </row>
    <row r="14" spans="1:22">
      <c r="A14" s="7"/>
      <c r="B14" s="9" t="s">
        <v>30</v>
      </c>
      <c r="C14" s="64">
        <v>7.61</v>
      </c>
      <c r="D14" s="64">
        <v>6.91</v>
      </c>
      <c r="E14" s="64">
        <v>6.64</v>
      </c>
      <c r="F14" s="65">
        <v>0.69028301091497002</v>
      </c>
      <c r="G14" s="65">
        <v>0.65873178869851223</v>
      </c>
      <c r="H14" s="62">
        <v>0.65968817378652478</v>
      </c>
      <c r="I14" s="152">
        <v>2</v>
      </c>
      <c r="J14" s="151">
        <v>2</v>
      </c>
      <c r="K14" s="11"/>
      <c r="L14" s="7"/>
      <c r="N14" s="53"/>
      <c r="O14" s="80" t="s">
        <v>27</v>
      </c>
      <c r="P14" s="118">
        <f>+E13</f>
        <v>4.79</v>
      </c>
      <c r="Q14" s="80">
        <f>+H13</f>
        <v>0.9579756256156341</v>
      </c>
    </row>
    <row r="15" spans="1:22">
      <c r="A15" s="7"/>
      <c r="B15" s="9" t="s">
        <v>35</v>
      </c>
      <c r="C15" s="64">
        <v>1.79</v>
      </c>
      <c r="D15" s="64">
        <v>1.99</v>
      </c>
      <c r="E15" s="64">
        <v>1.1000000000000001</v>
      </c>
      <c r="F15" s="65">
        <v>0.52850919609881164</v>
      </c>
      <c r="G15" s="65">
        <v>0.59206957437414787</v>
      </c>
      <c r="H15" s="62">
        <v>0.32409653237573871</v>
      </c>
      <c r="I15" s="152">
        <v>3</v>
      </c>
      <c r="J15" s="151">
        <v>3</v>
      </c>
      <c r="K15" s="11"/>
      <c r="L15" s="7"/>
      <c r="N15" s="18"/>
      <c r="O15" s="80" t="s">
        <v>30</v>
      </c>
      <c r="P15" s="118">
        <f t="shared" ref="P15:P22" si="0">+E14</f>
        <v>6.64</v>
      </c>
      <c r="Q15" s="80">
        <f t="shared" ref="Q15:Q22" si="1">+H14</f>
        <v>0.65968817378652478</v>
      </c>
    </row>
    <row r="16" spans="1:22">
      <c r="A16" s="7"/>
      <c r="B16" s="9" t="s">
        <v>32</v>
      </c>
      <c r="C16" s="64">
        <v>4.9800000000000004</v>
      </c>
      <c r="D16" s="64">
        <v>4.97</v>
      </c>
      <c r="E16" s="64">
        <v>3.43</v>
      </c>
      <c r="F16" s="65">
        <v>0.22159568550554595</v>
      </c>
      <c r="G16" s="65">
        <v>0.22724640661734408</v>
      </c>
      <c r="H16" s="62">
        <v>0.15940881789666239</v>
      </c>
      <c r="I16" s="152">
        <v>4</v>
      </c>
      <c r="J16" s="151">
        <v>4</v>
      </c>
      <c r="K16" s="11"/>
      <c r="L16" s="7"/>
      <c r="O16" s="80" t="s">
        <v>35</v>
      </c>
      <c r="P16" s="118">
        <f t="shared" si="0"/>
        <v>1.1000000000000001</v>
      </c>
      <c r="Q16" s="80">
        <f t="shared" si="1"/>
        <v>0.32409653237573871</v>
      </c>
    </row>
    <row r="17" spans="1:17">
      <c r="A17" s="7"/>
      <c r="B17" s="9" t="s">
        <v>31</v>
      </c>
      <c r="C17" s="64">
        <v>2.5</v>
      </c>
      <c r="D17" s="64">
        <v>2.3199999999999998</v>
      </c>
      <c r="E17" s="64">
        <v>2.5299999999999998</v>
      </c>
      <c r="F17" s="65">
        <v>9.7335571520564074E-2</v>
      </c>
      <c r="G17" s="65">
        <v>9.2120512064072499E-2</v>
      </c>
      <c r="H17" s="62">
        <v>0.10082431056189037</v>
      </c>
      <c r="I17" s="152">
        <v>5</v>
      </c>
      <c r="J17" s="151">
        <v>5</v>
      </c>
      <c r="K17" s="11"/>
      <c r="L17" s="7"/>
      <c r="O17" s="80" t="s">
        <v>32</v>
      </c>
      <c r="P17" s="118">
        <f t="shared" si="0"/>
        <v>3.43</v>
      </c>
      <c r="Q17" s="80">
        <f t="shared" si="1"/>
        <v>0.15940881789666239</v>
      </c>
    </row>
    <row r="18" spans="1:17">
      <c r="A18" s="7"/>
      <c r="B18" s="9" t="s">
        <v>33</v>
      </c>
      <c r="C18" s="64">
        <v>7.0000000000000007E-2</v>
      </c>
      <c r="D18" s="64">
        <v>-0.44</v>
      </c>
      <c r="E18" s="64">
        <v>0.22</v>
      </c>
      <c r="F18" s="65">
        <v>1.4672784742634474E-2</v>
      </c>
      <c r="G18" s="65">
        <v>-8.9445882588493023E-2</v>
      </c>
      <c r="H18" s="62">
        <v>4.359480866337994E-2</v>
      </c>
      <c r="I18" s="152">
        <v>7</v>
      </c>
      <c r="J18" s="151">
        <v>6</v>
      </c>
      <c r="K18" s="11"/>
      <c r="L18" s="7"/>
      <c r="O18" s="80" t="s">
        <v>31</v>
      </c>
      <c r="P18" s="118">
        <f t="shared" si="0"/>
        <v>2.5299999999999998</v>
      </c>
      <c r="Q18" s="80">
        <f t="shared" si="1"/>
        <v>0.10082431056189037</v>
      </c>
    </row>
    <row r="19" spans="1:17">
      <c r="A19" s="7"/>
      <c r="B19" s="9" t="s">
        <v>28</v>
      </c>
      <c r="C19" s="64">
        <v>3.34</v>
      </c>
      <c r="D19" s="64">
        <v>-1.59</v>
      </c>
      <c r="E19" s="64">
        <v>0.31</v>
      </c>
      <c r="F19" s="65">
        <v>0.14266927161761922</v>
      </c>
      <c r="G19" s="65">
        <v>-6.3996299075272864E-2</v>
      </c>
      <c r="H19" s="62">
        <v>1.2209108393021473E-2</v>
      </c>
      <c r="I19" s="152">
        <v>6</v>
      </c>
      <c r="J19" s="151">
        <v>7</v>
      </c>
      <c r="K19" s="11"/>
      <c r="L19" s="7"/>
      <c r="O19" s="80" t="s">
        <v>33</v>
      </c>
      <c r="P19" s="118">
        <f t="shared" si="0"/>
        <v>0.22</v>
      </c>
      <c r="Q19" s="80">
        <f t="shared" si="1"/>
        <v>4.359480866337994E-2</v>
      </c>
    </row>
    <row r="20" spans="1:17">
      <c r="A20" s="7"/>
      <c r="B20" s="9" t="s">
        <v>34</v>
      </c>
      <c r="C20" s="64">
        <v>-0.56000000000000005</v>
      </c>
      <c r="D20" s="64">
        <v>-4.3899999999999997</v>
      </c>
      <c r="E20" s="64">
        <v>-0.31</v>
      </c>
      <c r="F20" s="65">
        <v>-1.943883228014703E-2</v>
      </c>
      <c r="G20" s="65">
        <v>-0.14377706838118232</v>
      </c>
      <c r="H20" s="62">
        <v>-9.8860099115118914E-3</v>
      </c>
      <c r="I20" s="152">
        <v>9</v>
      </c>
      <c r="J20" s="151">
        <v>8</v>
      </c>
      <c r="K20" s="11"/>
      <c r="L20" s="7"/>
      <c r="O20" s="80" t="s">
        <v>28</v>
      </c>
      <c r="P20" s="118">
        <f t="shared" si="0"/>
        <v>0.31</v>
      </c>
      <c r="Q20" s="80">
        <f t="shared" si="1"/>
        <v>1.2209108393021473E-2</v>
      </c>
    </row>
    <row r="21" spans="1:17">
      <c r="A21" s="7"/>
      <c r="B21" s="9" t="s">
        <v>29</v>
      </c>
      <c r="C21" s="64">
        <v>3.18</v>
      </c>
      <c r="D21" s="64">
        <v>-2.69</v>
      </c>
      <c r="E21" s="64">
        <v>-0.71</v>
      </c>
      <c r="F21" s="65">
        <v>0.17350188561533592</v>
      </c>
      <c r="G21" s="65">
        <v>-0.14245584941864084</v>
      </c>
      <c r="H21" s="62">
        <v>-3.7966544101296455E-2</v>
      </c>
      <c r="I21" s="152">
        <v>8</v>
      </c>
      <c r="J21" s="151">
        <v>9</v>
      </c>
      <c r="K21" s="11"/>
      <c r="L21" s="7"/>
      <c r="O21" s="80" t="s">
        <v>29</v>
      </c>
      <c r="P21" s="118">
        <f t="shared" si="0"/>
        <v>-0.31</v>
      </c>
      <c r="Q21" s="80">
        <f t="shared" si="1"/>
        <v>-9.8860099115118914E-3</v>
      </c>
    </row>
    <row r="22" spans="1:17">
      <c r="A22" s="7"/>
      <c r="B22" s="19" t="s">
        <v>36</v>
      </c>
      <c r="C22" s="66">
        <v>2.0299999999999998</v>
      </c>
      <c r="D22" s="66">
        <v>1.93</v>
      </c>
      <c r="E22" s="66">
        <v>2.15</v>
      </c>
      <c r="F22" s="66">
        <v>2.0299999999999998</v>
      </c>
      <c r="G22" s="66">
        <v>1.93</v>
      </c>
      <c r="H22" s="66">
        <v>2.15</v>
      </c>
      <c r="I22" s="106"/>
      <c r="J22" s="106"/>
      <c r="K22" s="11"/>
      <c r="L22" s="7"/>
      <c r="N22" s="72"/>
      <c r="O22" s="80" t="s">
        <v>34</v>
      </c>
      <c r="P22" s="118">
        <f t="shared" si="0"/>
        <v>-0.71</v>
      </c>
      <c r="Q22" s="80">
        <f t="shared" si="1"/>
        <v>-3.7966544101296455E-2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1" t="s">
        <v>215</v>
      </c>
      <c r="D37" s="171"/>
      <c r="E37" s="171"/>
      <c r="F37" s="171"/>
      <c r="G37" s="171"/>
      <c r="H37" s="171"/>
      <c r="I37" s="121"/>
      <c r="J37" s="9"/>
      <c r="K37" s="11"/>
      <c r="L37" s="7"/>
    </row>
    <row r="38" spans="1:12" s="17" customFormat="1">
      <c r="A38" s="7"/>
      <c r="C38" s="171" t="s">
        <v>663</v>
      </c>
      <c r="D38" s="171"/>
      <c r="E38" s="171"/>
      <c r="F38" s="171"/>
      <c r="G38" s="171"/>
      <c r="H38" s="171"/>
      <c r="I38" s="123" t="s">
        <v>42</v>
      </c>
      <c r="J38" s="9"/>
      <c r="K38" s="11"/>
      <c r="L38" s="7"/>
    </row>
    <row r="39" spans="1:12" s="17" customFormat="1">
      <c r="A39" s="7"/>
      <c r="C39" s="52" t="s">
        <v>205</v>
      </c>
      <c r="D39" s="52" t="s">
        <v>206</v>
      </c>
      <c r="E39" s="52" t="s">
        <v>207</v>
      </c>
      <c r="F39" s="52" t="s">
        <v>208</v>
      </c>
      <c r="G39" s="52" t="s">
        <v>627</v>
      </c>
      <c r="H39" s="52" t="s">
        <v>626</v>
      </c>
      <c r="I39" s="122">
        <v>40756</v>
      </c>
      <c r="J39" s="9"/>
      <c r="K39" s="11"/>
      <c r="L39" s="7"/>
    </row>
    <row r="40" spans="1:12" s="17" customFormat="1">
      <c r="A40" s="7"/>
      <c r="B40" s="9" t="s">
        <v>5</v>
      </c>
      <c r="C40" s="61">
        <v>1.8</v>
      </c>
      <c r="D40" s="61">
        <v>1.82</v>
      </c>
      <c r="E40" s="61">
        <v>1.92</v>
      </c>
      <c r="F40" s="61">
        <v>2.2400000000000002</v>
      </c>
      <c r="G40" s="61">
        <v>2.36</v>
      </c>
      <c r="H40" s="61">
        <v>2.15</v>
      </c>
      <c r="I40" s="124">
        <v>2.15</v>
      </c>
      <c r="J40" s="9"/>
      <c r="K40" s="11"/>
      <c r="L40" s="7"/>
    </row>
    <row r="41" spans="1:12" s="17" customFormat="1">
      <c r="A41" s="7"/>
      <c r="B41" s="9" t="s">
        <v>4</v>
      </c>
      <c r="C41" s="63">
        <v>1.57</v>
      </c>
      <c r="D41" s="61">
        <v>1.68</v>
      </c>
      <c r="E41" s="61">
        <v>1.8</v>
      </c>
      <c r="F41" s="61">
        <v>2.0099999999999998</v>
      </c>
      <c r="G41" s="61">
        <v>2.0699999999999998</v>
      </c>
      <c r="H41" s="61">
        <v>2.04</v>
      </c>
      <c r="I41" s="124">
        <v>2.04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620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I20" sqref="I2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226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0" t="s">
        <v>41</v>
      </c>
      <c r="D10" s="170"/>
      <c r="E10" s="170"/>
      <c r="F10" s="170" t="s">
        <v>42</v>
      </c>
      <c r="G10" s="170"/>
      <c r="H10" s="170"/>
      <c r="I10" s="175" t="s">
        <v>560</v>
      </c>
      <c r="J10" s="175"/>
      <c r="K10" s="11"/>
      <c r="L10" s="7"/>
      <c r="N10" s="71"/>
      <c r="O10" s="173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73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27</v>
      </c>
      <c r="C13" s="64">
        <v>1.57</v>
      </c>
      <c r="D13" s="64">
        <v>2.67</v>
      </c>
      <c r="E13" s="64">
        <v>4.68</v>
      </c>
      <c r="F13" s="65">
        <v>0.30185528159407499</v>
      </c>
      <c r="G13" s="65">
        <v>0.51575590135086002</v>
      </c>
      <c r="H13" s="62">
        <v>0.9359761853614128</v>
      </c>
      <c r="I13" s="152">
        <v>3</v>
      </c>
      <c r="J13" s="151">
        <v>1</v>
      </c>
      <c r="K13" s="11"/>
      <c r="L13" s="7"/>
      <c r="O13" s="17"/>
      <c r="P13" s="116" t="s">
        <v>41</v>
      </c>
      <c r="Q13" s="116" t="s">
        <v>42</v>
      </c>
    </row>
    <row r="14" spans="1:22">
      <c r="A14" s="7"/>
      <c r="B14" s="9" t="s">
        <v>30</v>
      </c>
      <c r="C14" s="64">
        <v>7.69</v>
      </c>
      <c r="D14" s="64">
        <v>6.91</v>
      </c>
      <c r="E14" s="64">
        <v>6.63</v>
      </c>
      <c r="F14" s="65">
        <v>0.69753959972879365</v>
      </c>
      <c r="G14" s="65">
        <v>0.65873178869851223</v>
      </c>
      <c r="H14" s="62">
        <v>0.65869466750070171</v>
      </c>
      <c r="I14" s="152">
        <v>2</v>
      </c>
      <c r="J14" s="151">
        <v>2</v>
      </c>
      <c r="K14" s="11"/>
      <c r="L14" s="7"/>
      <c r="N14" s="53"/>
      <c r="O14" s="80" t="s">
        <v>27</v>
      </c>
      <c r="P14" s="118">
        <f>+E13</f>
        <v>4.68</v>
      </c>
      <c r="Q14" s="80">
        <f>+H13</f>
        <v>0.9359761853614128</v>
      </c>
    </row>
    <row r="15" spans="1:22">
      <c r="A15" s="7"/>
      <c r="B15" s="9" t="s">
        <v>35</v>
      </c>
      <c r="C15" s="64">
        <v>3.41</v>
      </c>
      <c r="D15" s="64">
        <v>2.59</v>
      </c>
      <c r="E15" s="64">
        <v>1.46</v>
      </c>
      <c r="F15" s="65">
        <v>1.0068247813949429</v>
      </c>
      <c r="G15" s="65">
        <v>0.77058301388394101</v>
      </c>
      <c r="H15" s="62">
        <v>0.43016448842598037</v>
      </c>
      <c r="I15" s="152">
        <v>1</v>
      </c>
      <c r="J15" s="151">
        <v>3</v>
      </c>
      <c r="K15" s="11"/>
      <c r="L15" s="7"/>
      <c r="N15" s="18"/>
      <c r="O15" s="80" t="s">
        <v>30</v>
      </c>
      <c r="P15" s="118">
        <f t="shared" ref="P15:P22" si="0">+E14</f>
        <v>6.63</v>
      </c>
      <c r="Q15" s="80">
        <f t="shared" ref="Q15:Q22" si="1">+H14</f>
        <v>0.65869466750070171</v>
      </c>
    </row>
    <row r="16" spans="1:22">
      <c r="A16" s="7"/>
      <c r="B16" s="9" t="s">
        <v>32</v>
      </c>
      <c r="C16" s="64">
        <v>5.74</v>
      </c>
      <c r="D16" s="64">
        <v>4.88</v>
      </c>
      <c r="E16" s="64">
        <v>3.73</v>
      </c>
      <c r="F16" s="65">
        <v>0.25541350096422361</v>
      </c>
      <c r="G16" s="65">
        <v>0.2231312805417785</v>
      </c>
      <c r="H16" s="62">
        <v>0.17335128010336756</v>
      </c>
      <c r="I16" s="152">
        <v>4</v>
      </c>
      <c r="J16" s="151">
        <v>4</v>
      </c>
      <c r="K16" s="11"/>
      <c r="L16" s="7"/>
      <c r="O16" s="80" t="s">
        <v>35</v>
      </c>
      <c r="P16" s="118">
        <f t="shared" si="0"/>
        <v>1.46</v>
      </c>
      <c r="Q16" s="80">
        <f t="shared" si="1"/>
        <v>0.43016448842598037</v>
      </c>
    </row>
    <row r="17" spans="1:17">
      <c r="A17" s="7"/>
      <c r="B17" s="9" t="s">
        <v>29</v>
      </c>
      <c r="C17" s="64">
        <v>5.39</v>
      </c>
      <c r="D17" s="64">
        <v>-1.84</v>
      </c>
      <c r="E17" s="64">
        <v>2.35</v>
      </c>
      <c r="F17" s="65">
        <v>0.29408024008385553</v>
      </c>
      <c r="G17" s="65">
        <v>-9.7441919304943919E-2</v>
      </c>
      <c r="H17" s="62">
        <v>0.12566391357471363</v>
      </c>
      <c r="I17" s="152">
        <v>6</v>
      </c>
      <c r="J17" s="151">
        <v>5</v>
      </c>
      <c r="K17" s="11"/>
      <c r="L17" s="7"/>
      <c r="O17" s="80" t="s">
        <v>32</v>
      </c>
      <c r="P17" s="118">
        <f t="shared" si="0"/>
        <v>3.73</v>
      </c>
      <c r="Q17" s="80">
        <f t="shared" si="1"/>
        <v>0.17335128010336756</v>
      </c>
    </row>
    <row r="18" spans="1:17">
      <c r="A18" s="7"/>
      <c r="B18" s="9" t="s">
        <v>31</v>
      </c>
      <c r="C18" s="64">
        <v>3.11</v>
      </c>
      <c r="D18" s="64">
        <v>3.88</v>
      </c>
      <c r="E18" s="64">
        <v>1.85</v>
      </c>
      <c r="F18" s="65">
        <v>0.1210854509715817</v>
      </c>
      <c r="G18" s="65">
        <v>0.15406361500370747</v>
      </c>
      <c r="H18" s="62">
        <v>7.3725286379247912E-2</v>
      </c>
      <c r="I18" s="152">
        <v>5</v>
      </c>
      <c r="J18" s="151">
        <v>6</v>
      </c>
      <c r="K18" s="11"/>
      <c r="L18" s="7"/>
      <c r="O18" s="80" t="s">
        <v>29</v>
      </c>
      <c r="P18" s="118">
        <f t="shared" si="0"/>
        <v>2.35</v>
      </c>
      <c r="Q18" s="80">
        <f t="shared" si="1"/>
        <v>0.12566391357471363</v>
      </c>
    </row>
    <row r="19" spans="1:17">
      <c r="A19" s="7"/>
      <c r="B19" s="9" t="s">
        <v>33</v>
      </c>
      <c r="C19" s="64">
        <v>1.07</v>
      </c>
      <c r="D19" s="64">
        <v>-1.3</v>
      </c>
      <c r="E19" s="64">
        <v>0.23</v>
      </c>
      <c r="F19" s="65">
        <v>0.22428399535169841</v>
      </c>
      <c r="G19" s="65">
        <v>-0.26427192582963849</v>
      </c>
      <c r="H19" s="62">
        <v>4.5576390875351751E-2</v>
      </c>
      <c r="I19" s="152">
        <v>9</v>
      </c>
      <c r="J19" s="151">
        <v>7</v>
      </c>
      <c r="K19" s="11"/>
      <c r="L19" s="7"/>
      <c r="O19" s="80" t="s">
        <v>31</v>
      </c>
      <c r="P19" s="118">
        <f t="shared" si="0"/>
        <v>1.85</v>
      </c>
      <c r="Q19" s="80">
        <f t="shared" si="1"/>
        <v>7.3725286379247912E-2</v>
      </c>
    </row>
    <row r="20" spans="1:17">
      <c r="A20" s="7"/>
      <c r="B20" s="9" t="s">
        <v>28</v>
      </c>
      <c r="C20" s="64">
        <v>3.73</v>
      </c>
      <c r="D20" s="64">
        <v>-3.85</v>
      </c>
      <c r="E20" s="64">
        <v>0.09</v>
      </c>
      <c r="F20" s="65">
        <v>0.15932825842326936</v>
      </c>
      <c r="G20" s="65">
        <v>-0.15495959210050347</v>
      </c>
      <c r="H20" s="62">
        <v>3.5445798560384922E-3</v>
      </c>
      <c r="I20" s="152">
        <v>8</v>
      </c>
      <c r="J20" s="151">
        <v>8</v>
      </c>
      <c r="K20" s="11"/>
      <c r="L20" s="7"/>
      <c r="O20" s="80" t="s">
        <v>33</v>
      </c>
      <c r="P20" s="118">
        <f t="shared" si="0"/>
        <v>0.23</v>
      </c>
      <c r="Q20" s="80">
        <f t="shared" si="1"/>
        <v>4.5576390875351751E-2</v>
      </c>
    </row>
    <row r="21" spans="1:17">
      <c r="A21" s="7"/>
      <c r="B21" s="9" t="s">
        <v>34</v>
      </c>
      <c r="C21" s="64">
        <v>-0.65</v>
      </c>
      <c r="D21" s="64">
        <v>-4.16</v>
      </c>
      <c r="E21" s="64">
        <v>-0.1</v>
      </c>
      <c r="F21" s="65">
        <v>-2.256293032517066E-2</v>
      </c>
      <c r="G21" s="65">
        <v>-0.13624432903547118</v>
      </c>
      <c r="H21" s="62">
        <v>-3.1890354553264165E-3</v>
      </c>
      <c r="I21" s="152">
        <v>7</v>
      </c>
      <c r="J21" s="151">
        <v>9</v>
      </c>
      <c r="K21" s="11"/>
      <c r="L21" s="7"/>
      <c r="O21" s="80" t="s">
        <v>28</v>
      </c>
      <c r="P21" s="118">
        <f t="shared" si="0"/>
        <v>0.09</v>
      </c>
      <c r="Q21" s="80">
        <f t="shared" si="1"/>
        <v>3.5445798560384922E-3</v>
      </c>
    </row>
    <row r="22" spans="1:17">
      <c r="A22" s="7"/>
      <c r="B22" s="19" t="s">
        <v>36</v>
      </c>
      <c r="C22" s="66">
        <v>2.96</v>
      </c>
      <c r="D22" s="66">
        <v>1.59</v>
      </c>
      <c r="E22" s="66">
        <v>2.38</v>
      </c>
      <c r="F22" s="66">
        <v>2.96</v>
      </c>
      <c r="G22" s="66">
        <v>1.59</v>
      </c>
      <c r="H22" s="66">
        <v>2.38</v>
      </c>
      <c r="I22" s="106"/>
      <c r="J22" s="106"/>
      <c r="K22" s="11"/>
      <c r="L22" s="7"/>
      <c r="N22" s="72"/>
      <c r="O22" s="80" t="s">
        <v>34</v>
      </c>
      <c r="P22" s="118">
        <f t="shared" si="0"/>
        <v>-0.1</v>
      </c>
      <c r="Q22" s="80">
        <f t="shared" si="1"/>
        <v>-3.1890354553264165E-3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1" t="s">
        <v>217</v>
      </c>
      <c r="D37" s="171"/>
      <c r="E37" s="171"/>
      <c r="F37" s="171"/>
      <c r="G37" s="171"/>
      <c r="H37" s="171"/>
      <c r="I37" s="121"/>
      <c r="J37" s="9"/>
      <c r="K37" s="11"/>
      <c r="L37" s="7"/>
    </row>
    <row r="38" spans="1:12" s="17" customFormat="1">
      <c r="A38" s="7"/>
      <c r="C38" s="171" t="s">
        <v>663</v>
      </c>
      <c r="D38" s="171"/>
      <c r="E38" s="171"/>
      <c r="F38" s="171"/>
      <c r="G38" s="171"/>
      <c r="H38" s="171"/>
      <c r="I38" s="123" t="s">
        <v>42</v>
      </c>
      <c r="J38" s="9"/>
      <c r="K38" s="11"/>
      <c r="L38" s="7"/>
    </row>
    <row r="39" spans="1:12" s="17" customFormat="1">
      <c r="A39" s="7"/>
      <c r="C39" s="52" t="s">
        <v>205</v>
      </c>
      <c r="D39" s="52" t="s">
        <v>206</v>
      </c>
      <c r="E39" s="52" t="s">
        <v>207</v>
      </c>
      <c r="F39" s="52" t="s">
        <v>208</v>
      </c>
      <c r="G39" s="52" t="s">
        <v>627</v>
      </c>
      <c r="H39" s="52" t="s">
        <v>626</v>
      </c>
      <c r="I39" s="122">
        <v>40756</v>
      </c>
      <c r="J39" s="9"/>
      <c r="K39" s="11"/>
      <c r="L39" s="7"/>
    </row>
    <row r="40" spans="1:12" s="17" customFormat="1">
      <c r="A40" s="7"/>
      <c r="B40" s="9" t="s">
        <v>5</v>
      </c>
      <c r="C40" s="61">
        <v>2.4</v>
      </c>
      <c r="D40" s="61">
        <v>2.4500000000000002</v>
      </c>
      <c r="E40" s="61">
        <v>2.46</v>
      </c>
      <c r="F40" s="61">
        <v>2.77</v>
      </c>
      <c r="G40" s="61">
        <v>2.75</v>
      </c>
      <c r="H40" s="61">
        <v>2.38</v>
      </c>
      <c r="I40" s="124">
        <v>2.38</v>
      </c>
      <c r="J40" s="9"/>
      <c r="K40" s="11"/>
      <c r="L40" s="7"/>
    </row>
    <row r="41" spans="1:12" s="17" customFormat="1">
      <c r="A41" s="7"/>
      <c r="B41" s="9" t="s">
        <v>4</v>
      </c>
      <c r="C41" s="63">
        <v>2.2999999999999998</v>
      </c>
      <c r="D41" s="61">
        <v>2.2400000000000002</v>
      </c>
      <c r="E41" s="61">
        <v>2.33</v>
      </c>
      <c r="F41" s="61">
        <v>2.5</v>
      </c>
      <c r="G41" s="61">
        <v>2.5</v>
      </c>
      <c r="H41" s="61">
        <v>2.38</v>
      </c>
      <c r="I41" s="124">
        <v>2.38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620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112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">
        <v>664</v>
      </c>
      <c r="C13" s="61">
        <v>-0.09</v>
      </c>
      <c r="D13" s="61">
        <v>0.39</v>
      </c>
      <c r="E13" s="62">
        <v>-0.09</v>
      </c>
      <c r="F13" s="62">
        <v>0.44</v>
      </c>
      <c r="G13" s="61">
        <v>0</v>
      </c>
      <c r="H13" s="61">
        <v>0.36</v>
      </c>
      <c r="I13" s="76">
        <v>19</v>
      </c>
      <c r="J13" s="76">
        <v>1</v>
      </c>
      <c r="K13" s="11"/>
      <c r="L13" s="7"/>
      <c r="O13" s="17">
        <v>2010</v>
      </c>
      <c r="P13" s="17">
        <v>2011</v>
      </c>
    </row>
    <row r="14" spans="1:22">
      <c r="A14" s="7"/>
      <c r="B14" s="9" t="s">
        <v>665</v>
      </c>
      <c r="C14" s="61">
        <v>0.25</v>
      </c>
      <c r="D14" s="61">
        <v>0.27</v>
      </c>
      <c r="E14" s="62">
        <v>0.27</v>
      </c>
      <c r="F14" s="62">
        <v>0.32</v>
      </c>
      <c r="G14" s="61">
        <v>0.22</v>
      </c>
      <c r="H14" s="61">
        <v>0.27</v>
      </c>
      <c r="I14" s="76">
        <v>4</v>
      </c>
      <c r="J14" s="76">
        <v>2</v>
      </c>
      <c r="K14" s="11"/>
      <c r="L14" s="7"/>
      <c r="N14" s="53" t="s">
        <v>5</v>
      </c>
      <c r="O14" s="80">
        <f>+C32</f>
        <v>-0.1</v>
      </c>
      <c r="P14" s="80">
        <f>+D32</f>
        <v>-0.02</v>
      </c>
    </row>
    <row r="15" spans="1:22">
      <c r="A15" s="7"/>
      <c r="B15" s="9" t="s">
        <v>666</v>
      </c>
      <c r="C15" s="61">
        <v>0.12</v>
      </c>
      <c r="D15" s="61">
        <v>0.23</v>
      </c>
      <c r="E15" s="62">
        <v>0.05</v>
      </c>
      <c r="F15" s="62">
        <v>0.28999999999999998</v>
      </c>
      <c r="G15" s="61">
        <v>0.14000000000000001</v>
      </c>
      <c r="H15" s="61">
        <v>0.14000000000000001</v>
      </c>
      <c r="I15" s="76">
        <v>13</v>
      </c>
      <c r="J15" s="76">
        <v>3</v>
      </c>
      <c r="K15" s="11"/>
      <c r="L15" s="7"/>
      <c r="N15" s="18" t="s">
        <v>4</v>
      </c>
      <c r="O15" s="80">
        <f>+C28</f>
        <v>-0.09</v>
      </c>
      <c r="P15" s="80">
        <f>+D28</f>
        <v>0.05</v>
      </c>
    </row>
    <row r="16" spans="1:22">
      <c r="A16" s="7"/>
      <c r="B16" s="9" t="s">
        <v>667</v>
      </c>
      <c r="C16" s="61">
        <v>0.13</v>
      </c>
      <c r="D16" s="61">
        <v>0.21</v>
      </c>
      <c r="E16" s="62">
        <v>0.17</v>
      </c>
      <c r="F16" s="62">
        <v>0.16</v>
      </c>
      <c r="G16" s="61">
        <v>0.08</v>
      </c>
      <c r="H16" s="61">
        <v>0.25</v>
      </c>
      <c r="I16" s="76">
        <v>12</v>
      </c>
      <c r="J16" s="76">
        <v>4</v>
      </c>
      <c r="K16" s="11"/>
      <c r="L16" s="7"/>
    </row>
    <row r="17" spans="1:16">
      <c r="A17" s="7"/>
      <c r="B17" s="9" t="s">
        <v>668</v>
      </c>
      <c r="C17" s="61">
        <v>0.06</v>
      </c>
      <c r="D17" s="61">
        <v>0.19</v>
      </c>
      <c r="E17" s="62">
        <v>0.02</v>
      </c>
      <c r="F17" s="62">
        <v>0.19</v>
      </c>
      <c r="G17" s="61">
        <v>0.16</v>
      </c>
      <c r="H17" s="61">
        <v>0.41</v>
      </c>
      <c r="I17" s="76">
        <v>15</v>
      </c>
      <c r="J17" s="76">
        <v>5</v>
      </c>
      <c r="K17" s="11"/>
      <c r="L17" s="7"/>
    </row>
    <row r="18" spans="1:16">
      <c r="A18" s="7"/>
      <c r="B18" s="9" t="s">
        <v>669</v>
      </c>
      <c r="C18" s="61">
        <v>-0.83</v>
      </c>
      <c r="D18" s="61">
        <v>0.15</v>
      </c>
      <c r="E18" s="62">
        <v>-0.81</v>
      </c>
      <c r="F18" s="62">
        <v>0.08</v>
      </c>
      <c r="G18" s="61">
        <v>-0.45</v>
      </c>
      <c r="H18" s="61">
        <v>0.19</v>
      </c>
      <c r="I18" s="76">
        <v>24</v>
      </c>
      <c r="J18" s="76">
        <v>6</v>
      </c>
      <c r="K18" s="11"/>
      <c r="L18" s="7"/>
    </row>
    <row r="19" spans="1:16">
      <c r="A19" s="7"/>
      <c r="B19" s="9" t="s">
        <v>670</v>
      </c>
      <c r="C19" s="61">
        <v>-0.25</v>
      </c>
      <c r="D19" s="61">
        <v>0.14000000000000001</v>
      </c>
      <c r="E19" s="62">
        <v>-0.26</v>
      </c>
      <c r="F19" s="62">
        <v>0.08</v>
      </c>
      <c r="G19" s="61">
        <v>-0.24</v>
      </c>
      <c r="H19" s="61">
        <v>0.17</v>
      </c>
      <c r="I19" s="76">
        <v>23</v>
      </c>
      <c r="J19" s="76">
        <v>7</v>
      </c>
      <c r="K19" s="11"/>
      <c r="L19" s="7"/>
    </row>
    <row r="20" spans="1:16">
      <c r="A20" s="7"/>
      <c r="B20" s="9" t="s">
        <v>671</v>
      </c>
      <c r="C20" s="61">
        <v>0.2</v>
      </c>
      <c r="D20" s="61">
        <v>0.13</v>
      </c>
      <c r="E20" s="62">
        <v>0.21</v>
      </c>
      <c r="F20" s="62">
        <v>7.0000000000000007E-2</v>
      </c>
      <c r="G20" s="61">
        <v>0.16</v>
      </c>
      <c r="H20" s="61">
        <v>0.16</v>
      </c>
      <c r="I20" s="76">
        <v>8</v>
      </c>
      <c r="J20" s="76">
        <v>8</v>
      </c>
      <c r="K20" s="11"/>
      <c r="L20" s="7"/>
    </row>
    <row r="21" spans="1:16">
      <c r="A21" s="7"/>
      <c r="B21" s="9" t="s">
        <v>672</v>
      </c>
      <c r="C21" s="61">
        <v>0.19</v>
      </c>
      <c r="D21" s="61">
        <v>0.12</v>
      </c>
      <c r="E21" s="62">
        <v>0.31</v>
      </c>
      <c r="F21" s="62">
        <v>0.05</v>
      </c>
      <c r="G21" s="61">
        <v>0.1</v>
      </c>
      <c r="H21" s="61">
        <v>0.11</v>
      </c>
      <c r="I21" s="76">
        <v>9</v>
      </c>
      <c r="J21" s="76">
        <v>9</v>
      </c>
      <c r="K21" s="11"/>
      <c r="L21" s="7"/>
    </row>
    <row r="22" spans="1:16">
      <c r="A22" s="7"/>
      <c r="B22" s="9" t="s">
        <v>673</v>
      </c>
      <c r="C22" s="61">
        <v>0.04</v>
      </c>
      <c r="D22" s="61">
        <v>0.11</v>
      </c>
      <c r="E22" s="62">
        <v>0.06</v>
      </c>
      <c r="F22" s="62">
        <v>0.09</v>
      </c>
      <c r="G22" s="61">
        <v>0.01</v>
      </c>
      <c r="H22" s="61">
        <v>0.13</v>
      </c>
      <c r="I22" s="76">
        <v>16</v>
      </c>
      <c r="J22" s="76">
        <v>10</v>
      </c>
      <c r="K22" s="11"/>
      <c r="L22" s="7"/>
    </row>
    <row r="23" spans="1:16">
      <c r="A23" s="7"/>
      <c r="B23" s="9" t="s">
        <v>674</v>
      </c>
      <c r="C23" s="61">
        <v>0.28999999999999998</v>
      </c>
      <c r="D23" s="61">
        <v>0.1</v>
      </c>
      <c r="E23" s="62">
        <v>0.22</v>
      </c>
      <c r="F23" s="62">
        <v>0.03</v>
      </c>
      <c r="G23" s="61">
        <v>0.33</v>
      </c>
      <c r="H23" s="61">
        <v>0.27</v>
      </c>
      <c r="I23" s="76">
        <v>2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675</v>
      </c>
      <c r="C24" s="61">
        <v>0.26</v>
      </c>
      <c r="D24" s="61">
        <v>0.1</v>
      </c>
      <c r="E24" s="62">
        <v>0.24</v>
      </c>
      <c r="F24" s="62">
        <v>0.06</v>
      </c>
      <c r="G24" s="61">
        <v>0.08</v>
      </c>
      <c r="H24" s="61">
        <v>-7.0000000000000007E-2</v>
      </c>
      <c r="I24" s="76">
        <v>3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676</v>
      </c>
      <c r="C25" s="61">
        <v>0.22</v>
      </c>
      <c r="D25" s="61">
        <v>0.05</v>
      </c>
      <c r="E25" s="62">
        <v>0.21</v>
      </c>
      <c r="F25" s="62">
        <v>-0.02</v>
      </c>
      <c r="G25" s="61">
        <v>0.02</v>
      </c>
      <c r="H25" s="61">
        <v>0.1</v>
      </c>
      <c r="I25" s="76">
        <v>6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677</v>
      </c>
      <c r="C26" s="64">
        <v>0</v>
      </c>
      <c r="D26" s="64">
        <v>0.05</v>
      </c>
      <c r="E26" s="65">
        <v>-0.02</v>
      </c>
      <c r="F26" s="65">
        <v>0.01</v>
      </c>
      <c r="G26" s="61">
        <v>0.01</v>
      </c>
      <c r="H26" s="61">
        <v>0.08</v>
      </c>
      <c r="I26" s="76">
        <v>17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678</v>
      </c>
      <c r="C27" s="61">
        <v>-0.06</v>
      </c>
      <c r="D27" s="61">
        <v>0.05</v>
      </c>
      <c r="E27" s="62">
        <v>-0.09</v>
      </c>
      <c r="F27" s="62">
        <v>-0.01</v>
      </c>
      <c r="G27" s="61">
        <v>-0.1</v>
      </c>
      <c r="H27" s="61">
        <v>0.03</v>
      </c>
      <c r="I27" s="76">
        <v>18</v>
      </c>
      <c r="J27" s="76">
        <v>15</v>
      </c>
      <c r="K27" s="11"/>
      <c r="L27" s="7"/>
    </row>
    <row r="28" spans="1:16">
      <c r="A28" s="7"/>
      <c r="B28" s="9" t="s">
        <v>679</v>
      </c>
      <c r="C28" s="61">
        <v>-0.09</v>
      </c>
      <c r="D28" s="61">
        <v>0.05</v>
      </c>
      <c r="E28" s="62">
        <v>-0.01</v>
      </c>
      <c r="F28" s="62">
        <v>0.01</v>
      </c>
      <c r="G28" s="61">
        <v>-0.09</v>
      </c>
      <c r="H28" s="61">
        <v>0.18</v>
      </c>
      <c r="I28" s="76">
        <v>20</v>
      </c>
      <c r="J28" s="76">
        <v>16</v>
      </c>
      <c r="K28" s="11"/>
      <c r="L28" s="7"/>
    </row>
    <row r="29" spans="1:16">
      <c r="A29" s="7"/>
      <c r="B29" s="9" t="s">
        <v>680</v>
      </c>
      <c r="C29" s="61">
        <v>0.18</v>
      </c>
      <c r="D29" s="61">
        <v>0</v>
      </c>
      <c r="E29" s="62">
        <v>0.2</v>
      </c>
      <c r="F29" s="62">
        <v>-0.01</v>
      </c>
      <c r="G29" s="61">
        <v>0.2</v>
      </c>
      <c r="H29" s="61">
        <v>0.12</v>
      </c>
      <c r="I29" s="76">
        <v>10</v>
      </c>
      <c r="J29" s="76">
        <v>17</v>
      </c>
      <c r="K29" s="11"/>
      <c r="L29" s="7"/>
    </row>
    <row r="30" spans="1:16">
      <c r="A30" s="7"/>
      <c r="B30" s="9" t="s">
        <v>681</v>
      </c>
      <c r="C30" s="61">
        <v>0.16</v>
      </c>
      <c r="D30" s="61">
        <v>0</v>
      </c>
      <c r="E30" s="62">
        <v>0.19</v>
      </c>
      <c r="F30" s="62">
        <v>-0.15</v>
      </c>
      <c r="G30" s="61">
        <v>-0.04</v>
      </c>
      <c r="H30" s="61">
        <v>7.0000000000000007E-2</v>
      </c>
      <c r="I30" s="76">
        <v>11</v>
      </c>
      <c r="J30" s="76">
        <v>18</v>
      </c>
      <c r="K30" s="11"/>
      <c r="L30" s="7"/>
    </row>
    <row r="31" spans="1:16">
      <c r="A31" s="7"/>
      <c r="B31" s="9" t="s">
        <v>682</v>
      </c>
      <c r="C31" s="61">
        <v>0.33</v>
      </c>
      <c r="D31" s="61">
        <v>-0.01</v>
      </c>
      <c r="E31" s="62">
        <v>0.38</v>
      </c>
      <c r="F31" s="62">
        <v>-0.06</v>
      </c>
      <c r="G31" s="61">
        <v>0.25</v>
      </c>
      <c r="H31" s="61">
        <v>0.11</v>
      </c>
      <c r="I31" s="76">
        <v>1</v>
      </c>
      <c r="J31" s="76">
        <v>19</v>
      </c>
      <c r="K31" s="11"/>
      <c r="L31" s="7"/>
    </row>
    <row r="32" spans="1:16">
      <c r="A32" s="7"/>
      <c r="B32" s="9" t="s">
        <v>683</v>
      </c>
      <c r="C32" s="61">
        <v>-0.1</v>
      </c>
      <c r="D32" s="61">
        <v>-0.02</v>
      </c>
      <c r="E32" s="62">
        <v>-0.1</v>
      </c>
      <c r="F32" s="62">
        <v>-0.1</v>
      </c>
      <c r="G32" s="61">
        <v>-0.18</v>
      </c>
      <c r="H32" s="61">
        <v>0.1</v>
      </c>
      <c r="I32" s="76">
        <v>22</v>
      </c>
      <c r="J32" s="76">
        <v>20</v>
      </c>
      <c r="K32" s="11"/>
      <c r="L32" s="7"/>
    </row>
    <row r="33" spans="1:12">
      <c r="A33" s="7"/>
      <c r="B33" s="19" t="s">
        <v>4</v>
      </c>
      <c r="C33" s="67">
        <v>0.11</v>
      </c>
      <c r="D33" s="67">
        <v>-0.03</v>
      </c>
      <c r="E33" s="78">
        <v>0.13</v>
      </c>
      <c r="F33" s="78">
        <v>7.0000000000000007E-2</v>
      </c>
      <c r="G33" s="67">
        <v>0.09</v>
      </c>
      <c r="H33" s="67">
        <v>-0.03</v>
      </c>
      <c r="I33" s="76"/>
      <c r="J33" s="76" t="s">
        <v>684</v>
      </c>
      <c r="K33" s="11"/>
      <c r="L33" s="7"/>
    </row>
    <row r="34" spans="1:12">
      <c r="A34" s="7"/>
      <c r="B34" s="9" t="s">
        <v>685</v>
      </c>
      <c r="C34" s="61">
        <v>0.21</v>
      </c>
      <c r="D34" s="61">
        <v>-0.08</v>
      </c>
      <c r="E34" s="62">
        <v>0.31</v>
      </c>
      <c r="F34" s="62">
        <v>-0.15</v>
      </c>
      <c r="G34" s="61">
        <v>0.08</v>
      </c>
      <c r="H34" s="61">
        <v>-7.0000000000000007E-2</v>
      </c>
      <c r="I34" s="76">
        <v>7</v>
      </c>
      <c r="J34" s="76">
        <v>21</v>
      </c>
      <c r="K34" s="11"/>
      <c r="L34" s="7"/>
    </row>
    <row r="35" spans="1:12">
      <c r="A35" s="7"/>
      <c r="B35" s="9" t="s">
        <v>686</v>
      </c>
      <c r="C35" s="61">
        <v>-0.1</v>
      </c>
      <c r="D35" s="61">
        <v>-0.13</v>
      </c>
      <c r="E35" s="62">
        <v>0.05</v>
      </c>
      <c r="F35" s="62">
        <v>-0.11</v>
      </c>
      <c r="G35" s="61">
        <v>-0.09</v>
      </c>
      <c r="H35" s="61">
        <v>-0.04</v>
      </c>
      <c r="I35" s="76">
        <v>21</v>
      </c>
      <c r="J35" s="76">
        <v>22</v>
      </c>
      <c r="K35" s="11"/>
      <c r="L35" s="7"/>
    </row>
    <row r="36" spans="1:12">
      <c r="A36" s="7"/>
      <c r="B36" s="9" t="s">
        <v>687</v>
      </c>
      <c r="C36" s="63">
        <v>0.08</v>
      </c>
      <c r="D36" s="63">
        <v>-0.14000000000000001</v>
      </c>
      <c r="E36" s="62">
        <v>0.05</v>
      </c>
      <c r="F36" s="62">
        <v>-0.19</v>
      </c>
      <c r="G36" s="61">
        <v>0.1</v>
      </c>
      <c r="H36" s="61">
        <v>-0.22</v>
      </c>
      <c r="I36" s="76">
        <v>14</v>
      </c>
      <c r="J36" s="76">
        <v>23</v>
      </c>
      <c r="K36" s="11"/>
      <c r="L36" s="7"/>
    </row>
    <row r="37" spans="1:12">
      <c r="A37" s="7"/>
      <c r="B37" s="19" t="s">
        <v>6</v>
      </c>
      <c r="C37" s="66">
        <v>0.22</v>
      </c>
      <c r="D37" s="66">
        <v>-0.2</v>
      </c>
      <c r="E37" s="66">
        <v>0.24</v>
      </c>
      <c r="F37" s="66">
        <v>0.08</v>
      </c>
      <c r="G37" s="66">
        <v>0.15</v>
      </c>
      <c r="H37" s="66">
        <v>-0.21</v>
      </c>
      <c r="I37" s="77">
        <v>5</v>
      </c>
      <c r="J37" s="77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620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110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">
        <v>667</v>
      </c>
      <c r="C13" s="61">
        <v>3.23</v>
      </c>
      <c r="D13" s="61">
        <v>3.86</v>
      </c>
      <c r="E13" s="62">
        <v>3.87</v>
      </c>
      <c r="F13" s="62">
        <v>3.99</v>
      </c>
      <c r="G13" s="61">
        <v>2.0099999999999998</v>
      </c>
      <c r="H13" s="61">
        <v>3.79</v>
      </c>
      <c r="I13" s="76">
        <v>2</v>
      </c>
      <c r="J13" s="76">
        <v>1</v>
      </c>
      <c r="K13" s="11"/>
      <c r="L13" s="7"/>
    </row>
    <row r="14" spans="1:22">
      <c r="A14" s="7"/>
      <c r="B14" s="9" t="s">
        <v>685</v>
      </c>
      <c r="C14" s="61">
        <v>2.31</v>
      </c>
      <c r="D14" s="61">
        <v>3.75</v>
      </c>
      <c r="E14" s="62">
        <v>2.56</v>
      </c>
      <c r="F14" s="62">
        <v>3.73</v>
      </c>
      <c r="G14" s="61">
        <v>1.32</v>
      </c>
      <c r="H14" s="61">
        <v>2.4500000000000002</v>
      </c>
      <c r="I14" s="76">
        <v>14</v>
      </c>
      <c r="J14" s="76">
        <v>2</v>
      </c>
      <c r="K14" s="11"/>
      <c r="L14" s="7"/>
      <c r="N14" s="53"/>
    </row>
    <row r="15" spans="1:22">
      <c r="A15" s="7"/>
      <c r="B15" s="9" t="s">
        <v>681</v>
      </c>
      <c r="C15" s="61">
        <v>2.04</v>
      </c>
      <c r="D15" s="61">
        <v>3.75</v>
      </c>
      <c r="E15" s="62">
        <v>2.3199999999999998</v>
      </c>
      <c r="F15" s="62">
        <v>4.49</v>
      </c>
      <c r="G15" s="61">
        <v>1.08</v>
      </c>
      <c r="H15" s="61">
        <v>1.86</v>
      </c>
      <c r="I15" s="76">
        <v>17</v>
      </c>
      <c r="J15" s="76">
        <v>3</v>
      </c>
      <c r="K15" s="11"/>
      <c r="L15" s="7"/>
      <c r="N15" s="18"/>
    </row>
    <row r="16" spans="1:22">
      <c r="A16" s="7"/>
      <c r="B16" s="9" t="s">
        <v>669</v>
      </c>
      <c r="C16" s="61">
        <v>1.85</v>
      </c>
      <c r="D16" s="61">
        <v>3.55</v>
      </c>
      <c r="E16" s="62">
        <v>2.12</v>
      </c>
      <c r="F16" s="62">
        <v>3.74</v>
      </c>
      <c r="G16" s="61">
        <v>1.43</v>
      </c>
      <c r="H16" s="61">
        <v>2.61</v>
      </c>
      <c r="I16" s="76">
        <v>21</v>
      </c>
      <c r="J16" s="76">
        <v>4</v>
      </c>
      <c r="K16" s="11"/>
      <c r="L16" s="7"/>
    </row>
    <row r="17" spans="1:16">
      <c r="A17" s="7"/>
      <c r="B17" s="9" t="s">
        <v>687</v>
      </c>
      <c r="C17" s="61">
        <v>3.06</v>
      </c>
      <c r="D17" s="61">
        <v>3.34</v>
      </c>
      <c r="E17" s="62">
        <v>3.37</v>
      </c>
      <c r="F17" s="62">
        <v>3.71</v>
      </c>
      <c r="G17" s="61">
        <v>2.16</v>
      </c>
      <c r="H17" s="61">
        <v>2.41</v>
      </c>
      <c r="I17" s="76">
        <v>4</v>
      </c>
      <c r="J17" s="76">
        <v>5</v>
      </c>
      <c r="K17" s="11"/>
      <c r="L17" s="7"/>
    </row>
    <row r="18" spans="1:16">
      <c r="A18" s="7"/>
      <c r="B18" s="9" t="s">
        <v>673</v>
      </c>
      <c r="C18" s="61">
        <v>1.2</v>
      </c>
      <c r="D18" s="61">
        <v>3.3</v>
      </c>
      <c r="E18" s="62">
        <v>1.1299999999999999</v>
      </c>
      <c r="F18" s="62">
        <v>3.56</v>
      </c>
      <c r="G18" s="61">
        <v>0.85</v>
      </c>
      <c r="H18" s="61">
        <v>1.82</v>
      </c>
      <c r="I18" s="76">
        <v>24</v>
      </c>
      <c r="J18" s="76">
        <v>6</v>
      </c>
      <c r="K18" s="11"/>
      <c r="L18" s="7"/>
    </row>
    <row r="19" spans="1:16">
      <c r="A19" s="7"/>
      <c r="B19" s="9" t="s">
        <v>665</v>
      </c>
      <c r="C19" s="61">
        <v>3.24</v>
      </c>
      <c r="D19" s="61">
        <v>3.14</v>
      </c>
      <c r="E19" s="62">
        <v>3.27</v>
      </c>
      <c r="F19" s="62">
        <v>3.02</v>
      </c>
      <c r="G19" s="61">
        <v>2.74</v>
      </c>
      <c r="H19" s="61">
        <v>3.06</v>
      </c>
      <c r="I19" s="76">
        <v>1</v>
      </c>
      <c r="J19" s="76">
        <v>7</v>
      </c>
      <c r="K19" s="11"/>
      <c r="L19" s="7"/>
    </row>
    <row r="20" spans="1:16">
      <c r="A20" s="7"/>
      <c r="B20" s="9" t="s">
        <v>677</v>
      </c>
      <c r="C20" s="63">
        <v>3.1</v>
      </c>
      <c r="D20" s="63">
        <v>3.12</v>
      </c>
      <c r="E20" s="62">
        <v>3.51</v>
      </c>
      <c r="F20" s="62">
        <v>3.44</v>
      </c>
      <c r="G20" s="61">
        <v>2.15</v>
      </c>
      <c r="H20" s="61">
        <v>2.58</v>
      </c>
      <c r="I20" s="76">
        <v>3</v>
      </c>
      <c r="J20" s="76">
        <v>8</v>
      </c>
      <c r="K20" s="11"/>
      <c r="L20" s="7"/>
    </row>
    <row r="21" spans="1:16">
      <c r="A21" s="7"/>
      <c r="B21" s="9" t="s">
        <v>672</v>
      </c>
      <c r="C21" s="61">
        <v>3.02</v>
      </c>
      <c r="D21" s="61">
        <v>2.91</v>
      </c>
      <c r="E21" s="62">
        <v>3.4</v>
      </c>
      <c r="F21" s="62">
        <v>3.2</v>
      </c>
      <c r="G21" s="61">
        <v>2.4300000000000002</v>
      </c>
      <c r="H21" s="61">
        <v>2.31</v>
      </c>
      <c r="I21" s="76">
        <v>5</v>
      </c>
      <c r="J21" s="76">
        <v>9</v>
      </c>
      <c r="K21" s="11"/>
      <c r="L21" s="7"/>
    </row>
    <row r="22" spans="1:16">
      <c r="A22" s="7"/>
      <c r="B22" s="9" t="s">
        <v>674</v>
      </c>
      <c r="C22" s="61">
        <v>2.67</v>
      </c>
      <c r="D22" s="61">
        <v>2.79</v>
      </c>
      <c r="E22" s="62">
        <v>2.39</v>
      </c>
      <c r="F22" s="62">
        <v>2.78</v>
      </c>
      <c r="G22" s="61">
        <v>3.05</v>
      </c>
      <c r="H22" s="61">
        <v>2.99</v>
      </c>
      <c r="I22" s="76">
        <v>8</v>
      </c>
      <c r="J22" s="76">
        <v>10</v>
      </c>
      <c r="K22" s="11"/>
      <c r="L22" s="7"/>
    </row>
    <row r="23" spans="1:16">
      <c r="A23" s="7"/>
      <c r="B23" s="9" t="s">
        <v>671</v>
      </c>
      <c r="C23" s="61">
        <v>2.5099999999999998</v>
      </c>
      <c r="D23" s="61">
        <v>2.79</v>
      </c>
      <c r="E23" s="62">
        <v>2.54</v>
      </c>
      <c r="F23" s="62">
        <v>2.97</v>
      </c>
      <c r="G23" s="61">
        <v>2.06</v>
      </c>
      <c r="H23" s="61">
        <v>1.86</v>
      </c>
      <c r="I23" s="76">
        <v>12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666</v>
      </c>
      <c r="C24" s="61">
        <v>2.66</v>
      </c>
      <c r="D24" s="61">
        <v>2.68</v>
      </c>
      <c r="E24" s="62">
        <v>3.28</v>
      </c>
      <c r="F24" s="62">
        <v>3.03</v>
      </c>
      <c r="G24" s="61">
        <v>1.52</v>
      </c>
      <c r="H24" s="61">
        <v>1.76</v>
      </c>
      <c r="I24" s="76">
        <v>10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679</v>
      </c>
      <c r="C25" s="61">
        <v>1.97</v>
      </c>
      <c r="D25" s="61">
        <v>2.65</v>
      </c>
      <c r="E25" s="62">
        <v>2.16</v>
      </c>
      <c r="F25" s="62">
        <v>3.05</v>
      </c>
      <c r="G25" s="61">
        <v>1.37</v>
      </c>
      <c r="H25" s="61">
        <v>1.54</v>
      </c>
      <c r="I25" s="76">
        <v>18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9" t="s">
        <v>4</v>
      </c>
      <c r="C26" s="67">
        <v>2.54</v>
      </c>
      <c r="D26" s="67">
        <v>2.64</v>
      </c>
      <c r="E26" s="78">
        <v>2.81</v>
      </c>
      <c r="F26" s="78">
        <v>3</v>
      </c>
      <c r="G26" s="67">
        <v>1.76</v>
      </c>
      <c r="H26" s="67">
        <v>2.04</v>
      </c>
      <c r="I26" s="76"/>
      <c r="J26" s="76" t="s">
        <v>684</v>
      </c>
      <c r="K26" s="11"/>
      <c r="L26" s="7"/>
      <c r="N26" s="57"/>
      <c r="O26" s="57"/>
      <c r="P26" s="57"/>
    </row>
    <row r="27" spans="1:16">
      <c r="A27" s="7"/>
      <c r="B27" s="9" t="s">
        <v>678</v>
      </c>
      <c r="C27" s="61">
        <v>1.93</v>
      </c>
      <c r="D27" s="61">
        <v>2.64</v>
      </c>
      <c r="E27" s="62">
        <v>2.33</v>
      </c>
      <c r="F27" s="62">
        <v>3.04</v>
      </c>
      <c r="G27" s="61">
        <v>0.74</v>
      </c>
      <c r="H27" s="61">
        <v>1.65</v>
      </c>
      <c r="I27" s="76">
        <v>19</v>
      </c>
      <c r="J27" s="76">
        <v>14</v>
      </c>
      <c r="K27" s="11"/>
      <c r="L27" s="7"/>
    </row>
    <row r="28" spans="1:16">
      <c r="A28" s="7"/>
      <c r="B28" s="9" t="s">
        <v>680</v>
      </c>
      <c r="C28" s="61">
        <v>2.67</v>
      </c>
      <c r="D28" s="61">
        <v>2.54</v>
      </c>
      <c r="E28" s="62">
        <v>2.65</v>
      </c>
      <c r="F28" s="62">
        <v>2.46</v>
      </c>
      <c r="G28" s="61">
        <v>2.84</v>
      </c>
      <c r="H28" s="61">
        <v>2.63</v>
      </c>
      <c r="I28" s="76">
        <v>9</v>
      </c>
      <c r="J28" s="76">
        <v>15</v>
      </c>
      <c r="K28" s="11"/>
      <c r="L28" s="7"/>
    </row>
    <row r="29" spans="1:16">
      <c r="A29" s="7"/>
      <c r="B29" s="19" t="s">
        <v>6</v>
      </c>
      <c r="C29" s="66">
        <v>2.64</v>
      </c>
      <c r="D29" s="66">
        <v>2.5099999999999998</v>
      </c>
      <c r="E29" s="66">
        <v>2.8</v>
      </c>
      <c r="F29" s="66">
        <v>2.99</v>
      </c>
      <c r="G29" s="66">
        <v>1.93</v>
      </c>
      <c r="H29" s="66">
        <v>2.15</v>
      </c>
      <c r="I29" s="77">
        <v>11</v>
      </c>
      <c r="J29" s="77">
        <v>16</v>
      </c>
      <c r="K29" s="11"/>
      <c r="L29" s="7"/>
    </row>
    <row r="30" spans="1:16">
      <c r="A30" s="7"/>
      <c r="B30" s="9" t="s">
        <v>664</v>
      </c>
      <c r="C30" s="64">
        <v>1.48</v>
      </c>
      <c r="D30" s="64">
        <v>2.46</v>
      </c>
      <c r="E30" s="65">
        <v>1.7</v>
      </c>
      <c r="F30" s="65">
        <v>2.91</v>
      </c>
      <c r="G30" s="61">
        <v>1.29</v>
      </c>
      <c r="H30" s="61">
        <v>1.85</v>
      </c>
      <c r="I30" s="76">
        <v>23</v>
      </c>
      <c r="J30" s="76">
        <v>17</v>
      </c>
      <c r="K30" s="11"/>
      <c r="L30" s="7"/>
    </row>
    <row r="31" spans="1:16">
      <c r="A31" s="7"/>
      <c r="B31" s="9" t="s">
        <v>670</v>
      </c>
      <c r="C31" s="61">
        <v>1.8</v>
      </c>
      <c r="D31" s="61">
        <v>2.44</v>
      </c>
      <c r="E31" s="62">
        <v>2.0299999999999998</v>
      </c>
      <c r="F31" s="62">
        <v>2.68</v>
      </c>
      <c r="G31" s="61">
        <v>1.17</v>
      </c>
      <c r="H31" s="61">
        <v>1.71</v>
      </c>
      <c r="I31" s="76">
        <v>22</v>
      </c>
      <c r="J31" s="76">
        <v>18</v>
      </c>
      <c r="K31" s="11"/>
      <c r="L31" s="7"/>
    </row>
    <row r="32" spans="1:16">
      <c r="A32" s="7"/>
      <c r="B32" s="9" t="s">
        <v>676</v>
      </c>
      <c r="C32" s="61">
        <v>2.4300000000000002</v>
      </c>
      <c r="D32" s="61">
        <v>2.31</v>
      </c>
      <c r="E32" s="62">
        <v>2.83</v>
      </c>
      <c r="F32" s="62">
        <v>2.71</v>
      </c>
      <c r="G32" s="61">
        <v>1.45</v>
      </c>
      <c r="H32" s="61">
        <v>1.74</v>
      </c>
      <c r="I32" s="76">
        <v>13</v>
      </c>
      <c r="J32" s="76">
        <v>19</v>
      </c>
      <c r="K32" s="11"/>
      <c r="L32" s="7"/>
    </row>
    <row r="33" spans="1:12">
      <c r="A33" s="7"/>
      <c r="B33" s="9" t="s">
        <v>682</v>
      </c>
      <c r="C33" s="61">
        <v>2.31</v>
      </c>
      <c r="D33" s="61">
        <v>2.13</v>
      </c>
      <c r="E33" s="62">
        <v>2.68</v>
      </c>
      <c r="F33" s="62">
        <v>2.1800000000000002</v>
      </c>
      <c r="G33" s="61">
        <v>1.28</v>
      </c>
      <c r="H33" s="61">
        <v>1.54</v>
      </c>
      <c r="I33" s="76">
        <v>15</v>
      </c>
      <c r="J33" s="76">
        <v>20</v>
      </c>
      <c r="K33" s="11"/>
      <c r="L33" s="7"/>
    </row>
    <row r="34" spans="1:12">
      <c r="A34" s="7"/>
      <c r="B34" s="9" t="s">
        <v>675</v>
      </c>
      <c r="C34" s="61">
        <v>2.75</v>
      </c>
      <c r="D34" s="61">
        <v>2</v>
      </c>
      <c r="E34" s="62">
        <v>2.6</v>
      </c>
      <c r="F34" s="62">
        <v>2.1800000000000002</v>
      </c>
      <c r="G34" s="61">
        <v>2.2799999999999998</v>
      </c>
      <c r="H34" s="61">
        <v>1.73</v>
      </c>
      <c r="I34" s="76">
        <v>7</v>
      </c>
      <c r="J34" s="76">
        <v>21</v>
      </c>
      <c r="K34" s="11"/>
      <c r="L34" s="7"/>
    </row>
    <row r="35" spans="1:12">
      <c r="A35" s="7"/>
      <c r="B35" s="9" t="s">
        <v>683</v>
      </c>
      <c r="C35" s="61">
        <v>3.02</v>
      </c>
      <c r="D35" s="61">
        <v>1.9</v>
      </c>
      <c r="E35" s="62">
        <v>3.97</v>
      </c>
      <c r="F35" s="62">
        <v>2</v>
      </c>
      <c r="G35" s="61">
        <v>1.29</v>
      </c>
      <c r="H35" s="61">
        <v>1.07</v>
      </c>
      <c r="I35" s="76">
        <v>6</v>
      </c>
      <c r="J35" s="76">
        <v>22</v>
      </c>
      <c r="K35" s="11"/>
      <c r="L35" s="7"/>
    </row>
    <row r="36" spans="1:12">
      <c r="A36" s="7"/>
      <c r="B36" s="9" t="s">
        <v>686</v>
      </c>
      <c r="C36" s="61">
        <v>2.11</v>
      </c>
      <c r="D36" s="61">
        <v>1.89</v>
      </c>
      <c r="E36" s="62">
        <v>2.58</v>
      </c>
      <c r="F36" s="62">
        <v>2.2000000000000002</v>
      </c>
      <c r="G36" s="61">
        <v>1.01</v>
      </c>
      <c r="H36" s="61">
        <v>1.1399999999999999</v>
      </c>
      <c r="I36" s="76">
        <v>16</v>
      </c>
      <c r="J36" s="76">
        <v>23</v>
      </c>
      <c r="K36" s="11"/>
      <c r="L36" s="7"/>
    </row>
    <row r="37" spans="1:12">
      <c r="A37" s="7"/>
      <c r="B37" s="9" t="s">
        <v>668</v>
      </c>
      <c r="C37" s="61">
        <v>1.93</v>
      </c>
      <c r="D37" s="61">
        <v>0.22</v>
      </c>
      <c r="E37" s="62">
        <v>2.0099999999999998</v>
      </c>
      <c r="F37" s="62">
        <v>0.11</v>
      </c>
      <c r="G37" s="61">
        <v>0.81</v>
      </c>
      <c r="H37" s="61">
        <v>-1.54</v>
      </c>
      <c r="I37" s="76">
        <v>20</v>
      </c>
      <c r="J37" s="76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620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111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">
        <v>667</v>
      </c>
      <c r="C13" s="61">
        <v>3.54</v>
      </c>
      <c r="D13" s="61">
        <v>4.55</v>
      </c>
      <c r="E13" s="62">
        <v>3.97</v>
      </c>
      <c r="F13" s="62">
        <v>4.8099999999999996</v>
      </c>
      <c r="G13" s="61">
        <v>2.87</v>
      </c>
      <c r="H13" s="61">
        <v>4.78</v>
      </c>
      <c r="I13" s="76">
        <v>1</v>
      </c>
      <c r="J13" s="76">
        <v>1</v>
      </c>
      <c r="K13" s="11"/>
      <c r="L13" s="7"/>
    </row>
    <row r="14" spans="1:22">
      <c r="A14" s="7"/>
      <c r="B14" s="9" t="s">
        <v>685</v>
      </c>
      <c r="C14" s="61">
        <v>2.5099999999999998</v>
      </c>
      <c r="D14" s="61">
        <v>4.1399999999999997</v>
      </c>
      <c r="E14" s="62">
        <v>2.62</v>
      </c>
      <c r="F14" s="62">
        <v>4.07</v>
      </c>
      <c r="G14" s="61">
        <v>1.25</v>
      </c>
      <c r="H14" s="61">
        <v>2.7</v>
      </c>
      <c r="I14" s="76">
        <v>7</v>
      </c>
      <c r="J14" s="76">
        <v>2</v>
      </c>
      <c r="K14" s="11"/>
      <c r="L14" s="7"/>
      <c r="N14" s="53"/>
    </row>
    <row r="15" spans="1:22">
      <c r="A15" s="7"/>
      <c r="B15" s="9" t="s">
        <v>669</v>
      </c>
      <c r="C15" s="61">
        <v>2.67</v>
      </c>
      <c r="D15" s="61">
        <v>4.13</v>
      </c>
      <c r="E15" s="62">
        <v>3.07</v>
      </c>
      <c r="F15" s="62">
        <v>4.7</v>
      </c>
      <c r="G15" s="61">
        <v>2.58</v>
      </c>
      <c r="H15" s="61">
        <v>2.66</v>
      </c>
      <c r="I15" s="76">
        <v>6</v>
      </c>
      <c r="J15" s="76">
        <v>3</v>
      </c>
      <c r="K15" s="11"/>
      <c r="L15" s="7"/>
      <c r="N15" s="18"/>
    </row>
    <row r="16" spans="1:22">
      <c r="A16" s="7"/>
      <c r="B16" s="9" t="s">
        <v>681</v>
      </c>
      <c r="C16" s="61">
        <v>1.38</v>
      </c>
      <c r="D16" s="61">
        <v>4.12</v>
      </c>
      <c r="E16" s="62">
        <v>1.69</v>
      </c>
      <c r="F16" s="62">
        <v>4.96</v>
      </c>
      <c r="G16" s="61">
        <v>0.35</v>
      </c>
      <c r="H16" s="61">
        <v>2.12</v>
      </c>
      <c r="I16" s="76">
        <v>22</v>
      </c>
      <c r="J16" s="76">
        <v>4</v>
      </c>
      <c r="K16" s="11"/>
      <c r="L16" s="7"/>
    </row>
    <row r="17" spans="1:16">
      <c r="A17" s="7"/>
      <c r="B17" s="9" t="s">
        <v>665</v>
      </c>
      <c r="C17" s="61">
        <v>2.88</v>
      </c>
      <c r="D17" s="61">
        <v>4.0999999999999996</v>
      </c>
      <c r="E17" s="62">
        <v>2.65</v>
      </c>
      <c r="F17" s="62">
        <v>4.43</v>
      </c>
      <c r="G17" s="61">
        <v>2.95</v>
      </c>
      <c r="H17" s="61">
        <v>3.65</v>
      </c>
      <c r="I17" s="76">
        <v>3</v>
      </c>
      <c r="J17" s="76">
        <v>5</v>
      </c>
      <c r="K17" s="11"/>
      <c r="L17" s="7"/>
    </row>
    <row r="18" spans="1:16">
      <c r="A18" s="7"/>
      <c r="B18" s="9" t="s">
        <v>673</v>
      </c>
      <c r="C18" s="61">
        <v>1.33</v>
      </c>
      <c r="D18" s="61">
        <v>4.04</v>
      </c>
      <c r="E18" s="62">
        <v>1.54</v>
      </c>
      <c r="F18" s="62">
        <v>4.4000000000000004</v>
      </c>
      <c r="G18" s="61">
        <v>0.34</v>
      </c>
      <c r="H18" s="61">
        <v>2.04</v>
      </c>
      <c r="I18" s="76">
        <v>23</v>
      </c>
      <c r="J18" s="76">
        <v>6</v>
      </c>
      <c r="K18" s="11"/>
      <c r="L18" s="7"/>
    </row>
    <row r="19" spans="1:16">
      <c r="A19" s="7"/>
      <c r="B19" s="9" t="s">
        <v>687</v>
      </c>
      <c r="C19" s="61">
        <v>2.9</v>
      </c>
      <c r="D19" s="61">
        <v>3.66</v>
      </c>
      <c r="E19" s="62">
        <v>3.08</v>
      </c>
      <c r="F19" s="62">
        <v>4.0999999999999996</v>
      </c>
      <c r="G19" s="61">
        <v>2.02</v>
      </c>
      <c r="H19" s="61">
        <v>2.74</v>
      </c>
      <c r="I19" s="76">
        <v>2</v>
      </c>
      <c r="J19" s="76">
        <v>7</v>
      </c>
      <c r="K19" s="11"/>
      <c r="L19" s="7"/>
    </row>
    <row r="20" spans="1:16">
      <c r="A20" s="7"/>
      <c r="B20" s="9" t="s">
        <v>664</v>
      </c>
      <c r="C20" s="61">
        <v>1.51</v>
      </c>
      <c r="D20" s="61">
        <v>3.62</v>
      </c>
      <c r="E20" s="62">
        <v>1.58</v>
      </c>
      <c r="F20" s="62">
        <v>4.71</v>
      </c>
      <c r="G20" s="61">
        <v>1.27</v>
      </c>
      <c r="H20" s="61">
        <v>2.34</v>
      </c>
      <c r="I20" s="76">
        <v>21</v>
      </c>
      <c r="J20" s="76">
        <v>8</v>
      </c>
      <c r="K20" s="11"/>
      <c r="L20" s="7"/>
    </row>
    <row r="21" spans="1:16">
      <c r="A21" s="7"/>
      <c r="B21" s="9" t="s">
        <v>666</v>
      </c>
      <c r="C21" s="61">
        <v>2.68</v>
      </c>
      <c r="D21" s="61">
        <v>3.6</v>
      </c>
      <c r="E21" s="62">
        <v>3.31</v>
      </c>
      <c r="F21" s="62">
        <v>4.1900000000000004</v>
      </c>
      <c r="G21" s="61">
        <v>1.1499999999999999</v>
      </c>
      <c r="H21" s="61">
        <v>2.2599999999999998</v>
      </c>
      <c r="I21" s="76">
        <v>5</v>
      </c>
      <c r="J21" s="76">
        <v>9</v>
      </c>
      <c r="K21" s="11"/>
      <c r="L21" s="7"/>
    </row>
    <row r="22" spans="1:16">
      <c r="A22" s="7"/>
      <c r="B22" s="9" t="s">
        <v>679</v>
      </c>
      <c r="C22" s="61">
        <v>1.88</v>
      </c>
      <c r="D22" s="61">
        <v>3.52</v>
      </c>
      <c r="E22" s="62">
        <v>2.11</v>
      </c>
      <c r="F22" s="62">
        <v>4.1900000000000004</v>
      </c>
      <c r="G22" s="61">
        <v>1.24</v>
      </c>
      <c r="H22" s="61">
        <v>2.21</v>
      </c>
      <c r="I22" s="76">
        <v>19</v>
      </c>
      <c r="J22" s="76">
        <v>10</v>
      </c>
      <c r="K22" s="11"/>
      <c r="L22" s="7"/>
    </row>
    <row r="23" spans="1:16">
      <c r="A23" s="7"/>
      <c r="B23" s="9" t="s">
        <v>674</v>
      </c>
      <c r="C23" s="61">
        <v>2.42</v>
      </c>
      <c r="D23" s="61">
        <v>3.51</v>
      </c>
      <c r="E23" s="62">
        <v>1.91</v>
      </c>
      <c r="F23" s="62">
        <v>3.57</v>
      </c>
      <c r="G23" s="61">
        <v>3.13</v>
      </c>
      <c r="H23" s="61">
        <v>3.64</v>
      </c>
      <c r="I23" s="76">
        <v>11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671</v>
      </c>
      <c r="C24" s="61">
        <v>2.34</v>
      </c>
      <c r="D24" s="61">
        <v>3.51</v>
      </c>
      <c r="E24" s="62">
        <v>2.27</v>
      </c>
      <c r="F24" s="62">
        <v>3.86</v>
      </c>
      <c r="G24" s="61">
        <v>2.17</v>
      </c>
      <c r="H24" s="61">
        <v>2.2000000000000002</v>
      </c>
      <c r="I24" s="76">
        <v>13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677</v>
      </c>
      <c r="C25" s="61">
        <v>2.86</v>
      </c>
      <c r="D25" s="61">
        <v>3.47</v>
      </c>
      <c r="E25" s="62">
        <v>3.2</v>
      </c>
      <c r="F25" s="62">
        <v>3.92</v>
      </c>
      <c r="G25" s="61">
        <v>1.95</v>
      </c>
      <c r="H25" s="61">
        <v>2.5499999999999998</v>
      </c>
      <c r="I25" s="76">
        <v>4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9" t="s">
        <v>4</v>
      </c>
      <c r="C26" s="67">
        <v>2.31</v>
      </c>
      <c r="D26" s="67">
        <v>3.27</v>
      </c>
      <c r="E26" s="78">
        <v>2.56</v>
      </c>
      <c r="F26" s="78">
        <v>3.77</v>
      </c>
      <c r="G26" s="67">
        <v>1.5</v>
      </c>
      <c r="H26" s="67">
        <v>2.38</v>
      </c>
      <c r="I26" s="76" t="s">
        <v>684</v>
      </c>
      <c r="J26" s="76" t="s">
        <v>684</v>
      </c>
      <c r="K26" s="11"/>
      <c r="L26" s="7"/>
      <c r="N26" s="57"/>
      <c r="O26" s="57"/>
      <c r="P26" s="57"/>
    </row>
    <row r="27" spans="1:16">
      <c r="A27" s="7"/>
      <c r="B27" s="9" t="s">
        <v>678</v>
      </c>
      <c r="C27" s="63">
        <v>1.2</v>
      </c>
      <c r="D27" s="63">
        <v>3.21</v>
      </c>
      <c r="E27" s="62">
        <v>1.32</v>
      </c>
      <c r="F27" s="62">
        <v>3.77</v>
      </c>
      <c r="G27" s="61">
        <v>-0.12</v>
      </c>
      <c r="H27" s="61">
        <v>1.88</v>
      </c>
      <c r="I27" s="76">
        <v>24</v>
      </c>
      <c r="J27" s="76">
        <v>14</v>
      </c>
      <c r="K27" s="11"/>
      <c r="L27" s="7"/>
    </row>
    <row r="28" spans="1:16">
      <c r="A28" s="7"/>
      <c r="B28" s="9" t="s">
        <v>680</v>
      </c>
      <c r="C28" s="61">
        <v>2.46</v>
      </c>
      <c r="D28" s="61">
        <v>3.19</v>
      </c>
      <c r="E28" s="62">
        <v>2.39</v>
      </c>
      <c r="F28" s="62">
        <v>3.22</v>
      </c>
      <c r="G28" s="61">
        <v>2.78</v>
      </c>
      <c r="H28" s="61">
        <v>3.2</v>
      </c>
      <c r="I28" s="76">
        <v>10</v>
      </c>
      <c r="J28" s="76">
        <v>15</v>
      </c>
      <c r="K28" s="11"/>
      <c r="L28" s="7"/>
    </row>
    <row r="29" spans="1:16">
      <c r="A29" s="7"/>
      <c r="B29" s="19" t="s">
        <v>6</v>
      </c>
      <c r="C29" s="66">
        <v>2.2400000000000002</v>
      </c>
      <c r="D29" s="66">
        <v>3.11</v>
      </c>
      <c r="E29" s="66">
        <v>2.4</v>
      </c>
      <c r="F29" s="66">
        <v>3.7</v>
      </c>
      <c r="G29" s="66">
        <v>1.59</v>
      </c>
      <c r="H29" s="66">
        <v>2.38</v>
      </c>
      <c r="I29" s="77">
        <v>14</v>
      </c>
      <c r="J29" s="77">
        <v>16</v>
      </c>
      <c r="K29" s="11"/>
      <c r="L29" s="7"/>
    </row>
    <row r="30" spans="1:16">
      <c r="A30" s="7"/>
      <c r="B30" s="9" t="s">
        <v>670</v>
      </c>
      <c r="C30" s="61">
        <v>1.92</v>
      </c>
      <c r="D30" s="61">
        <v>3.08</v>
      </c>
      <c r="E30" s="62">
        <v>2.04</v>
      </c>
      <c r="F30" s="62">
        <v>3.53</v>
      </c>
      <c r="G30" s="61">
        <v>1.43</v>
      </c>
      <c r="H30" s="61">
        <v>2.11</v>
      </c>
      <c r="I30" s="76">
        <v>18</v>
      </c>
      <c r="J30" s="76">
        <v>17</v>
      </c>
      <c r="K30" s="11"/>
      <c r="L30" s="7"/>
    </row>
    <row r="31" spans="1:16">
      <c r="A31" s="7"/>
      <c r="B31" s="9" t="s">
        <v>682</v>
      </c>
      <c r="C31" s="64">
        <v>2.08</v>
      </c>
      <c r="D31" s="64">
        <v>2.97</v>
      </c>
      <c r="E31" s="65">
        <v>2.4900000000000002</v>
      </c>
      <c r="F31" s="62">
        <v>3.26</v>
      </c>
      <c r="G31" s="61">
        <v>0.93</v>
      </c>
      <c r="H31" s="61">
        <v>1.98</v>
      </c>
      <c r="I31" s="76">
        <v>16</v>
      </c>
      <c r="J31" s="76">
        <v>18</v>
      </c>
      <c r="K31" s="11"/>
      <c r="L31" s="7"/>
    </row>
    <row r="32" spans="1:16">
      <c r="A32" s="7"/>
      <c r="B32" s="9" t="s">
        <v>672</v>
      </c>
      <c r="C32" s="61">
        <v>2.48</v>
      </c>
      <c r="D32" s="61">
        <v>2.92</v>
      </c>
      <c r="E32" s="62">
        <v>2.44</v>
      </c>
      <c r="F32" s="62">
        <v>3.02</v>
      </c>
      <c r="G32" s="61">
        <v>2.25</v>
      </c>
      <c r="H32" s="61">
        <v>2.4</v>
      </c>
      <c r="I32" s="76">
        <v>9</v>
      </c>
      <c r="J32" s="76">
        <v>19</v>
      </c>
      <c r="K32" s="11"/>
      <c r="L32" s="7"/>
    </row>
    <row r="33" spans="1:12">
      <c r="A33" s="7"/>
      <c r="B33" s="9" t="s">
        <v>676</v>
      </c>
      <c r="C33" s="61">
        <v>2.1800000000000002</v>
      </c>
      <c r="D33" s="61">
        <v>2.76</v>
      </c>
      <c r="E33" s="62">
        <v>2.48</v>
      </c>
      <c r="F33" s="62">
        <v>3.36</v>
      </c>
      <c r="G33" s="61">
        <v>1.05</v>
      </c>
      <c r="H33" s="61">
        <v>1.86</v>
      </c>
      <c r="I33" s="76">
        <v>15</v>
      </c>
      <c r="J33" s="76">
        <v>20</v>
      </c>
      <c r="K33" s="11"/>
      <c r="L33" s="7"/>
    </row>
    <row r="34" spans="1:12">
      <c r="A34" s="7"/>
      <c r="B34" s="9" t="s">
        <v>675</v>
      </c>
      <c r="C34" s="61">
        <v>2.42</v>
      </c>
      <c r="D34" s="61">
        <v>2.48</v>
      </c>
      <c r="E34" s="62">
        <v>2.29</v>
      </c>
      <c r="F34" s="62">
        <v>2.54</v>
      </c>
      <c r="G34" s="61">
        <v>2.06</v>
      </c>
      <c r="H34" s="61">
        <v>2</v>
      </c>
      <c r="I34" s="76">
        <v>12</v>
      </c>
      <c r="J34" s="76">
        <v>21</v>
      </c>
      <c r="K34" s="11"/>
      <c r="L34" s="7"/>
    </row>
    <row r="35" spans="1:12">
      <c r="A35" s="7"/>
      <c r="B35" s="9" t="s">
        <v>686</v>
      </c>
      <c r="C35" s="61">
        <v>1.78</v>
      </c>
      <c r="D35" s="61">
        <v>2.2400000000000002</v>
      </c>
      <c r="E35" s="62">
        <v>2.33</v>
      </c>
      <c r="F35" s="62">
        <v>2.64</v>
      </c>
      <c r="G35" s="61">
        <v>0.43</v>
      </c>
      <c r="H35" s="61">
        <v>1.28</v>
      </c>
      <c r="I35" s="76">
        <v>20</v>
      </c>
      <c r="J35" s="76">
        <v>22</v>
      </c>
      <c r="K35" s="11"/>
      <c r="L35" s="7"/>
    </row>
    <row r="36" spans="1:12">
      <c r="A36" s="7"/>
      <c r="B36" s="9" t="s">
        <v>668</v>
      </c>
      <c r="C36" s="61">
        <v>2.06</v>
      </c>
      <c r="D36" s="61">
        <v>2.04</v>
      </c>
      <c r="E36" s="62">
        <v>2.1800000000000002</v>
      </c>
      <c r="F36" s="62">
        <v>1.74</v>
      </c>
      <c r="G36" s="61">
        <v>1.5</v>
      </c>
      <c r="H36" s="61">
        <v>2.21</v>
      </c>
      <c r="I36" s="76">
        <v>17</v>
      </c>
      <c r="J36" s="76">
        <v>23</v>
      </c>
      <c r="K36" s="11"/>
      <c r="L36" s="7"/>
    </row>
    <row r="37" spans="1:12">
      <c r="A37" s="7"/>
      <c r="B37" s="9" t="s">
        <v>683</v>
      </c>
      <c r="C37" s="61">
        <v>2.5099999999999998</v>
      </c>
      <c r="D37" s="61">
        <v>1.81</v>
      </c>
      <c r="E37" s="62">
        <v>3.26</v>
      </c>
      <c r="F37" s="62">
        <v>1.84</v>
      </c>
      <c r="G37" s="61">
        <v>1.1000000000000001</v>
      </c>
      <c r="H37" s="61">
        <v>1.08</v>
      </c>
      <c r="I37" s="76">
        <v>8</v>
      </c>
      <c r="J37" s="76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620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C40" sqref="C40:I4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144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26</v>
      </c>
      <c r="E10" s="75"/>
      <c r="F10" s="75" t="s">
        <v>108</v>
      </c>
      <c r="G10" s="75"/>
      <c r="H10" s="75" t="s">
        <v>107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  <c r="O11" s="128"/>
      <c r="P11" s="128"/>
      <c r="Q11" s="128"/>
      <c r="R11" s="128"/>
      <c r="S11" s="128"/>
      <c r="T11" s="128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128</v>
      </c>
      <c r="P12" s="116" t="s">
        <v>129</v>
      </c>
      <c r="Q12" s="116" t="s">
        <v>130</v>
      </c>
    </row>
    <row r="13" spans="1:22">
      <c r="A13" s="7"/>
      <c r="C13" s="92" t="s">
        <v>119</v>
      </c>
      <c r="D13" s="61">
        <v>0.28404777247746438</v>
      </c>
      <c r="E13" s="61">
        <v>-0.13860458475799931</v>
      </c>
      <c r="F13" s="62">
        <v>0.3447995772433643</v>
      </c>
      <c r="G13" s="62">
        <v>0.11652394784937314</v>
      </c>
      <c r="H13" s="61">
        <v>0.12033957248416982</v>
      </c>
      <c r="I13" s="61">
        <v>9.4583105142902468E-3</v>
      </c>
      <c r="J13" s="91"/>
      <c r="K13" s="11"/>
      <c r="L13" s="7"/>
      <c r="N13" s="17" t="s">
        <v>119</v>
      </c>
      <c r="O13" s="80">
        <f>+E13</f>
        <v>-0.13860458475799931</v>
      </c>
      <c r="P13" s="80">
        <f>+G13</f>
        <v>0.11652394784937314</v>
      </c>
      <c r="Q13" s="80">
        <f>+I13</f>
        <v>9.4583105142902468E-3</v>
      </c>
      <c r="R13" s="120"/>
      <c r="S13" s="120"/>
      <c r="T13" s="120"/>
    </row>
    <row r="14" spans="1:22">
      <c r="A14" s="7"/>
      <c r="C14" s="92" t="s">
        <v>116</v>
      </c>
      <c r="D14" s="61">
        <v>1.150035515303756</v>
      </c>
      <c r="E14" s="61">
        <v>0.45522831416559484</v>
      </c>
      <c r="F14" s="62">
        <v>1.194555276043971</v>
      </c>
      <c r="G14" s="62">
        <v>0.42472077306337042</v>
      </c>
      <c r="H14" s="61">
        <v>1.2265760422169905</v>
      </c>
      <c r="I14" s="61">
        <v>0.61781902557154922</v>
      </c>
      <c r="J14" s="91"/>
      <c r="K14" s="11"/>
      <c r="L14" s="7"/>
      <c r="N14" s="53" t="s">
        <v>116</v>
      </c>
      <c r="O14" s="80">
        <f>+E14</f>
        <v>0.45522831416559484</v>
      </c>
      <c r="P14" s="80">
        <f>+G14</f>
        <v>0.42472077306337042</v>
      </c>
      <c r="Q14" s="80">
        <f>+I14</f>
        <v>0.61781902557154922</v>
      </c>
      <c r="R14" s="120"/>
      <c r="S14" s="120"/>
      <c r="T14" s="120"/>
    </row>
    <row r="15" spans="1:22">
      <c r="A15" s="7"/>
      <c r="C15" s="92" t="s">
        <v>117</v>
      </c>
      <c r="D15" s="61">
        <v>-0.13513744660936311</v>
      </c>
      <c r="E15" s="61">
        <v>-1.2771145901723457E-2</v>
      </c>
      <c r="F15" s="62">
        <v>-0.12927735967295462</v>
      </c>
      <c r="G15" s="62">
        <v>-1.6179040810683887E-2</v>
      </c>
      <c r="H15" s="61">
        <v>-0.12742206579832782</v>
      </c>
      <c r="I15" s="61">
        <v>-5.9746541789465368E-2</v>
      </c>
      <c r="J15" s="91"/>
      <c r="K15" s="11"/>
      <c r="L15" s="7"/>
      <c r="N15" s="18" t="s">
        <v>117</v>
      </c>
      <c r="O15" s="80">
        <f>+E15</f>
        <v>-1.2771145901723457E-2</v>
      </c>
      <c r="P15" s="80">
        <f>+G15</f>
        <v>-1.6179040810683887E-2</v>
      </c>
      <c r="Q15" s="80">
        <f>+I15</f>
        <v>-5.9746541789465368E-2</v>
      </c>
      <c r="R15" s="120"/>
      <c r="S15" s="120"/>
      <c r="T15" s="120"/>
    </row>
    <row r="16" spans="1:22">
      <c r="A16" s="7"/>
      <c r="C16" s="92" t="s">
        <v>118</v>
      </c>
      <c r="D16" s="61">
        <v>0.26294421482646158</v>
      </c>
      <c r="E16" s="61">
        <v>-0.48135394981765955</v>
      </c>
      <c r="F16" s="62">
        <v>0.3014256893843168</v>
      </c>
      <c r="G16" s="62">
        <v>5.6348302179316079E-2</v>
      </c>
      <c r="H16" s="61">
        <v>6.595232738133916E-2</v>
      </c>
      <c r="I16" s="61">
        <v>-7.6676275600036092E-2</v>
      </c>
      <c r="J16" s="91"/>
      <c r="K16" s="11"/>
      <c r="L16" s="7"/>
      <c r="N16" s="17" t="s">
        <v>118</v>
      </c>
      <c r="O16" s="80">
        <f>+E16</f>
        <v>-0.48135394981765955</v>
      </c>
      <c r="P16" s="80">
        <f>+G16</f>
        <v>5.6348302179316079E-2</v>
      </c>
      <c r="Q16" s="80">
        <f>+I16</f>
        <v>-7.6676275600036092E-2</v>
      </c>
      <c r="R16" s="120"/>
      <c r="S16" s="120"/>
      <c r="T16" s="120"/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71" t="s">
        <v>145</v>
      </c>
      <c r="D34" s="171"/>
      <c r="E34" s="171"/>
      <c r="F34" s="171"/>
      <c r="G34" s="171"/>
      <c r="H34" s="171"/>
      <c r="I34" s="171"/>
      <c r="J34" s="171"/>
      <c r="K34" s="11"/>
      <c r="L34" s="9"/>
    </row>
    <row r="35" spans="1:12">
      <c r="A35" s="7"/>
      <c r="B35" s="9"/>
      <c r="C35" s="169" t="s">
        <v>625</v>
      </c>
      <c r="D35" s="169"/>
      <c r="E35" s="169"/>
      <c r="F35" s="169"/>
      <c r="G35" s="169"/>
      <c r="H35" s="169"/>
      <c r="I35" s="169"/>
      <c r="J35" s="169"/>
      <c r="K35" s="11"/>
      <c r="L35" s="9"/>
    </row>
    <row r="36" spans="1:12">
      <c r="A36" s="7"/>
      <c r="B36" s="19"/>
      <c r="C36" s="90"/>
      <c r="D36" s="90"/>
      <c r="E36" s="90"/>
      <c r="F36" s="90"/>
      <c r="G36" s="90"/>
      <c r="H36" s="90"/>
      <c r="I36" s="91"/>
      <c r="J36" s="91"/>
      <c r="K36" s="11"/>
      <c r="L36" s="9"/>
    </row>
    <row r="37" spans="1:12">
      <c r="A37" s="7"/>
      <c r="C37" s="9"/>
      <c r="D37" s="75" t="s">
        <v>26</v>
      </c>
      <c r="E37" s="75"/>
      <c r="F37" s="75" t="s">
        <v>108</v>
      </c>
      <c r="G37" s="75"/>
      <c r="H37" s="75" t="s">
        <v>107</v>
      </c>
      <c r="I37" s="75"/>
      <c r="J37" s="86"/>
      <c r="K37" s="11"/>
      <c r="L37" s="9"/>
    </row>
    <row r="38" spans="1:12">
      <c r="A38" s="7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9"/>
    </row>
    <row r="39" spans="1:12">
      <c r="A39" s="7"/>
      <c r="C39" s="9"/>
      <c r="D39" s="86"/>
      <c r="E39" s="86"/>
      <c r="F39" s="86"/>
      <c r="G39" s="86"/>
      <c r="H39" s="86"/>
      <c r="I39" s="86"/>
      <c r="J39" s="86"/>
      <c r="K39" s="11"/>
      <c r="L39" s="9"/>
    </row>
    <row r="40" spans="1:12">
      <c r="A40" s="7"/>
      <c r="C40" s="92" t="s">
        <v>119</v>
      </c>
      <c r="D40" s="61">
        <v>0.20758313744050269</v>
      </c>
      <c r="E40" s="61">
        <v>-9.0000000000000011E-2</v>
      </c>
      <c r="F40" s="62">
        <v>0.22987874109089804</v>
      </c>
      <c r="G40" s="62">
        <v>7.0000000000000007E-2</v>
      </c>
      <c r="H40" s="61">
        <v>9.9468171544094444E-2</v>
      </c>
      <c r="I40" s="61">
        <v>1.0000000000000005E-2</v>
      </c>
      <c r="J40" s="91"/>
      <c r="K40" s="11"/>
      <c r="L40" s="9"/>
    </row>
    <row r="41" spans="1:12">
      <c r="A41" s="7"/>
      <c r="C41" s="92" t="s">
        <v>116</v>
      </c>
      <c r="D41" s="61">
        <v>0.15494140805204265</v>
      </c>
      <c r="E41" s="61">
        <v>6.0000000000000012E-2</v>
      </c>
      <c r="F41" s="62">
        <v>0.17691365562488184</v>
      </c>
      <c r="G41" s="62">
        <v>6.9999999999999993E-2</v>
      </c>
      <c r="H41" s="61">
        <v>0.10889332892134336</v>
      </c>
      <c r="I41" s="61">
        <v>6.0000000000000005E-2</v>
      </c>
      <c r="J41" s="91"/>
      <c r="K41" s="11"/>
      <c r="L41" s="9"/>
    </row>
    <row r="42" spans="1:12">
      <c r="A42" s="7"/>
      <c r="C42" s="92" t="s">
        <v>117</v>
      </c>
      <c r="D42" s="61">
        <v>-3.5036356099997432E-2</v>
      </c>
      <c r="E42" s="61">
        <v>0.01</v>
      </c>
      <c r="F42" s="62">
        <v>-3.0954656450121434E-2</v>
      </c>
      <c r="G42" s="62">
        <v>-0.02</v>
      </c>
      <c r="H42" s="61">
        <v>-3.8019574132958249E-2</v>
      </c>
      <c r="I42" s="61">
        <v>-0.02</v>
      </c>
      <c r="J42" s="91"/>
      <c r="K42" s="11"/>
      <c r="L42" s="9"/>
    </row>
    <row r="43" spans="1:12">
      <c r="A43" s="7"/>
      <c r="C43" s="92" t="s">
        <v>118</v>
      </c>
      <c r="D43" s="61">
        <v>8.767808548845743E-2</v>
      </c>
      <c r="E43" s="61">
        <v>-0.16000000000000003</v>
      </c>
      <c r="F43" s="62">
        <v>8.3919741916137644E-2</v>
      </c>
      <c r="G43" s="62">
        <v>0.02</v>
      </c>
      <c r="H43" s="61">
        <v>2.8594416755709336E-2</v>
      </c>
      <c r="I43" s="61">
        <v>-2.9999999999999988E-2</v>
      </c>
      <c r="J43" s="91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620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27" activePane="bottomLeft" state="frozen"/>
      <selection activeCell="V17" sqref="V17"/>
      <selection pane="bottomLeft" activeCell="B21" sqref="B21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294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629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57">
        <v>2010</v>
      </c>
      <c r="J11" s="157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691</v>
      </c>
      <c r="C13" s="61">
        <v>2.82</v>
      </c>
      <c r="D13" s="61">
        <v>3</v>
      </c>
      <c r="E13" s="62">
        <v>2.81</v>
      </c>
      <c r="F13" s="62">
        <v>2.99</v>
      </c>
      <c r="G13" s="61">
        <v>2.79</v>
      </c>
      <c r="H13" s="61">
        <v>2.96</v>
      </c>
      <c r="I13" s="76">
        <v>2</v>
      </c>
      <c r="J13" s="76">
        <v>1</v>
      </c>
      <c r="K13" s="11"/>
      <c r="L13" s="7"/>
    </row>
    <row r="14" spans="1:22">
      <c r="A14" s="7"/>
      <c r="B14" s="9" t="s">
        <v>75</v>
      </c>
      <c r="C14" s="61">
        <v>6.14</v>
      </c>
      <c r="D14" s="61">
        <v>1.25</v>
      </c>
      <c r="E14" s="62">
        <v>5.36</v>
      </c>
      <c r="F14" s="62">
        <v>0.81</v>
      </c>
      <c r="G14" s="61">
        <v>7.12</v>
      </c>
      <c r="H14" s="61">
        <v>1.71</v>
      </c>
      <c r="I14" s="76">
        <v>1</v>
      </c>
      <c r="J14" s="76">
        <v>2</v>
      </c>
      <c r="K14" s="11"/>
      <c r="L14" s="7"/>
      <c r="N14" s="53"/>
    </row>
    <row r="15" spans="1:22">
      <c r="A15" s="7"/>
      <c r="B15" s="9" t="s">
        <v>689</v>
      </c>
      <c r="C15" s="61">
        <v>0.05</v>
      </c>
      <c r="D15" s="61">
        <v>0.73</v>
      </c>
      <c r="E15" s="62">
        <v>0.06</v>
      </c>
      <c r="F15" s="62">
        <v>0.73</v>
      </c>
      <c r="G15" s="61">
        <v>0.06</v>
      </c>
      <c r="H15" s="61">
        <v>0.73</v>
      </c>
      <c r="I15" s="76">
        <v>4</v>
      </c>
      <c r="J15" s="76">
        <v>3</v>
      </c>
      <c r="K15" s="11"/>
      <c r="L15" s="7"/>
      <c r="N15" s="18"/>
    </row>
    <row r="16" spans="1:22">
      <c r="A16" s="7"/>
      <c r="B16" s="9" t="s">
        <v>101</v>
      </c>
      <c r="C16" s="61">
        <v>-0.3</v>
      </c>
      <c r="D16" s="61">
        <v>0.06</v>
      </c>
      <c r="E16" s="62">
        <v>-0.3</v>
      </c>
      <c r="F16" s="62">
        <v>0.06</v>
      </c>
      <c r="G16" s="61">
        <v>-0.3</v>
      </c>
      <c r="H16" s="61">
        <v>0.06</v>
      </c>
      <c r="I16" s="76">
        <v>10</v>
      </c>
      <c r="J16" s="76">
        <v>4</v>
      </c>
      <c r="K16" s="11"/>
      <c r="L16" s="7"/>
    </row>
    <row r="17" spans="1:16">
      <c r="A17" s="7"/>
      <c r="B17" s="9" t="s">
        <v>100</v>
      </c>
      <c r="C17" s="61">
        <v>0</v>
      </c>
      <c r="D17" s="61">
        <v>0</v>
      </c>
      <c r="E17" s="62">
        <v>0</v>
      </c>
      <c r="F17" s="62">
        <v>0</v>
      </c>
      <c r="G17" s="61">
        <v>0</v>
      </c>
      <c r="H17" s="61">
        <v>0</v>
      </c>
      <c r="I17" s="76">
        <v>5</v>
      </c>
      <c r="J17" s="76">
        <v>5</v>
      </c>
      <c r="K17" s="11"/>
      <c r="L17" s="7"/>
    </row>
    <row r="18" spans="1:16">
      <c r="A18" s="7"/>
      <c r="B18" s="9" t="s">
        <v>102</v>
      </c>
      <c r="C18" s="61">
        <v>0</v>
      </c>
      <c r="D18" s="61">
        <v>0</v>
      </c>
      <c r="E18" s="62">
        <v>0</v>
      </c>
      <c r="F18" s="62">
        <v>0</v>
      </c>
      <c r="G18" s="61">
        <v>0</v>
      </c>
      <c r="H18" s="61">
        <v>0</v>
      </c>
      <c r="I18" s="76">
        <v>6</v>
      </c>
      <c r="J18" s="76">
        <v>6</v>
      </c>
      <c r="K18" s="11"/>
      <c r="L18" s="7"/>
    </row>
    <row r="19" spans="1:16">
      <c r="A19" s="7"/>
      <c r="B19" s="9" t="s">
        <v>692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76">
        <v>7</v>
      </c>
      <c r="J19" s="76">
        <v>7</v>
      </c>
      <c r="K19" s="11"/>
      <c r="L19" s="7"/>
    </row>
    <row r="20" spans="1:16">
      <c r="A20" s="7"/>
      <c r="B20" s="9" t="s">
        <v>693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76">
        <v>8</v>
      </c>
      <c r="J20" s="76">
        <v>8</v>
      </c>
      <c r="K20" s="11"/>
      <c r="L20" s="7"/>
    </row>
    <row r="21" spans="1:16">
      <c r="A21" s="7"/>
      <c r="B21" s="9" t="s">
        <v>105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76">
        <v>9</v>
      </c>
      <c r="J21" s="76">
        <v>9</v>
      </c>
      <c r="K21" s="11"/>
      <c r="L21" s="7"/>
    </row>
    <row r="22" spans="1:16">
      <c r="A22" s="7"/>
      <c r="B22" s="9" t="s">
        <v>690</v>
      </c>
      <c r="C22" s="61">
        <v>2</v>
      </c>
      <c r="D22" s="61">
        <v>-1.66</v>
      </c>
      <c r="E22" s="62">
        <v>2</v>
      </c>
      <c r="F22" s="62">
        <v>-1.26</v>
      </c>
      <c r="G22" s="61">
        <v>2</v>
      </c>
      <c r="H22" s="61">
        <v>-1.89</v>
      </c>
      <c r="I22" s="76">
        <v>3</v>
      </c>
      <c r="J22" s="76"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K26" s="11"/>
      <c r="L26" s="7"/>
      <c r="N26" s="57"/>
      <c r="O26" s="57"/>
      <c r="P26" s="57"/>
    </row>
    <row r="27" spans="1:16">
      <c r="A27" s="7"/>
      <c r="B27" s="9"/>
      <c r="C27" s="171" t="s">
        <v>642</v>
      </c>
      <c r="D27" s="171"/>
      <c r="E27" s="171"/>
      <c r="F27" s="171"/>
      <c r="G27" s="171"/>
      <c r="H27" s="171"/>
      <c r="I27" s="171"/>
      <c r="J27" s="171"/>
      <c r="K27" s="11"/>
      <c r="L27" s="7"/>
    </row>
    <row r="28" spans="1:16">
      <c r="A28" s="7"/>
      <c r="B28" s="9"/>
      <c r="C28" s="169" t="s">
        <v>641</v>
      </c>
      <c r="D28" s="169"/>
      <c r="E28" s="169"/>
      <c r="F28" s="169"/>
      <c r="G28" s="169"/>
      <c r="H28" s="169"/>
      <c r="I28" s="169"/>
      <c r="J28" s="169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170" t="s">
        <v>26</v>
      </c>
      <c r="D30" s="170"/>
      <c r="E30" s="170" t="s">
        <v>108</v>
      </c>
      <c r="F30" s="170"/>
      <c r="G30" s="170" t="s">
        <v>107</v>
      </c>
      <c r="H30" s="170"/>
      <c r="I30" s="169" t="s">
        <v>109</v>
      </c>
      <c r="J30" s="169"/>
      <c r="K30" s="11"/>
      <c r="L30" s="7"/>
    </row>
    <row r="31" spans="1:16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57">
        <v>2010</v>
      </c>
      <c r="J31" s="157">
        <v>2011</v>
      </c>
      <c r="K31" s="11"/>
      <c r="L31" s="7"/>
    </row>
    <row r="32" spans="1:16">
      <c r="A32" s="7"/>
      <c r="B32" s="9"/>
      <c r="C32" s="157"/>
      <c r="D32" s="157"/>
      <c r="E32" s="157"/>
      <c r="F32" s="157"/>
      <c r="G32" s="157"/>
      <c r="H32" s="157"/>
      <c r="I32" s="157"/>
      <c r="J32" s="157"/>
      <c r="K32" s="11"/>
      <c r="L32" s="7"/>
    </row>
    <row r="33" spans="1:12">
      <c r="A33" s="7"/>
      <c r="B33" s="9" t="s">
        <v>691</v>
      </c>
      <c r="C33" s="61">
        <v>7.0579521791734504E-2</v>
      </c>
      <c r="D33" s="61">
        <v>7.0000000000000007E-2</v>
      </c>
      <c r="E33" s="62">
        <v>7.5097642130533868E-2</v>
      </c>
      <c r="F33" s="62">
        <v>0.08</v>
      </c>
      <c r="G33" s="61">
        <v>5.1595079231266411E-2</v>
      </c>
      <c r="H33" s="61">
        <v>0.06</v>
      </c>
      <c r="I33" s="76">
        <v>1</v>
      </c>
      <c r="J33" s="76">
        <v>1</v>
      </c>
      <c r="K33" s="11"/>
      <c r="L33" s="7"/>
    </row>
    <row r="34" spans="1:12">
      <c r="A34" s="7"/>
      <c r="B34" s="9" t="s">
        <v>689</v>
      </c>
      <c r="C34" s="61">
        <v>1.1960036258488584E-3</v>
      </c>
      <c r="D34" s="61">
        <v>0.02</v>
      </c>
      <c r="E34" s="62">
        <v>8.5674232776363933E-4</v>
      </c>
      <c r="F34" s="62">
        <v>0.01</v>
      </c>
      <c r="G34" s="61">
        <v>1.7842206322827559E-3</v>
      </c>
      <c r="H34" s="61">
        <v>0.02</v>
      </c>
      <c r="I34" s="76">
        <v>4</v>
      </c>
      <c r="J34" s="76">
        <v>2</v>
      </c>
      <c r="K34" s="11"/>
      <c r="L34" s="7"/>
    </row>
    <row r="35" spans="1:12">
      <c r="A35" s="7"/>
      <c r="B35" s="9" t="s">
        <v>75</v>
      </c>
      <c r="C35" s="61">
        <v>3.9500397956980578E-2</v>
      </c>
      <c r="D35" s="61">
        <v>0.01</v>
      </c>
      <c r="E35" s="62">
        <v>5.1373568753377619E-2</v>
      </c>
      <c r="F35" s="62">
        <v>0.01</v>
      </c>
      <c r="G35" s="61">
        <v>2.6884639055026513E-2</v>
      </c>
      <c r="H35" s="61">
        <v>0.01</v>
      </c>
      <c r="I35" s="76">
        <v>3</v>
      </c>
      <c r="J35" s="76">
        <v>3</v>
      </c>
      <c r="K35" s="11"/>
      <c r="L35" s="7"/>
    </row>
    <row r="36" spans="1:12">
      <c r="A36" s="7"/>
      <c r="B36" s="9" t="s">
        <v>105</v>
      </c>
      <c r="C36" s="61">
        <v>0</v>
      </c>
      <c r="D36" s="61">
        <v>0</v>
      </c>
      <c r="E36" s="62">
        <v>0</v>
      </c>
      <c r="F36" s="62">
        <v>0</v>
      </c>
      <c r="G36" s="61">
        <v>0</v>
      </c>
      <c r="H36" s="61">
        <v>0</v>
      </c>
      <c r="I36" s="76">
        <v>9</v>
      </c>
      <c r="J36" s="76">
        <v>8</v>
      </c>
      <c r="K36" s="11"/>
      <c r="L36" s="7"/>
    </row>
    <row r="37" spans="1:12">
      <c r="A37" s="7"/>
      <c r="B37" s="9" t="s">
        <v>101</v>
      </c>
      <c r="C37" s="61">
        <v>-6.2848253309651775E-4</v>
      </c>
      <c r="D37" s="61">
        <v>0</v>
      </c>
      <c r="E37" s="62">
        <v>-6.5272733901367138E-4</v>
      </c>
      <c r="F37" s="62">
        <v>0</v>
      </c>
      <c r="G37" s="61">
        <v>-1.812701079430138E-6</v>
      </c>
      <c r="H37" s="61">
        <v>0</v>
      </c>
      <c r="I37" s="76">
        <v>10</v>
      </c>
      <c r="J37" s="76">
        <v>9</v>
      </c>
      <c r="K37" s="11"/>
      <c r="L37" s="7"/>
    </row>
    <row r="38" spans="1:12" ht="14.25" customHeight="1">
      <c r="A38" s="7"/>
      <c r="B38" s="9" t="s">
        <v>690</v>
      </c>
      <c r="C38" s="61">
        <v>4.4293967210575248E-2</v>
      </c>
      <c r="D38" s="61">
        <v>-0.04</v>
      </c>
      <c r="E38" s="62">
        <v>5.0238429752220377E-2</v>
      </c>
      <c r="F38" s="62">
        <v>-0.03</v>
      </c>
      <c r="G38" s="61">
        <v>2.863120270384711E-2</v>
      </c>
      <c r="H38" s="61">
        <v>-0.03</v>
      </c>
      <c r="I38" s="76">
        <v>2</v>
      </c>
      <c r="J38" s="76">
        <v>10</v>
      </c>
      <c r="K38" s="11"/>
      <c r="L38" s="7"/>
    </row>
    <row r="39" spans="1:12">
      <c r="A39" s="7"/>
      <c r="B39" s="9"/>
      <c r="C39" s="89"/>
      <c r="D39" s="89"/>
      <c r="E39" s="89"/>
      <c r="F39" s="89"/>
      <c r="G39" s="89"/>
      <c r="H39" s="89"/>
      <c r="I39" s="91"/>
      <c r="J39" s="91"/>
      <c r="K39" s="11"/>
      <c r="L39" s="7"/>
    </row>
    <row r="40" spans="1:12">
      <c r="A40" s="7"/>
      <c r="B40" s="9"/>
      <c r="C40" s="89"/>
      <c r="D40" s="89"/>
      <c r="E40" s="89"/>
      <c r="F40" s="89"/>
      <c r="G40" s="89"/>
      <c r="H40" s="89"/>
      <c r="I40" s="91"/>
      <c r="J40" s="91"/>
      <c r="K40" s="11"/>
      <c r="L40" s="7"/>
    </row>
    <row r="41" spans="1:12">
      <c r="A41" s="7"/>
      <c r="B41" s="9"/>
      <c r="C41" s="89"/>
      <c r="D41" s="89"/>
      <c r="E41" s="89"/>
      <c r="F41" s="89"/>
      <c r="G41" s="89"/>
      <c r="H41" s="89"/>
      <c r="I41" s="91"/>
      <c r="J41" s="91"/>
      <c r="K41" s="11"/>
      <c r="L41" s="7"/>
    </row>
    <row r="42" spans="1:12">
      <c r="A42" s="7"/>
      <c r="B42" s="9"/>
      <c r="C42" s="89"/>
      <c r="D42" s="89"/>
      <c r="E42" s="89"/>
      <c r="F42" s="89"/>
      <c r="G42" s="89"/>
      <c r="H42" s="89"/>
      <c r="I42" s="91"/>
      <c r="J42" s="91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620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148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12">
    <mergeCell ref="C30:D30"/>
    <mergeCell ref="E30:F30"/>
    <mergeCell ref="G30:H30"/>
    <mergeCell ref="I30:J30"/>
    <mergeCell ref="C27:J27"/>
    <mergeCell ref="C28:J28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33" activePane="bottomLeft" state="frozen"/>
      <selection activeCell="V17" sqref="V17"/>
      <selection pane="bottomLeft" activeCell="C46" sqref="C46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293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629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76</v>
      </c>
      <c r="C13" s="61">
        <v>1.25</v>
      </c>
      <c r="D13" s="61">
        <v>2.96</v>
      </c>
      <c r="E13" s="62">
        <v>0.92</v>
      </c>
      <c r="F13" s="62">
        <v>2.04</v>
      </c>
      <c r="G13" s="61">
        <v>0.06</v>
      </c>
      <c r="H13" s="61">
        <v>2.5</v>
      </c>
      <c r="I13" s="76">
        <v>2</v>
      </c>
      <c r="J13" s="76">
        <v>1</v>
      </c>
      <c r="K13" s="11"/>
      <c r="L13" s="7"/>
    </row>
    <row r="14" spans="1:22">
      <c r="A14" s="7"/>
      <c r="B14" s="158" t="s">
        <v>70</v>
      </c>
      <c r="C14" s="61">
        <v>0.15</v>
      </c>
      <c r="D14" s="61">
        <v>1.52</v>
      </c>
      <c r="E14" s="62">
        <v>0.12</v>
      </c>
      <c r="F14" s="62">
        <v>0.64</v>
      </c>
      <c r="G14" s="61">
        <v>0.42</v>
      </c>
      <c r="H14" s="61">
        <v>2.59</v>
      </c>
      <c r="I14" s="76">
        <v>24</v>
      </c>
      <c r="J14" s="76">
        <v>2</v>
      </c>
      <c r="K14" s="11"/>
      <c r="L14" s="7"/>
      <c r="N14" s="53"/>
    </row>
    <row r="15" spans="1:22">
      <c r="A15" s="7"/>
      <c r="B15" s="158" t="s">
        <v>694</v>
      </c>
      <c r="C15" s="61">
        <v>-1.9</v>
      </c>
      <c r="D15" s="61">
        <v>1.31</v>
      </c>
      <c r="E15" s="62">
        <v>-0.38</v>
      </c>
      <c r="F15" s="62">
        <v>1.72</v>
      </c>
      <c r="G15" s="61">
        <v>-4.1100000000000003</v>
      </c>
      <c r="H15" s="61">
        <v>0.28999999999999998</v>
      </c>
      <c r="I15" s="76">
        <v>77</v>
      </c>
      <c r="J15" s="76">
        <v>3</v>
      </c>
      <c r="K15" s="11"/>
      <c r="L15" s="7"/>
      <c r="N15" s="18"/>
    </row>
    <row r="16" spans="1:22">
      <c r="A16" s="7"/>
      <c r="B16" s="158" t="s">
        <v>87</v>
      </c>
      <c r="C16" s="61">
        <v>0.73</v>
      </c>
      <c r="D16" s="61">
        <v>1.17</v>
      </c>
      <c r="E16" s="62">
        <v>0.96</v>
      </c>
      <c r="F16" s="62">
        <v>1.34</v>
      </c>
      <c r="G16" s="61">
        <v>0</v>
      </c>
      <c r="H16" s="61">
        <v>0</v>
      </c>
      <c r="I16" s="76">
        <v>9</v>
      </c>
      <c r="J16" s="76">
        <v>4</v>
      </c>
      <c r="K16" s="11"/>
      <c r="L16" s="7"/>
    </row>
    <row r="17" spans="1:16">
      <c r="A17" s="7"/>
      <c r="B17" s="158" t="s">
        <v>152</v>
      </c>
      <c r="C17" s="61">
        <v>-0.14000000000000001</v>
      </c>
      <c r="D17" s="61">
        <v>1.05</v>
      </c>
      <c r="E17" s="62">
        <v>-0.23</v>
      </c>
      <c r="F17" s="62">
        <v>1.1499999999999999</v>
      </c>
      <c r="G17" s="61">
        <v>-0.48</v>
      </c>
      <c r="H17" s="61">
        <v>0.22</v>
      </c>
      <c r="I17" s="76">
        <v>47</v>
      </c>
      <c r="J17" s="76">
        <v>5</v>
      </c>
      <c r="K17" s="11"/>
      <c r="L17" s="7"/>
    </row>
    <row r="18" spans="1:16">
      <c r="A18" s="7"/>
      <c r="B18" s="158" t="s">
        <v>416</v>
      </c>
      <c r="C18" s="61">
        <v>0.42</v>
      </c>
      <c r="D18" s="61">
        <v>0.81</v>
      </c>
      <c r="E18" s="62">
        <v>0.19</v>
      </c>
      <c r="F18" s="62">
        <v>0.69</v>
      </c>
      <c r="G18" s="61">
        <v>0.88</v>
      </c>
      <c r="H18" s="61">
        <v>0.73</v>
      </c>
      <c r="I18" s="76">
        <v>14</v>
      </c>
      <c r="J18" s="76">
        <v>6</v>
      </c>
      <c r="K18" s="11"/>
      <c r="L18" s="7"/>
    </row>
    <row r="19" spans="1:16">
      <c r="A19" s="7"/>
      <c r="B19" s="158" t="s">
        <v>695</v>
      </c>
      <c r="C19" s="61">
        <v>-0.85</v>
      </c>
      <c r="D19" s="61">
        <v>0.8</v>
      </c>
      <c r="E19" s="62">
        <v>-0.49</v>
      </c>
      <c r="F19" s="62">
        <v>0.15</v>
      </c>
      <c r="G19" s="61">
        <v>-1.1100000000000001</v>
      </c>
      <c r="H19" s="61">
        <v>0.52</v>
      </c>
      <c r="I19" s="76">
        <v>71</v>
      </c>
      <c r="J19" s="76">
        <v>7</v>
      </c>
      <c r="K19" s="11"/>
      <c r="L19" s="7"/>
    </row>
    <row r="20" spans="1:16">
      <c r="A20" s="7"/>
      <c r="B20" s="158" t="s">
        <v>422</v>
      </c>
      <c r="C20" s="61">
        <v>0.15</v>
      </c>
      <c r="D20" s="61">
        <v>0.69</v>
      </c>
      <c r="E20" s="62">
        <v>0.15</v>
      </c>
      <c r="F20" s="62">
        <v>0.86</v>
      </c>
      <c r="G20" s="61">
        <v>0.28999999999999998</v>
      </c>
      <c r="H20" s="61">
        <v>-0.31</v>
      </c>
      <c r="I20" s="76">
        <v>23</v>
      </c>
      <c r="J20" s="76">
        <v>8</v>
      </c>
      <c r="K20" s="11"/>
      <c r="L20" s="7"/>
    </row>
    <row r="21" spans="1:16">
      <c r="A21" s="7"/>
      <c r="B21" s="158" t="s">
        <v>661</v>
      </c>
      <c r="C21" s="61">
        <v>0.84</v>
      </c>
      <c r="D21" s="61">
        <v>0.62</v>
      </c>
      <c r="E21" s="62">
        <v>1.03</v>
      </c>
      <c r="F21" s="62">
        <v>0.84</v>
      </c>
      <c r="G21" s="61">
        <v>0</v>
      </c>
      <c r="H21" s="61">
        <v>0</v>
      </c>
      <c r="I21" s="76">
        <v>7</v>
      </c>
      <c r="J21" s="76">
        <v>9</v>
      </c>
      <c r="K21" s="11"/>
      <c r="L21" s="7"/>
    </row>
    <row r="22" spans="1:16">
      <c r="A22" s="7"/>
      <c r="B22" s="158" t="s">
        <v>72</v>
      </c>
      <c r="C22" s="61">
        <v>-7.0000000000000007E-2</v>
      </c>
      <c r="D22" s="61">
        <v>0.6</v>
      </c>
      <c r="E22" s="62">
        <v>-0.74</v>
      </c>
      <c r="F22" s="62">
        <v>0</v>
      </c>
      <c r="G22" s="61">
        <v>0.04</v>
      </c>
      <c r="H22" s="61">
        <v>0.97</v>
      </c>
      <c r="I22" s="76">
        <v>45</v>
      </c>
      <c r="J22" s="76">
        <v>10</v>
      </c>
      <c r="K22" s="11"/>
      <c r="L22" s="7"/>
    </row>
    <row r="23" spans="1:16">
      <c r="A23" s="7"/>
      <c r="B23" s="158" t="s">
        <v>16</v>
      </c>
      <c r="C23" s="61">
        <v>-0.01</v>
      </c>
      <c r="D23" s="61">
        <v>0.57999999999999996</v>
      </c>
      <c r="E23" s="62">
        <v>-0.39</v>
      </c>
      <c r="F23" s="62">
        <v>0.54</v>
      </c>
      <c r="G23" s="61">
        <v>1.1599999999999999</v>
      </c>
      <c r="H23" s="61">
        <v>0.41</v>
      </c>
      <c r="I23" s="76">
        <v>38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155</v>
      </c>
      <c r="C24" s="61">
        <v>0.56000000000000005</v>
      </c>
      <c r="D24" s="61">
        <v>0.51</v>
      </c>
      <c r="E24" s="62">
        <v>0.32</v>
      </c>
      <c r="F24" s="62">
        <v>0.36</v>
      </c>
      <c r="G24" s="61">
        <v>0.56999999999999995</v>
      </c>
      <c r="H24" s="61">
        <v>0.54</v>
      </c>
      <c r="I24" s="76">
        <v>11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441</v>
      </c>
      <c r="C25" s="61">
        <v>0.09</v>
      </c>
      <c r="D25" s="61">
        <v>0.5</v>
      </c>
      <c r="E25" s="62">
        <v>0.45</v>
      </c>
      <c r="F25" s="62">
        <v>0.88</v>
      </c>
      <c r="G25" s="61">
        <v>-0.08</v>
      </c>
      <c r="H25" s="61">
        <v>0.12</v>
      </c>
      <c r="I25" s="76">
        <v>28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20</v>
      </c>
      <c r="C26" s="61">
        <v>0</v>
      </c>
      <c r="D26" s="61">
        <v>0.49</v>
      </c>
      <c r="E26" s="62">
        <v>0.03</v>
      </c>
      <c r="F26" s="62">
        <v>0.5</v>
      </c>
      <c r="G26" s="61">
        <v>-0.32</v>
      </c>
      <c r="H26" s="61">
        <v>0.02</v>
      </c>
      <c r="I26" s="76">
        <v>34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158</v>
      </c>
      <c r="C27" s="61">
        <v>-0.05</v>
      </c>
      <c r="D27" s="61">
        <v>0.49</v>
      </c>
      <c r="E27" s="62">
        <v>-0.04</v>
      </c>
      <c r="F27" s="62">
        <v>0.75</v>
      </c>
      <c r="G27" s="61">
        <v>0.2</v>
      </c>
      <c r="H27" s="61">
        <v>0.2</v>
      </c>
      <c r="I27" s="76">
        <v>43</v>
      </c>
      <c r="J27" s="76">
        <v>15</v>
      </c>
      <c r="K27" s="11"/>
      <c r="L27" s="7"/>
    </row>
    <row r="28" spans="1:16">
      <c r="A28" s="7"/>
      <c r="B28" s="158" t="s">
        <v>151</v>
      </c>
      <c r="C28" s="61">
        <v>-0.69</v>
      </c>
      <c r="D28" s="61">
        <v>0.43</v>
      </c>
      <c r="E28" s="62">
        <v>-0.91</v>
      </c>
      <c r="F28" s="62">
        <v>0.48</v>
      </c>
      <c r="G28" s="61">
        <v>-0.32</v>
      </c>
      <c r="H28" s="61">
        <v>0.24</v>
      </c>
      <c r="I28" s="76">
        <v>66</v>
      </c>
      <c r="J28" s="76">
        <v>16</v>
      </c>
      <c r="K28" s="11"/>
      <c r="L28" s="7"/>
    </row>
    <row r="29" spans="1:16">
      <c r="A29" s="7"/>
      <c r="B29" s="158" t="s">
        <v>696</v>
      </c>
      <c r="C29" s="61">
        <v>0.89</v>
      </c>
      <c r="D29" s="61">
        <v>0.36</v>
      </c>
      <c r="E29" s="62">
        <v>0.42</v>
      </c>
      <c r="F29" s="62">
        <v>0.01</v>
      </c>
      <c r="G29" s="61">
        <v>1.26</v>
      </c>
      <c r="H29" s="61">
        <v>0.63</v>
      </c>
      <c r="I29" s="76">
        <v>6</v>
      </c>
      <c r="J29" s="76">
        <v>17</v>
      </c>
      <c r="K29" s="11"/>
      <c r="L29" s="7"/>
    </row>
    <row r="30" spans="1:16">
      <c r="A30" s="7"/>
      <c r="B30" s="158" t="s">
        <v>150</v>
      </c>
      <c r="C30" s="61">
        <v>-0.02</v>
      </c>
      <c r="D30" s="61">
        <v>0.35</v>
      </c>
      <c r="E30" s="62">
        <v>-0.05</v>
      </c>
      <c r="F30" s="62">
        <v>0.59</v>
      </c>
      <c r="G30" s="61">
        <v>0</v>
      </c>
      <c r="H30" s="61">
        <v>-0.03</v>
      </c>
      <c r="I30" s="76">
        <v>39</v>
      </c>
      <c r="J30" s="76">
        <v>18</v>
      </c>
      <c r="K30" s="11"/>
      <c r="L30" s="7"/>
    </row>
    <row r="31" spans="1:16">
      <c r="A31" s="7"/>
      <c r="B31" s="158" t="s">
        <v>156</v>
      </c>
      <c r="C31" s="61">
        <v>1.19</v>
      </c>
      <c r="D31" s="61">
        <v>0.33</v>
      </c>
      <c r="E31" s="62">
        <v>1.04</v>
      </c>
      <c r="F31" s="62">
        <v>0.4</v>
      </c>
      <c r="G31" s="61">
        <v>0.97</v>
      </c>
      <c r="H31" s="61">
        <v>0.79</v>
      </c>
      <c r="I31" s="76">
        <v>3</v>
      </c>
      <c r="J31" s="76">
        <v>19</v>
      </c>
      <c r="K31" s="11"/>
      <c r="L31" s="7"/>
    </row>
    <row r="32" spans="1:16">
      <c r="A32" s="7"/>
      <c r="B32" s="158" t="s">
        <v>149</v>
      </c>
      <c r="C32" s="61">
        <v>0.45</v>
      </c>
      <c r="D32" s="61">
        <v>0.33</v>
      </c>
      <c r="E32" s="62">
        <v>0.62</v>
      </c>
      <c r="F32" s="62">
        <v>0.46</v>
      </c>
      <c r="G32" s="61">
        <v>0</v>
      </c>
      <c r="H32" s="61">
        <v>0</v>
      </c>
      <c r="I32" s="76">
        <v>12</v>
      </c>
      <c r="J32" s="76">
        <v>20</v>
      </c>
      <c r="K32" s="11"/>
      <c r="L32" s="7"/>
    </row>
    <row r="33" spans="1:12">
      <c r="A33" s="7"/>
      <c r="B33" s="158" t="s">
        <v>577</v>
      </c>
      <c r="C33" s="61">
        <v>0.14000000000000001</v>
      </c>
      <c r="D33" s="61">
        <v>0.33</v>
      </c>
      <c r="E33" s="62">
        <v>0.16</v>
      </c>
      <c r="F33" s="62">
        <v>0.52</v>
      </c>
      <c r="G33" s="61">
        <v>0.12</v>
      </c>
      <c r="H33" s="61">
        <v>0.18</v>
      </c>
      <c r="I33" s="76">
        <v>25</v>
      </c>
      <c r="J33" s="76">
        <v>21</v>
      </c>
      <c r="K33" s="11"/>
      <c r="L33" s="7"/>
    </row>
    <row r="34" spans="1:12">
      <c r="A34" s="7"/>
      <c r="B34" s="158" t="s">
        <v>697</v>
      </c>
      <c r="C34" s="61">
        <v>-0.05</v>
      </c>
      <c r="D34" s="61">
        <v>0.33</v>
      </c>
      <c r="E34" s="62">
        <v>-7.0000000000000007E-2</v>
      </c>
      <c r="F34" s="62">
        <v>0.46</v>
      </c>
      <c r="G34" s="61">
        <v>0</v>
      </c>
      <c r="H34" s="61">
        <v>0</v>
      </c>
      <c r="I34" s="76">
        <v>41</v>
      </c>
      <c r="J34" s="76">
        <v>22</v>
      </c>
      <c r="K34" s="11"/>
      <c r="L34" s="7"/>
    </row>
    <row r="35" spans="1:12">
      <c r="A35" s="7"/>
      <c r="B35" s="158" t="s">
        <v>78</v>
      </c>
      <c r="C35" s="61">
        <v>-0.17</v>
      </c>
      <c r="D35" s="61">
        <v>0.32</v>
      </c>
      <c r="E35" s="62">
        <v>-0.47</v>
      </c>
      <c r="F35" s="62">
        <v>-7.0000000000000007E-2</v>
      </c>
      <c r="G35" s="61">
        <v>1.37</v>
      </c>
      <c r="H35" s="61">
        <v>1.33</v>
      </c>
      <c r="I35" s="76">
        <v>50</v>
      </c>
      <c r="J35" s="76">
        <v>23</v>
      </c>
      <c r="K35" s="11"/>
      <c r="L35" s="7"/>
    </row>
    <row r="36" spans="1:12">
      <c r="A36" s="7"/>
      <c r="B36" s="158" t="s">
        <v>81</v>
      </c>
      <c r="C36" s="61">
        <v>0.24</v>
      </c>
      <c r="D36" s="61">
        <v>0.3</v>
      </c>
      <c r="E36" s="62">
        <v>0.3</v>
      </c>
      <c r="F36" s="62">
        <v>0.36</v>
      </c>
      <c r="G36" s="61">
        <v>0</v>
      </c>
      <c r="H36" s="61">
        <v>0</v>
      </c>
      <c r="I36" s="76">
        <v>20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1" t="s">
        <v>645</v>
      </c>
      <c r="D40" s="171"/>
      <c r="E40" s="171"/>
      <c r="F40" s="171"/>
      <c r="G40" s="171"/>
      <c r="H40" s="171"/>
      <c r="I40" s="171"/>
      <c r="J40" s="171"/>
      <c r="K40" s="11"/>
      <c r="L40" s="7"/>
    </row>
    <row r="41" spans="1:12">
      <c r="A41" s="7"/>
      <c r="B41" s="9"/>
      <c r="C41" s="169" t="s">
        <v>641</v>
      </c>
      <c r="D41" s="169"/>
      <c r="E41" s="169"/>
      <c r="F41" s="169"/>
      <c r="G41" s="169"/>
      <c r="H41" s="169"/>
      <c r="I41" s="169"/>
      <c r="J41" s="169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0" t="s">
        <v>26</v>
      </c>
      <c r="D43" s="170"/>
      <c r="E43" s="170" t="s">
        <v>108</v>
      </c>
      <c r="F43" s="170"/>
      <c r="G43" s="170" t="s">
        <v>107</v>
      </c>
      <c r="H43" s="170"/>
      <c r="I43" s="169" t="s">
        <v>109</v>
      </c>
      <c r="J43" s="169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20</v>
      </c>
      <c r="C46" s="61">
        <v>0</v>
      </c>
      <c r="D46" s="61">
        <v>0.01</v>
      </c>
      <c r="E46" s="62">
        <v>5.1356253458429996E-4</v>
      </c>
      <c r="F46" s="62">
        <v>0.01</v>
      </c>
      <c r="G46" s="61">
        <v>-1.9081743678208611E-3</v>
      </c>
      <c r="H46" s="61">
        <v>0</v>
      </c>
      <c r="I46" s="76">
        <v>34</v>
      </c>
      <c r="J46" s="76">
        <v>1</v>
      </c>
      <c r="K46" s="11"/>
      <c r="L46" s="7"/>
    </row>
    <row r="47" spans="1:12">
      <c r="A47" s="7"/>
      <c r="B47" s="9" t="s">
        <v>86</v>
      </c>
      <c r="C47" s="61">
        <v>8.4419444236688585E-3</v>
      </c>
      <c r="D47" s="61">
        <v>0</v>
      </c>
      <c r="E47" s="62">
        <v>4.6996017949435679E-3</v>
      </c>
      <c r="F47" s="62">
        <v>0</v>
      </c>
      <c r="G47" s="61">
        <v>1.7282845353882331E-2</v>
      </c>
      <c r="H47" s="61">
        <v>0</v>
      </c>
      <c r="I47" s="76">
        <v>1</v>
      </c>
      <c r="J47" s="76">
        <v>2</v>
      </c>
      <c r="K47" s="11"/>
      <c r="L47" s="7"/>
    </row>
    <row r="48" spans="1:12" ht="14.25" customHeight="1">
      <c r="A48" s="7"/>
      <c r="B48" s="9" t="s">
        <v>698</v>
      </c>
      <c r="C48" s="61">
        <v>2.5264839881205987E-3</v>
      </c>
      <c r="D48" s="61">
        <v>0</v>
      </c>
      <c r="E48" s="62">
        <v>1.9044149537450361E-4</v>
      </c>
      <c r="F48" s="62">
        <v>0</v>
      </c>
      <c r="G48" s="61">
        <v>8.8689716168367447E-3</v>
      </c>
      <c r="H48" s="61">
        <v>0</v>
      </c>
      <c r="I48" s="76">
        <v>2</v>
      </c>
      <c r="J48" s="76">
        <v>3</v>
      </c>
      <c r="K48" s="11"/>
      <c r="L48" s="7"/>
    </row>
    <row r="49" spans="1:12">
      <c r="A49" s="7"/>
      <c r="B49" s="9" t="s">
        <v>417</v>
      </c>
      <c r="C49" s="61">
        <v>-5.960393798302455E-3</v>
      </c>
      <c r="D49" s="61">
        <v>0</v>
      </c>
      <c r="E49" s="62">
        <v>-9.872783294942955E-3</v>
      </c>
      <c r="F49" s="62">
        <v>0</v>
      </c>
      <c r="G49" s="61">
        <v>0</v>
      </c>
      <c r="H49" s="61">
        <v>0</v>
      </c>
      <c r="I49" s="76">
        <v>76</v>
      </c>
      <c r="J49" s="76">
        <v>76</v>
      </c>
      <c r="K49" s="11"/>
      <c r="L49" s="7"/>
    </row>
    <row r="50" spans="1:12">
      <c r="A50" s="7"/>
      <c r="B50" s="9" t="s">
        <v>654</v>
      </c>
      <c r="C50" s="61">
        <v>-7.4744794855537951E-3</v>
      </c>
      <c r="D50" s="61">
        <v>0</v>
      </c>
      <c r="E50" s="62">
        <v>1.30667485786394E-4</v>
      </c>
      <c r="F50" s="62">
        <v>0</v>
      </c>
      <c r="G50" s="61">
        <v>-1.9622189562190185E-2</v>
      </c>
      <c r="H50" s="61">
        <v>0</v>
      </c>
      <c r="I50" s="76">
        <v>77</v>
      </c>
      <c r="J50" s="76">
        <v>77</v>
      </c>
      <c r="K50" s="11"/>
      <c r="L50" s="7"/>
    </row>
    <row r="51" spans="1:12">
      <c r="A51" s="7"/>
      <c r="B51" s="9" t="s">
        <v>699</v>
      </c>
      <c r="C51" s="61">
        <v>-1.0270650751422576E-2</v>
      </c>
      <c r="D51" s="61">
        <v>0</v>
      </c>
      <c r="E51" s="62">
        <v>-3.2800418121654573E-3</v>
      </c>
      <c r="F51" s="62">
        <v>0</v>
      </c>
      <c r="G51" s="61">
        <v>-2.1817691164561635E-2</v>
      </c>
      <c r="H51" s="61">
        <v>0.01</v>
      </c>
      <c r="I51" s="76">
        <v>78</v>
      </c>
      <c r="J51" s="76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 t="s">
        <v>620</v>
      </c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605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606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3:D43"/>
    <mergeCell ref="E43:F43"/>
    <mergeCell ref="G43:H43"/>
    <mergeCell ref="I43:J43"/>
    <mergeCell ref="C40:J40"/>
    <mergeCell ref="C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9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292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629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700</v>
      </c>
      <c r="C13" s="61">
        <v>0</v>
      </c>
      <c r="D13" s="61">
        <v>0.69</v>
      </c>
      <c r="E13" s="62">
        <v>0</v>
      </c>
      <c r="F13" s="62">
        <v>0.76</v>
      </c>
      <c r="G13" s="61">
        <v>0</v>
      </c>
      <c r="H13" s="61">
        <v>0</v>
      </c>
      <c r="I13" s="76">
        <v>24</v>
      </c>
      <c r="J13" s="76">
        <v>1</v>
      </c>
      <c r="K13" s="11"/>
      <c r="L13" s="7"/>
    </row>
    <row r="14" spans="1:22">
      <c r="A14" s="7"/>
      <c r="B14" s="158" t="s">
        <v>169</v>
      </c>
      <c r="C14" s="61">
        <v>0.02</v>
      </c>
      <c r="D14" s="61">
        <v>0.52</v>
      </c>
      <c r="E14" s="62">
        <v>-0.04</v>
      </c>
      <c r="F14" s="62">
        <v>0.56000000000000005</v>
      </c>
      <c r="G14" s="61">
        <v>0</v>
      </c>
      <c r="H14" s="61">
        <v>0</v>
      </c>
      <c r="I14" s="76">
        <v>21</v>
      </c>
      <c r="J14" s="76">
        <v>2</v>
      </c>
      <c r="K14" s="11"/>
      <c r="L14" s="7"/>
      <c r="N14" s="53"/>
    </row>
    <row r="15" spans="1:22">
      <c r="A15" s="7"/>
      <c r="B15" s="158" t="s">
        <v>701</v>
      </c>
      <c r="C15" s="61">
        <v>0.08</v>
      </c>
      <c r="D15" s="61">
        <v>0.5</v>
      </c>
      <c r="E15" s="62">
        <v>0.08</v>
      </c>
      <c r="F15" s="62">
        <v>0.69</v>
      </c>
      <c r="G15" s="61">
        <v>0</v>
      </c>
      <c r="H15" s="61">
        <v>0</v>
      </c>
      <c r="I15" s="76">
        <v>16</v>
      </c>
      <c r="J15" s="76">
        <v>3</v>
      </c>
      <c r="K15" s="11"/>
      <c r="L15" s="7"/>
      <c r="N15" s="18"/>
    </row>
    <row r="16" spans="1:22">
      <c r="A16" s="7"/>
      <c r="B16" s="158" t="s">
        <v>98</v>
      </c>
      <c r="C16" s="61">
        <v>-0.57999999999999996</v>
      </c>
      <c r="D16" s="61">
        <v>0.38</v>
      </c>
      <c r="E16" s="62">
        <v>-0.13</v>
      </c>
      <c r="F16" s="62">
        <v>0.03</v>
      </c>
      <c r="G16" s="61">
        <v>-0.24</v>
      </c>
      <c r="H16" s="61">
        <v>0.21</v>
      </c>
      <c r="I16" s="76">
        <v>37</v>
      </c>
      <c r="J16" s="76">
        <v>4</v>
      </c>
      <c r="K16" s="11"/>
      <c r="L16" s="7"/>
    </row>
    <row r="17" spans="1:16">
      <c r="A17" s="7"/>
      <c r="B17" s="158" t="s">
        <v>165</v>
      </c>
      <c r="C17" s="61">
        <v>0</v>
      </c>
      <c r="D17" s="61">
        <v>0.33</v>
      </c>
      <c r="E17" s="62">
        <v>0</v>
      </c>
      <c r="F17" s="62">
        <v>0</v>
      </c>
      <c r="G17" s="61">
        <v>0</v>
      </c>
      <c r="H17" s="61">
        <v>0.72</v>
      </c>
      <c r="I17" s="76">
        <v>32</v>
      </c>
      <c r="J17" s="76">
        <v>5</v>
      </c>
      <c r="K17" s="11"/>
      <c r="L17" s="7"/>
    </row>
    <row r="18" spans="1:16">
      <c r="A18" s="7"/>
      <c r="B18" s="158" t="s">
        <v>167</v>
      </c>
      <c r="C18" s="61">
        <v>0.25</v>
      </c>
      <c r="D18" s="61">
        <v>0.28999999999999998</v>
      </c>
      <c r="E18" s="62">
        <v>0.42</v>
      </c>
      <c r="F18" s="62">
        <v>0.1</v>
      </c>
      <c r="G18" s="61">
        <v>-0.13</v>
      </c>
      <c r="H18" s="61">
        <v>0.39</v>
      </c>
      <c r="I18" s="76">
        <v>13</v>
      </c>
      <c r="J18" s="76">
        <v>6</v>
      </c>
      <c r="K18" s="11"/>
      <c r="L18" s="7"/>
    </row>
    <row r="19" spans="1:16">
      <c r="A19" s="7"/>
      <c r="B19" s="158" t="s">
        <v>702</v>
      </c>
      <c r="C19" s="61">
        <v>0.28999999999999998</v>
      </c>
      <c r="D19" s="61">
        <v>0.26</v>
      </c>
      <c r="E19" s="62">
        <v>0.49</v>
      </c>
      <c r="F19" s="62">
        <v>0.35</v>
      </c>
      <c r="G19" s="61">
        <v>0</v>
      </c>
      <c r="H19" s="61">
        <v>0.12</v>
      </c>
      <c r="I19" s="76">
        <v>9</v>
      </c>
      <c r="J19" s="76">
        <v>7</v>
      </c>
      <c r="K19" s="11"/>
      <c r="L19" s="7"/>
    </row>
    <row r="20" spans="1:16">
      <c r="A20" s="7"/>
      <c r="B20" s="158" t="s">
        <v>71</v>
      </c>
      <c r="C20" s="61">
        <v>0.27</v>
      </c>
      <c r="D20" s="61">
        <v>0.23</v>
      </c>
      <c r="E20" s="62">
        <v>0</v>
      </c>
      <c r="F20" s="62">
        <v>0.71</v>
      </c>
      <c r="G20" s="61">
        <v>0.41</v>
      </c>
      <c r="H20" s="61">
        <v>0</v>
      </c>
      <c r="I20" s="76">
        <v>11</v>
      </c>
      <c r="J20" s="76">
        <v>8</v>
      </c>
      <c r="K20" s="11"/>
      <c r="L20" s="7"/>
    </row>
    <row r="21" spans="1:16">
      <c r="A21" s="7"/>
      <c r="B21" s="158" t="s">
        <v>166</v>
      </c>
      <c r="C21" s="61">
        <v>0.28000000000000003</v>
      </c>
      <c r="D21" s="61">
        <v>0.22</v>
      </c>
      <c r="E21" s="62">
        <v>0.32</v>
      </c>
      <c r="F21" s="62">
        <v>0.08</v>
      </c>
      <c r="G21" s="61">
        <v>-0.13</v>
      </c>
      <c r="H21" s="61">
        <v>0.39</v>
      </c>
      <c r="I21" s="76">
        <v>10</v>
      </c>
      <c r="J21" s="76">
        <v>9</v>
      </c>
      <c r="K21" s="11"/>
      <c r="L21" s="7"/>
    </row>
    <row r="22" spans="1:16">
      <c r="A22" s="7"/>
      <c r="B22" s="158" t="s">
        <v>170</v>
      </c>
      <c r="C22" s="61">
        <v>0</v>
      </c>
      <c r="D22" s="61">
        <v>0.22</v>
      </c>
      <c r="E22" s="62">
        <v>0</v>
      </c>
      <c r="F22" s="62">
        <v>0.65</v>
      </c>
      <c r="G22" s="61">
        <v>0</v>
      </c>
      <c r="H22" s="61">
        <v>0</v>
      </c>
      <c r="I22" s="76">
        <v>23</v>
      </c>
      <c r="J22" s="76">
        <v>10</v>
      </c>
      <c r="K22" s="11"/>
      <c r="L22" s="7"/>
    </row>
    <row r="23" spans="1:16">
      <c r="A23" s="7"/>
      <c r="B23" s="158" t="s">
        <v>703</v>
      </c>
      <c r="C23" s="61">
        <v>0.21</v>
      </c>
      <c r="D23" s="61">
        <v>0.21</v>
      </c>
      <c r="E23" s="62">
        <v>0.49</v>
      </c>
      <c r="F23" s="62">
        <v>-1</v>
      </c>
      <c r="G23" s="61">
        <v>0</v>
      </c>
      <c r="H23" s="61">
        <v>0.59</v>
      </c>
      <c r="I23" s="76">
        <v>14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80</v>
      </c>
      <c r="C24" s="61">
        <v>0.08</v>
      </c>
      <c r="D24" s="61">
        <v>0.18</v>
      </c>
      <c r="E24" s="62">
        <v>-0.89</v>
      </c>
      <c r="F24" s="62">
        <v>0.41</v>
      </c>
      <c r="G24" s="61">
        <v>1.32</v>
      </c>
      <c r="H24" s="61">
        <v>0</v>
      </c>
      <c r="I24" s="76">
        <v>17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704</v>
      </c>
      <c r="C25" s="61">
        <v>0</v>
      </c>
      <c r="D25" s="61">
        <v>0.1</v>
      </c>
      <c r="E25" s="62">
        <v>0</v>
      </c>
      <c r="F25" s="62">
        <v>0</v>
      </c>
      <c r="G25" s="61">
        <v>0</v>
      </c>
      <c r="H25" s="61">
        <v>0.28999999999999998</v>
      </c>
      <c r="I25" s="76">
        <v>33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648</v>
      </c>
      <c r="C26" s="61">
        <v>0.75</v>
      </c>
      <c r="D26" s="61">
        <v>0.08</v>
      </c>
      <c r="E26" s="62">
        <v>0.9</v>
      </c>
      <c r="F26" s="62">
        <v>0</v>
      </c>
      <c r="G26" s="61">
        <v>0</v>
      </c>
      <c r="H26" s="61">
        <v>0.13</v>
      </c>
      <c r="I26" s="76">
        <v>4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381</v>
      </c>
      <c r="C27" s="61">
        <v>0.33</v>
      </c>
      <c r="D27" s="61">
        <v>0.05</v>
      </c>
      <c r="E27" s="62">
        <v>-0.06</v>
      </c>
      <c r="F27" s="62">
        <v>-0.02</v>
      </c>
      <c r="G27" s="61">
        <v>0.54</v>
      </c>
      <c r="H27" s="61">
        <v>0.16</v>
      </c>
      <c r="I27" s="76">
        <v>8</v>
      </c>
      <c r="J27" s="76">
        <v>15</v>
      </c>
      <c r="K27" s="11"/>
      <c r="L27" s="7"/>
    </row>
    <row r="28" spans="1:16">
      <c r="A28" s="7"/>
      <c r="B28" s="158" t="s">
        <v>174</v>
      </c>
      <c r="C28" s="61">
        <v>0.05</v>
      </c>
      <c r="D28" s="61">
        <v>0.05</v>
      </c>
      <c r="E28" s="62">
        <v>0.63</v>
      </c>
      <c r="F28" s="62">
        <v>0.63</v>
      </c>
      <c r="G28" s="61">
        <v>0</v>
      </c>
      <c r="H28" s="61">
        <v>0</v>
      </c>
      <c r="I28" s="76">
        <v>18</v>
      </c>
      <c r="J28" s="76">
        <v>16</v>
      </c>
      <c r="K28" s="11"/>
      <c r="L28" s="7"/>
    </row>
    <row r="29" spans="1:16">
      <c r="A29" s="7"/>
      <c r="B29" s="158" t="s">
        <v>175</v>
      </c>
      <c r="C29" s="61">
        <v>-0.3</v>
      </c>
      <c r="D29" s="61">
        <v>0.04</v>
      </c>
      <c r="E29" s="62">
        <v>-0.32</v>
      </c>
      <c r="F29" s="62">
        <v>0.02</v>
      </c>
      <c r="G29" s="61">
        <v>0</v>
      </c>
      <c r="H29" s="61">
        <v>0.15</v>
      </c>
      <c r="I29" s="76">
        <v>36</v>
      </c>
      <c r="J29" s="76">
        <v>17</v>
      </c>
      <c r="K29" s="11"/>
      <c r="L29" s="7"/>
    </row>
    <row r="30" spans="1:16">
      <c r="A30" s="7"/>
      <c r="B30" s="158" t="s">
        <v>173</v>
      </c>
      <c r="C30" s="61">
        <v>1.06</v>
      </c>
      <c r="D30" s="61">
        <v>0</v>
      </c>
      <c r="E30" s="62">
        <v>1.08</v>
      </c>
      <c r="F30" s="62">
        <v>0</v>
      </c>
      <c r="G30" s="61">
        <v>1.1000000000000001</v>
      </c>
      <c r="H30" s="61">
        <v>0</v>
      </c>
      <c r="I30" s="76">
        <v>3</v>
      </c>
      <c r="J30" s="76">
        <v>18</v>
      </c>
      <c r="K30" s="11"/>
      <c r="L30" s="7"/>
    </row>
    <row r="31" spans="1:16">
      <c r="A31" s="7"/>
      <c r="B31" s="158" t="s">
        <v>705</v>
      </c>
      <c r="C31" s="61">
        <v>0.44</v>
      </c>
      <c r="D31" s="61">
        <v>0</v>
      </c>
      <c r="E31" s="62">
        <v>0.45</v>
      </c>
      <c r="F31" s="62">
        <v>0</v>
      </c>
      <c r="G31" s="61">
        <v>0.38</v>
      </c>
      <c r="H31" s="61">
        <v>0</v>
      </c>
      <c r="I31" s="76">
        <v>6</v>
      </c>
      <c r="J31" s="76">
        <v>19</v>
      </c>
      <c r="K31" s="11"/>
      <c r="L31" s="7"/>
    </row>
    <row r="32" spans="1:16">
      <c r="A32" s="7"/>
      <c r="B32" s="158" t="s">
        <v>706</v>
      </c>
      <c r="C32" s="61">
        <v>0.35</v>
      </c>
      <c r="D32" s="61">
        <v>0</v>
      </c>
      <c r="E32" s="62">
        <v>0.3</v>
      </c>
      <c r="F32" s="62">
        <v>-0.05</v>
      </c>
      <c r="G32" s="61">
        <v>0.6</v>
      </c>
      <c r="H32" s="61">
        <v>0.23</v>
      </c>
      <c r="I32" s="76">
        <v>7</v>
      </c>
      <c r="J32" s="76">
        <v>20</v>
      </c>
      <c r="K32" s="11"/>
      <c r="L32" s="7"/>
    </row>
    <row r="33" spans="1:12">
      <c r="A33" s="7"/>
      <c r="B33" s="158" t="s">
        <v>707</v>
      </c>
      <c r="C33" s="61">
        <v>0.04</v>
      </c>
      <c r="D33" s="61">
        <v>0</v>
      </c>
      <c r="E33" s="62">
        <v>7.0000000000000007E-2</v>
      </c>
      <c r="F33" s="62">
        <v>-0.01</v>
      </c>
      <c r="G33" s="61">
        <v>0</v>
      </c>
      <c r="H33" s="61">
        <v>0</v>
      </c>
      <c r="I33" s="76">
        <v>19</v>
      </c>
      <c r="J33" s="76">
        <v>21</v>
      </c>
      <c r="K33" s="11"/>
      <c r="L33" s="7"/>
    </row>
    <row r="34" spans="1:12">
      <c r="A34" s="7"/>
      <c r="B34" s="158" t="s">
        <v>168</v>
      </c>
      <c r="C34" s="61">
        <v>0</v>
      </c>
      <c r="D34" s="61">
        <v>0</v>
      </c>
      <c r="E34" s="62">
        <v>0</v>
      </c>
      <c r="F34" s="62">
        <v>0</v>
      </c>
      <c r="G34" s="61">
        <v>0</v>
      </c>
      <c r="H34" s="61">
        <v>0</v>
      </c>
      <c r="I34" s="76">
        <v>22</v>
      </c>
      <c r="J34" s="76">
        <v>22</v>
      </c>
      <c r="K34" s="11"/>
      <c r="L34" s="7"/>
    </row>
    <row r="35" spans="1:12">
      <c r="A35" s="7"/>
      <c r="B35" s="158" t="s">
        <v>92</v>
      </c>
      <c r="C35" s="61">
        <v>0</v>
      </c>
      <c r="D35" s="61">
        <v>0</v>
      </c>
      <c r="E35" s="62">
        <v>0</v>
      </c>
      <c r="F35" s="62">
        <v>0</v>
      </c>
      <c r="G35" s="61">
        <v>0</v>
      </c>
      <c r="H35" s="61">
        <v>0</v>
      </c>
      <c r="I35" s="76">
        <v>25</v>
      </c>
      <c r="J35" s="76">
        <v>23</v>
      </c>
      <c r="K35" s="11"/>
      <c r="L35" s="7"/>
    </row>
    <row r="36" spans="1:12">
      <c r="A36" s="7"/>
      <c r="B36" s="158" t="s">
        <v>708</v>
      </c>
      <c r="C36" s="61">
        <v>0</v>
      </c>
      <c r="D36" s="61">
        <v>0</v>
      </c>
      <c r="E36" s="62">
        <v>0</v>
      </c>
      <c r="F36" s="62">
        <v>0</v>
      </c>
      <c r="G36" s="61">
        <v>0</v>
      </c>
      <c r="H36" s="61">
        <v>0</v>
      </c>
      <c r="I36" s="76">
        <v>26</v>
      </c>
      <c r="J36" s="76">
        <v>24</v>
      </c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>
      <c r="A38" s="7"/>
      <c r="B38" s="9"/>
      <c r="C38" s="89"/>
      <c r="D38" s="89"/>
      <c r="E38" s="89"/>
      <c r="F38" s="89"/>
      <c r="G38" s="89"/>
      <c r="H38" s="89"/>
      <c r="I38" s="91"/>
      <c r="J38" s="91"/>
      <c r="K38" s="11"/>
      <c r="L38" s="7"/>
    </row>
    <row r="39" spans="1:12">
      <c r="A39" s="7"/>
      <c r="B39" s="9"/>
      <c r="C39" s="89"/>
      <c r="D39" s="89"/>
      <c r="E39" s="89"/>
      <c r="F39" s="89"/>
      <c r="G39" s="89"/>
      <c r="H39" s="89"/>
      <c r="I39" s="91"/>
      <c r="J39" s="91"/>
      <c r="K39" s="11"/>
      <c r="L39" s="7"/>
    </row>
    <row r="40" spans="1:12">
      <c r="A40" s="7"/>
      <c r="B40" s="9"/>
      <c r="C40" s="171" t="s">
        <v>644</v>
      </c>
      <c r="D40" s="171"/>
      <c r="E40" s="171"/>
      <c r="F40" s="171"/>
      <c r="G40" s="171"/>
      <c r="H40" s="171"/>
      <c r="I40" s="171"/>
      <c r="J40" s="171"/>
      <c r="K40" s="11"/>
      <c r="L40" s="7"/>
    </row>
    <row r="41" spans="1:12">
      <c r="A41" s="7"/>
      <c r="B41" s="9"/>
      <c r="C41" s="169" t="s">
        <v>641</v>
      </c>
      <c r="D41" s="169"/>
      <c r="E41" s="169"/>
      <c r="F41" s="169"/>
      <c r="G41" s="169"/>
      <c r="H41" s="169"/>
      <c r="I41" s="169"/>
      <c r="J41" s="169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0" t="s">
        <v>26</v>
      </c>
      <c r="D43" s="170"/>
      <c r="E43" s="170" t="s">
        <v>108</v>
      </c>
      <c r="F43" s="170"/>
      <c r="G43" s="170" t="s">
        <v>107</v>
      </c>
      <c r="H43" s="170"/>
      <c r="I43" s="169" t="s">
        <v>109</v>
      </c>
      <c r="J43" s="169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167</v>
      </c>
      <c r="C46" s="61">
        <v>2.733048919183868E-2</v>
      </c>
      <c r="D46" s="61">
        <v>0.03</v>
      </c>
      <c r="E46" s="62">
        <v>3.0471798744491678E-2</v>
      </c>
      <c r="F46" s="62">
        <v>0.01</v>
      </c>
      <c r="G46" s="61">
        <v>-1.8457313575773428E-2</v>
      </c>
      <c r="H46" s="61">
        <v>0.05</v>
      </c>
      <c r="I46" s="76">
        <v>1</v>
      </c>
      <c r="J46" s="76">
        <v>1</v>
      </c>
      <c r="K46" s="11"/>
      <c r="L46" s="7"/>
    </row>
    <row r="47" spans="1:12">
      <c r="A47" s="7"/>
      <c r="B47" s="9" t="s">
        <v>166</v>
      </c>
      <c r="C47" s="61">
        <v>2.1506154320807592E-2</v>
      </c>
      <c r="D47" s="61">
        <v>0.02</v>
      </c>
      <c r="E47" s="62">
        <v>3.3898131004800887E-2</v>
      </c>
      <c r="F47" s="62">
        <v>0.01</v>
      </c>
      <c r="G47" s="61">
        <v>-5.573414536543077E-3</v>
      </c>
      <c r="H47" s="61">
        <v>0.02</v>
      </c>
      <c r="I47" s="76">
        <v>2</v>
      </c>
      <c r="J47" s="76">
        <v>2</v>
      </c>
      <c r="K47" s="11"/>
      <c r="L47" s="7"/>
    </row>
    <row r="48" spans="1:12">
      <c r="A48" s="7"/>
      <c r="B48" s="9" t="s">
        <v>706</v>
      </c>
      <c r="C48" s="61">
        <v>8.9774057209303423E-3</v>
      </c>
      <c r="D48" s="61">
        <v>0</v>
      </c>
      <c r="E48" s="62">
        <v>8.2194300432927216E-3</v>
      </c>
      <c r="F48" s="62">
        <v>0</v>
      </c>
      <c r="G48" s="61">
        <v>1.3855513685038236E-2</v>
      </c>
      <c r="H48" s="61">
        <v>0.01</v>
      </c>
      <c r="I48" s="76">
        <v>4</v>
      </c>
      <c r="J48" s="76">
        <v>3</v>
      </c>
      <c r="K48" s="11"/>
      <c r="L48" s="7"/>
    </row>
    <row r="49" spans="1:12">
      <c r="A49" s="7"/>
      <c r="B49" s="9" t="s">
        <v>98</v>
      </c>
      <c r="C49" s="61">
        <v>-2.5740037263870109E-3</v>
      </c>
      <c r="D49" s="61">
        <v>0</v>
      </c>
      <c r="E49" s="62">
        <v>-6.7186900408056319E-5</v>
      </c>
      <c r="F49" s="62">
        <v>0</v>
      </c>
      <c r="G49" s="61">
        <v>-3.3947107492259083E-3</v>
      </c>
      <c r="H49" s="61">
        <v>0</v>
      </c>
      <c r="I49" s="76">
        <v>37</v>
      </c>
      <c r="J49" s="76">
        <v>35</v>
      </c>
      <c r="K49" s="11"/>
      <c r="L49" s="7"/>
    </row>
    <row r="50" spans="1:12">
      <c r="A50" s="7"/>
      <c r="B50" s="9" t="s">
        <v>709</v>
      </c>
      <c r="C50" s="61">
        <v>1.0435708538706269E-2</v>
      </c>
      <c r="D50" s="61">
        <v>-0.01</v>
      </c>
      <c r="E50" s="62">
        <v>9.2832285077938421E-4</v>
      </c>
      <c r="F50" s="62">
        <v>0</v>
      </c>
      <c r="G50" s="61">
        <v>2.1844007454155396E-2</v>
      </c>
      <c r="H50" s="61">
        <v>-0.01</v>
      </c>
      <c r="I50" s="76">
        <v>3</v>
      </c>
      <c r="J50" s="76">
        <v>36</v>
      </c>
      <c r="K50" s="11"/>
      <c r="L50" s="7"/>
    </row>
    <row r="51" spans="1:12">
      <c r="A51" s="7"/>
      <c r="B51" s="9" t="s">
        <v>710</v>
      </c>
      <c r="C51" s="61">
        <v>7.7917472996833414E-3</v>
      </c>
      <c r="D51" s="61">
        <v>-0.2</v>
      </c>
      <c r="E51" s="62">
        <v>2.0275791119946079E-3</v>
      </c>
      <c r="F51" s="62">
        <v>0</v>
      </c>
      <c r="G51" s="61">
        <v>-1.0150749795723566E-2</v>
      </c>
      <c r="H51" s="61">
        <v>-0.09</v>
      </c>
      <c r="I51" s="76">
        <v>5</v>
      </c>
      <c r="J51" s="76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 t="s">
        <v>637</v>
      </c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638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639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291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629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688</v>
      </c>
      <c r="C13" s="61">
        <v>2.82</v>
      </c>
      <c r="D13" s="61">
        <v>3</v>
      </c>
      <c r="E13" s="62">
        <v>2.81</v>
      </c>
      <c r="F13" s="62">
        <v>2.99</v>
      </c>
      <c r="G13" s="61">
        <v>2.79</v>
      </c>
      <c r="H13" s="61">
        <v>2.96</v>
      </c>
      <c r="I13" s="76">
        <v>4</v>
      </c>
      <c r="J13" s="76">
        <v>1</v>
      </c>
      <c r="K13" s="11"/>
      <c r="L13" s="7"/>
    </row>
    <row r="14" spans="1:22">
      <c r="A14" s="7"/>
      <c r="B14" s="158" t="s">
        <v>76</v>
      </c>
      <c r="C14" s="61">
        <v>1.25</v>
      </c>
      <c r="D14" s="61">
        <v>2.96</v>
      </c>
      <c r="E14" s="62">
        <v>0.92</v>
      </c>
      <c r="F14" s="62">
        <v>2.04</v>
      </c>
      <c r="G14" s="61">
        <v>0.06</v>
      </c>
      <c r="H14" s="61">
        <v>2.5</v>
      </c>
      <c r="I14" s="76">
        <v>7</v>
      </c>
      <c r="J14" s="76">
        <v>2</v>
      </c>
      <c r="K14" s="11"/>
      <c r="L14" s="7"/>
      <c r="N14" s="53"/>
    </row>
    <row r="15" spans="1:22">
      <c r="A15" s="7"/>
      <c r="B15" s="158" t="s">
        <v>70</v>
      </c>
      <c r="C15" s="61">
        <v>0.15</v>
      </c>
      <c r="D15" s="61">
        <v>1.52</v>
      </c>
      <c r="E15" s="62">
        <v>0.12</v>
      </c>
      <c r="F15" s="62">
        <v>0.64</v>
      </c>
      <c r="G15" s="61">
        <v>0.42</v>
      </c>
      <c r="H15" s="61">
        <v>2.59</v>
      </c>
      <c r="I15" s="76">
        <v>42</v>
      </c>
      <c r="J15" s="76">
        <v>3</v>
      </c>
      <c r="K15" s="11"/>
      <c r="L15" s="7"/>
      <c r="N15" s="18"/>
    </row>
    <row r="16" spans="1:22">
      <c r="A16" s="7"/>
      <c r="B16" s="158" t="s">
        <v>694</v>
      </c>
      <c r="C16" s="61">
        <v>-1.9</v>
      </c>
      <c r="D16" s="61">
        <v>1.31</v>
      </c>
      <c r="E16" s="62">
        <v>-0.38</v>
      </c>
      <c r="F16" s="62">
        <v>1.72</v>
      </c>
      <c r="G16" s="61">
        <v>-4.1100000000000003</v>
      </c>
      <c r="H16" s="61">
        <v>0.28999999999999998</v>
      </c>
      <c r="I16" s="76">
        <v>124</v>
      </c>
      <c r="J16" s="76">
        <v>4</v>
      </c>
      <c r="K16" s="11"/>
      <c r="L16" s="7"/>
    </row>
    <row r="17" spans="1:16">
      <c r="A17" s="7"/>
      <c r="B17" s="158" t="s">
        <v>75</v>
      </c>
      <c r="C17" s="61">
        <v>6.14</v>
      </c>
      <c r="D17" s="61">
        <v>1.25</v>
      </c>
      <c r="E17" s="62">
        <v>5.36</v>
      </c>
      <c r="F17" s="62">
        <v>0.81</v>
      </c>
      <c r="G17" s="61">
        <v>7.12</v>
      </c>
      <c r="H17" s="61">
        <v>1.71</v>
      </c>
      <c r="I17" s="76">
        <v>1</v>
      </c>
      <c r="J17" s="76">
        <v>5</v>
      </c>
      <c r="K17" s="11"/>
      <c r="L17" s="7"/>
    </row>
    <row r="18" spans="1:16">
      <c r="A18" s="7"/>
      <c r="B18" s="158" t="s">
        <v>87</v>
      </c>
      <c r="C18" s="61">
        <v>0.73</v>
      </c>
      <c r="D18" s="61">
        <v>1.17</v>
      </c>
      <c r="E18" s="62">
        <v>0.96</v>
      </c>
      <c r="F18" s="62">
        <v>1.34</v>
      </c>
      <c r="G18" s="61">
        <v>0</v>
      </c>
      <c r="H18" s="61">
        <v>0</v>
      </c>
      <c r="I18" s="76">
        <v>16</v>
      </c>
      <c r="J18" s="76">
        <v>6</v>
      </c>
      <c r="K18" s="11"/>
      <c r="L18" s="7"/>
    </row>
    <row r="19" spans="1:16">
      <c r="A19" s="7"/>
      <c r="B19" s="158" t="s">
        <v>152</v>
      </c>
      <c r="C19" s="61">
        <v>-0.14000000000000001</v>
      </c>
      <c r="D19" s="61">
        <v>1.05</v>
      </c>
      <c r="E19" s="62">
        <v>-0.23</v>
      </c>
      <c r="F19" s="62">
        <v>1.1499999999999999</v>
      </c>
      <c r="G19" s="61">
        <v>-0.48</v>
      </c>
      <c r="H19" s="61">
        <v>0.22</v>
      </c>
      <c r="I19" s="76">
        <v>91</v>
      </c>
      <c r="J19" s="76">
        <v>7</v>
      </c>
      <c r="K19" s="11"/>
      <c r="L19" s="7"/>
    </row>
    <row r="20" spans="1:16">
      <c r="A20" s="7"/>
      <c r="B20" s="158" t="s">
        <v>416</v>
      </c>
      <c r="C20" s="61">
        <v>0.42</v>
      </c>
      <c r="D20" s="61">
        <v>0.81</v>
      </c>
      <c r="E20" s="62">
        <v>0.19</v>
      </c>
      <c r="F20" s="62">
        <v>0.69</v>
      </c>
      <c r="G20" s="61">
        <v>0.88</v>
      </c>
      <c r="H20" s="61">
        <v>0.73</v>
      </c>
      <c r="I20" s="76">
        <v>23</v>
      </c>
      <c r="J20" s="76">
        <v>8</v>
      </c>
      <c r="K20" s="11"/>
      <c r="L20" s="7"/>
    </row>
    <row r="21" spans="1:16">
      <c r="A21" s="7"/>
      <c r="B21" s="158" t="s">
        <v>695</v>
      </c>
      <c r="C21" s="61">
        <v>-0.85</v>
      </c>
      <c r="D21" s="61">
        <v>0.8</v>
      </c>
      <c r="E21" s="62">
        <v>-0.49</v>
      </c>
      <c r="F21" s="62">
        <v>0.15</v>
      </c>
      <c r="G21" s="61">
        <v>-1.1100000000000001</v>
      </c>
      <c r="H21" s="61">
        <v>0.52</v>
      </c>
      <c r="I21" s="76">
        <v>118</v>
      </c>
      <c r="J21" s="76">
        <v>9</v>
      </c>
      <c r="K21" s="11"/>
      <c r="L21" s="7"/>
    </row>
    <row r="22" spans="1:16">
      <c r="A22" s="7"/>
      <c r="B22" s="158" t="s">
        <v>689</v>
      </c>
      <c r="C22" s="61">
        <v>0.05</v>
      </c>
      <c r="D22" s="61">
        <v>0.73</v>
      </c>
      <c r="E22" s="62">
        <v>0.06</v>
      </c>
      <c r="F22" s="62">
        <v>0.73</v>
      </c>
      <c r="G22" s="61">
        <v>0.06</v>
      </c>
      <c r="H22" s="61">
        <v>0.73</v>
      </c>
      <c r="I22" s="76">
        <v>51</v>
      </c>
      <c r="J22" s="76">
        <v>10</v>
      </c>
      <c r="K22" s="11"/>
      <c r="L22" s="7"/>
    </row>
    <row r="23" spans="1:16">
      <c r="A23" s="7"/>
      <c r="B23" s="158" t="s">
        <v>422</v>
      </c>
      <c r="C23" s="61">
        <v>0.15</v>
      </c>
      <c r="D23" s="61">
        <v>0.69</v>
      </c>
      <c r="E23" s="62">
        <v>0.15</v>
      </c>
      <c r="F23" s="62">
        <v>0.86</v>
      </c>
      <c r="G23" s="61">
        <v>0.28999999999999998</v>
      </c>
      <c r="H23" s="61">
        <v>-0.31</v>
      </c>
      <c r="I23" s="76">
        <v>41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700</v>
      </c>
      <c r="C24" s="61">
        <v>0</v>
      </c>
      <c r="D24" s="61">
        <v>0.69</v>
      </c>
      <c r="E24" s="62">
        <v>0</v>
      </c>
      <c r="F24" s="62">
        <v>0.76</v>
      </c>
      <c r="G24" s="61">
        <v>0</v>
      </c>
      <c r="H24" s="61">
        <v>0</v>
      </c>
      <c r="I24" s="76">
        <v>64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661</v>
      </c>
      <c r="C25" s="61">
        <v>0.84</v>
      </c>
      <c r="D25" s="61">
        <v>0.62</v>
      </c>
      <c r="E25" s="62">
        <v>1.03</v>
      </c>
      <c r="F25" s="62">
        <v>0.84</v>
      </c>
      <c r="G25" s="61">
        <v>0</v>
      </c>
      <c r="H25" s="61">
        <v>0</v>
      </c>
      <c r="I25" s="76">
        <v>13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72</v>
      </c>
      <c r="C26" s="61">
        <v>-7.0000000000000007E-2</v>
      </c>
      <c r="D26" s="61">
        <v>0.6</v>
      </c>
      <c r="E26" s="62">
        <v>-0.74</v>
      </c>
      <c r="F26" s="62">
        <v>0</v>
      </c>
      <c r="G26" s="61">
        <v>0.04</v>
      </c>
      <c r="H26" s="61">
        <v>0.97</v>
      </c>
      <c r="I26" s="76">
        <v>89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16</v>
      </c>
      <c r="C27" s="61">
        <v>-0.01</v>
      </c>
      <c r="D27" s="61">
        <v>0.57999999999999996</v>
      </c>
      <c r="E27" s="62">
        <v>-0.39</v>
      </c>
      <c r="F27" s="62">
        <v>0.54</v>
      </c>
      <c r="G27" s="61">
        <v>1.1599999999999999</v>
      </c>
      <c r="H27" s="61">
        <v>0.41</v>
      </c>
      <c r="I27" s="76">
        <v>81</v>
      </c>
      <c r="J27" s="76">
        <v>15</v>
      </c>
      <c r="K27" s="11"/>
      <c r="L27" s="7"/>
    </row>
    <row r="28" spans="1:16">
      <c r="A28" s="7"/>
      <c r="B28" s="158" t="s">
        <v>169</v>
      </c>
      <c r="C28" s="61">
        <v>0.02</v>
      </c>
      <c r="D28" s="61">
        <v>0.52</v>
      </c>
      <c r="E28" s="62">
        <v>-0.04</v>
      </c>
      <c r="F28" s="62">
        <v>0.56000000000000005</v>
      </c>
      <c r="G28" s="61">
        <v>0</v>
      </c>
      <c r="H28" s="61">
        <v>0</v>
      </c>
      <c r="I28" s="76">
        <v>56</v>
      </c>
      <c r="J28" s="76">
        <v>16</v>
      </c>
      <c r="K28" s="11"/>
      <c r="L28" s="7"/>
    </row>
    <row r="29" spans="1:16">
      <c r="A29" s="7"/>
      <c r="B29" s="158" t="s">
        <v>155</v>
      </c>
      <c r="C29" s="61">
        <v>0.56000000000000005</v>
      </c>
      <c r="D29" s="61">
        <v>0.51</v>
      </c>
      <c r="E29" s="62">
        <v>0.32</v>
      </c>
      <c r="F29" s="62">
        <v>0.36</v>
      </c>
      <c r="G29" s="61">
        <v>0.56999999999999995</v>
      </c>
      <c r="H29" s="61">
        <v>0.54</v>
      </c>
      <c r="I29" s="76">
        <v>18</v>
      </c>
      <c r="J29" s="76">
        <v>17</v>
      </c>
      <c r="K29" s="11"/>
      <c r="L29" s="7"/>
    </row>
    <row r="30" spans="1:16">
      <c r="A30" s="7"/>
      <c r="B30" s="158" t="s">
        <v>441</v>
      </c>
      <c r="C30" s="61">
        <v>0.09</v>
      </c>
      <c r="D30" s="61">
        <v>0.5</v>
      </c>
      <c r="E30" s="62">
        <v>0.45</v>
      </c>
      <c r="F30" s="62">
        <v>0.88</v>
      </c>
      <c r="G30" s="61">
        <v>-0.08</v>
      </c>
      <c r="H30" s="61">
        <v>0.12</v>
      </c>
      <c r="I30" s="76">
        <v>46</v>
      </c>
      <c r="J30" s="76">
        <v>18</v>
      </c>
      <c r="K30" s="11"/>
      <c r="L30" s="7"/>
    </row>
    <row r="31" spans="1:16">
      <c r="A31" s="7"/>
      <c r="B31" s="158" t="s">
        <v>701</v>
      </c>
      <c r="C31" s="61">
        <v>0.08</v>
      </c>
      <c r="D31" s="61">
        <v>0.5</v>
      </c>
      <c r="E31" s="62">
        <v>0.08</v>
      </c>
      <c r="F31" s="62">
        <v>0.69</v>
      </c>
      <c r="G31" s="61">
        <v>0</v>
      </c>
      <c r="H31" s="61">
        <v>0</v>
      </c>
      <c r="I31" s="76">
        <v>47</v>
      </c>
      <c r="J31" s="76">
        <v>19</v>
      </c>
      <c r="K31" s="11"/>
      <c r="L31" s="7"/>
    </row>
    <row r="32" spans="1:16">
      <c r="A32" s="7"/>
      <c r="B32" s="158" t="s">
        <v>20</v>
      </c>
      <c r="C32" s="61">
        <v>0</v>
      </c>
      <c r="D32" s="61">
        <v>0.49</v>
      </c>
      <c r="E32" s="62">
        <v>0.03</v>
      </c>
      <c r="F32" s="62">
        <v>0.5</v>
      </c>
      <c r="G32" s="61">
        <v>-0.32</v>
      </c>
      <c r="H32" s="61">
        <v>0.02</v>
      </c>
      <c r="I32" s="76">
        <v>63</v>
      </c>
      <c r="J32" s="76">
        <v>20</v>
      </c>
      <c r="K32" s="11"/>
      <c r="L32" s="7"/>
    </row>
    <row r="33" spans="1:12">
      <c r="A33" s="7"/>
      <c r="B33" s="158" t="s">
        <v>158</v>
      </c>
      <c r="C33" s="61">
        <v>-0.05</v>
      </c>
      <c r="D33" s="61">
        <v>0.49</v>
      </c>
      <c r="E33" s="62">
        <v>-0.04</v>
      </c>
      <c r="F33" s="62">
        <v>0.75</v>
      </c>
      <c r="G33" s="61">
        <v>0.2</v>
      </c>
      <c r="H33" s="61">
        <v>0.2</v>
      </c>
      <c r="I33" s="76">
        <v>87</v>
      </c>
      <c r="J33" s="76">
        <v>21</v>
      </c>
      <c r="K33" s="11"/>
      <c r="L33" s="7"/>
    </row>
    <row r="34" spans="1:12">
      <c r="A34" s="7"/>
      <c r="B34" s="158" t="s">
        <v>151</v>
      </c>
      <c r="C34" s="61">
        <v>-0.69</v>
      </c>
      <c r="D34" s="61">
        <v>0.43</v>
      </c>
      <c r="E34" s="62">
        <v>-0.91</v>
      </c>
      <c r="F34" s="62">
        <v>0.48</v>
      </c>
      <c r="G34" s="61">
        <v>-0.32</v>
      </c>
      <c r="H34" s="61">
        <v>0.24</v>
      </c>
      <c r="I34" s="76">
        <v>113</v>
      </c>
      <c r="J34" s="76">
        <v>22</v>
      </c>
      <c r="K34" s="11"/>
      <c r="L34" s="7"/>
    </row>
    <row r="35" spans="1:12">
      <c r="A35" s="7"/>
      <c r="B35" s="158" t="s">
        <v>98</v>
      </c>
      <c r="C35" s="61">
        <v>-0.57999999999999996</v>
      </c>
      <c r="D35" s="61">
        <v>0.38</v>
      </c>
      <c r="E35" s="62">
        <v>-0.13</v>
      </c>
      <c r="F35" s="62">
        <v>0.03</v>
      </c>
      <c r="G35" s="61">
        <v>-0.24</v>
      </c>
      <c r="H35" s="61">
        <v>0.21</v>
      </c>
      <c r="I35" s="76">
        <v>111</v>
      </c>
      <c r="J35" s="76">
        <v>23</v>
      </c>
      <c r="K35" s="11"/>
      <c r="L35" s="7"/>
    </row>
    <row r="36" spans="1:12">
      <c r="A36" s="7"/>
      <c r="B36" s="158" t="s">
        <v>696</v>
      </c>
      <c r="C36" s="61">
        <v>0.89</v>
      </c>
      <c r="D36" s="61">
        <v>0.36</v>
      </c>
      <c r="E36" s="62">
        <v>0.42</v>
      </c>
      <c r="F36" s="62">
        <v>0.01</v>
      </c>
      <c r="G36" s="61">
        <v>1.26</v>
      </c>
      <c r="H36" s="61">
        <v>0.63</v>
      </c>
      <c r="I36" s="76">
        <v>12</v>
      </c>
      <c r="J36" s="76">
        <v>24</v>
      </c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>
      <c r="A38" s="7"/>
      <c r="B38" s="9"/>
      <c r="C38" s="89"/>
      <c r="D38" s="89"/>
      <c r="E38" s="89"/>
      <c r="F38" s="89"/>
      <c r="G38" s="89"/>
      <c r="H38" s="89"/>
      <c r="I38" s="91"/>
      <c r="J38" s="91"/>
      <c r="K38" s="11"/>
      <c r="L38" s="7"/>
    </row>
    <row r="39" spans="1:12">
      <c r="A39" s="7"/>
      <c r="B39" s="9"/>
      <c r="C39" s="89"/>
      <c r="D39" s="89"/>
      <c r="E39" s="89"/>
      <c r="F39" s="89"/>
      <c r="G39" s="89"/>
      <c r="H39" s="89"/>
      <c r="I39" s="91"/>
      <c r="J39" s="91"/>
      <c r="K39" s="11"/>
      <c r="L39" s="7"/>
    </row>
    <row r="40" spans="1:12">
      <c r="A40" s="7"/>
      <c r="B40" s="9"/>
      <c r="C40" s="171" t="s">
        <v>643</v>
      </c>
      <c r="D40" s="171"/>
      <c r="E40" s="171"/>
      <c r="F40" s="171"/>
      <c r="G40" s="171"/>
      <c r="H40" s="171"/>
      <c r="I40" s="171"/>
      <c r="J40" s="171"/>
      <c r="K40" s="11"/>
      <c r="L40" s="7"/>
    </row>
    <row r="41" spans="1:12">
      <c r="A41" s="7"/>
      <c r="B41" s="9"/>
      <c r="C41" s="169" t="s">
        <v>641</v>
      </c>
      <c r="D41" s="169"/>
      <c r="E41" s="169"/>
      <c r="F41" s="169"/>
      <c r="G41" s="169"/>
      <c r="H41" s="169"/>
      <c r="I41" s="169"/>
      <c r="J41" s="169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0" t="s">
        <v>26</v>
      </c>
      <c r="D43" s="170"/>
      <c r="E43" s="170" t="s">
        <v>108</v>
      </c>
      <c r="F43" s="170"/>
      <c r="G43" s="170" t="s">
        <v>107</v>
      </c>
      <c r="H43" s="170"/>
      <c r="I43" s="169" t="s">
        <v>109</v>
      </c>
      <c r="J43" s="169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688</v>
      </c>
      <c r="C46" s="61">
        <v>7.0579521791734504E-2</v>
      </c>
      <c r="D46" s="61">
        <v>7.0000000000000007E-2</v>
      </c>
      <c r="E46" s="62">
        <v>7.5097642130533868E-2</v>
      </c>
      <c r="F46" s="62">
        <v>0.08</v>
      </c>
      <c r="G46" s="61">
        <v>5.1595079231266411E-2</v>
      </c>
      <c r="H46" s="61">
        <v>0.06</v>
      </c>
      <c r="I46" s="76">
        <v>1</v>
      </c>
      <c r="J46" s="76">
        <v>1</v>
      </c>
      <c r="K46" s="11"/>
      <c r="L46" s="7"/>
    </row>
    <row r="47" spans="1:12">
      <c r="A47" s="7"/>
      <c r="B47" s="9" t="s">
        <v>167</v>
      </c>
      <c r="C47" s="61">
        <v>2.733048919183868E-2</v>
      </c>
      <c r="D47" s="61">
        <v>0.03</v>
      </c>
      <c r="E47" s="62">
        <v>3.0471798744491678E-2</v>
      </c>
      <c r="F47" s="62">
        <v>0.01</v>
      </c>
      <c r="G47" s="61">
        <v>-1.8457313575773428E-2</v>
      </c>
      <c r="H47" s="61">
        <v>0.05</v>
      </c>
      <c r="I47" s="76">
        <v>4</v>
      </c>
      <c r="J47" s="76">
        <v>2</v>
      </c>
      <c r="K47" s="11"/>
      <c r="L47" s="7"/>
    </row>
    <row r="48" spans="1:12">
      <c r="A48" s="7"/>
      <c r="B48" s="9" t="s">
        <v>166</v>
      </c>
      <c r="C48" s="61">
        <v>2.1506154320807592E-2</v>
      </c>
      <c r="D48" s="61">
        <v>0.02</v>
      </c>
      <c r="E48" s="62">
        <v>3.3898131004800887E-2</v>
      </c>
      <c r="F48" s="62">
        <v>0.01</v>
      </c>
      <c r="G48" s="61">
        <v>-5.573414536543077E-3</v>
      </c>
      <c r="H48" s="61">
        <v>0.02</v>
      </c>
      <c r="I48" s="76">
        <v>5</v>
      </c>
      <c r="J48" s="76">
        <v>3</v>
      </c>
      <c r="K48" s="11"/>
      <c r="L48" s="7"/>
    </row>
    <row r="49" spans="1:12">
      <c r="A49" s="7"/>
      <c r="B49" s="9" t="s">
        <v>709</v>
      </c>
      <c r="C49" s="61">
        <v>1.0435708538706269E-2</v>
      </c>
      <c r="D49" s="61">
        <v>-0.01</v>
      </c>
      <c r="E49" s="62">
        <v>9.2832285077938421E-4</v>
      </c>
      <c r="F49" s="62">
        <v>0</v>
      </c>
      <c r="G49" s="61">
        <v>2.1844007454155396E-2</v>
      </c>
      <c r="H49" s="61">
        <v>-0.01</v>
      </c>
      <c r="I49" s="76">
        <v>6</v>
      </c>
      <c r="J49" s="76">
        <v>123</v>
      </c>
      <c r="K49" s="11"/>
      <c r="L49" s="7"/>
    </row>
    <row r="50" spans="1:12">
      <c r="A50" s="7"/>
      <c r="B50" s="9" t="s">
        <v>690</v>
      </c>
      <c r="C50" s="61">
        <v>4.4293967210575248E-2</v>
      </c>
      <c r="D50" s="61">
        <v>-0.04</v>
      </c>
      <c r="E50" s="62">
        <v>5.0238429752220377E-2</v>
      </c>
      <c r="F50" s="62">
        <v>-0.03</v>
      </c>
      <c r="G50" s="61">
        <v>2.863120270384711E-2</v>
      </c>
      <c r="H50" s="61">
        <v>-0.03</v>
      </c>
      <c r="I50" s="76">
        <v>2</v>
      </c>
      <c r="J50" s="76">
        <v>124</v>
      </c>
      <c r="K50" s="11"/>
      <c r="L50" s="7"/>
    </row>
    <row r="51" spans="1:12">
      <c r="A51" s="7"/>
      <c r="B51" s="9" t="s">
        <v>710</v>
      </c>
      <c r="C51" s="61">
        <v>7.7917472996833414E-3</v>
      </c>
      <c r="D51" s="61">
        <v>-0.2</v>
      </c>
      <c r="E51" s="62">
        <v>2.0275791119946079E-3</v>
      </c>
      <c r="F51" s="62">
        <v>0</v>
      </c>
      <c r="G51" s="61">
        <v>-1.0150749795723566E-2</v>
      </c>
      <c r="H51" s="61">
        <v>-0.09</v>
      </c>
      <c r="I51" s="76">
        <v>9</v>
      </c>
      <c r="J51" s="76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620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607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D13" sqref="D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142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26</v>
      </c>
      <c r="E10" s="75"/>
      <c r="F10" s="75" t="s">
        <v>108</v>
      </c>
      <c r="G10" s="75"/>
      <c r="H10" s="75" t="s">
        <v>107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128</v>
      </c>
      <c r="P12" s="116" t="s">
        <v>129</v>
      </c>
      <c r="Q12" s="116" t="s">
        <v>130</v>
      </c>
    </row>
    <row r="13" spans="1:22">
      <c r="A13" s="7"/>
      <c r="C13" s="92" t="s">
        <v>119</v>
      </c>
      <c r="D13" s="61">
        <v>2.3135998201099772</v>
      </c>
      <c r="E13" s="61">
        <v>2.0578222900587941</v>
      </c>
      <c r="F13" s="62">
        <v>2.5142130369883433</v>
      </c>
      <c r="G13" s="62">
        <v>2.4667439864959477</v>
      </c>
      <c r="H13" s="61">
        <v>1.3248219896854891</v>
      </c>
      <c r="I13" s="61">
        <v>1.520483370970614</v>
      </c>
      <c r="J13" s="91"/>
      <c r="K13" s="11"/>
      <c r="L13" s="7"/>
      <c r="N13" s="17" t="s">
        <v>119</v>
      </c>
      <c r="O13" s="80">
        <f>+E13</f>
        <v>2.0578222900587941</v>
      </c>
      <c r="P13" s="80">
        <f>+G13</f>
        <v>2.4667439864959477</v>
      </c>
      <c r="Q13" s="80">
        <f>+I13</f>
        <v>1.520483370970614</v>
      </c>
    </row>
    <row r="14" spans="1:22">
      <c r="A14" s="7"/>
      <c r="C14" s="92" t="s">
        <v>116</v>
      </c>
      <c r="D14" s="61">
        <v>6.440220107603011</v>
      </c>
      <c r="E14" s="61">
        <v>4.2360997524095438</v>
      </c>
      <c r="F14" s="62">
        <v>6.7702896379470872</v>
      </c>
      <c r="G14" s="62">
        <v>4.86288614626487</v>
      </c>
      <c r="H14" s="61">
        <v>5.8860692708259563</v>
      </c>
      <c r="I14" s="61">
        <v>3.6299319820584373</v>
      </c>
      <c r="J14" s="91"/>
      <c r="K14" s="11"/>
      <c r="L14" s="7"/>
      <c r="N14" s="53" t="s">
        <v>116</v>
      </c>
      <c r="O14" s="80">
        <f>+E14</f>
        <v>4.2360997524095438</v>
      </c>
      <c r="P14" s="80">
        <f>+G14</f>
        <v>4.86288614626487</v>
      </c>
      <c r="Q14" s="80">
        <f>+I14</f>
        <v>3.6299319820584373</v>
      </c>
    </row>
    <row r="15" spans="1:22">
      <c r="A15" s="7"/>
      <c r="C15" s="92" t="s">
        <v>117</v>
      </c>
      <c r="D15" s="61">
        <v>-0.43222523406141988</v>
      </c>
      <c r="E15" s="61">
        <v>-0.25793166995856609</v>
      </c>
      <c r="F15" s="62">
        <v>0.13098187260978023</v>
      </c>
      <c r="G15" s="62">
        <v>6.1047799247333501E-2</v>
      </c>
      <c r="H15" s="61">
        <v>-1.3652968255937026</v>
      </c>
      <c r="I15" s="61">
        <v>-0.69531411750813277</v>
      </c>
      <c r="J15" s="91"/>
      <c r="K15" s="11"/>
      <c r="L15" s="7"/>
      <c r="N15" s="18" t="s">
        <v>117</v>
      </c>
      <c r="O15" s="80">
        <f>+E15</f>
        <v>-0.25793166995856609</v>
      </c>
      <c r="P15" s="80">
        <f>+G15</f>
        <v>6.1047799247333501E-2</v>
      </c>
      <c r="Q15" s="80">
        <f>+I15</f>
        <v>-0.69531411750813277</v>
      </c>
    </row>
    <row r="16" spans="1:22">
      <c r="A16" s="7"/>
      <c r="C16" s="92" t="s">
        <v>118</v>
      </c>
      <c r="D16" s="61">
        <v>2.911051365192094</v>
      </c>
      <c r="E16" s="61">
        <v>2.9571595959200465</v>
      </c>
      <c r="F16" s="62">
        <v>2.41599082925174</v>
      </c>
      <c r="G16" s="62">
        <v>3.2173214607730927</v>
      </c>
      <c r="H16" s="61">
        <v>2.4275102722388908</v>
      </c>
      <c r="I16" s="61">
        <v>2.6746503189961004</v>
      </c>
      <c r="J16" s="91"/>
      <c r="K16" s="11"/>
      <c r="L16" s="7"/>
      <c r="N16" s="17" t="s">
        <v>118</v>
      </c>
      <c r="O16" s="80">
        <f>+E16</f>
        <v>2.9571595959200465</v>
      </c>
      <c r="P16" s="80">
        <f>+G16</f>
        <v>3.2173214607730927</v>
      </c>
      <c r="Q16" s="80">
        <f>+I16</f>
        <v>2.6746503189961004</v>
      </c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71" t="s">
        <v>143</v>
      </c>
      <c r="D34" s="171"/>
      <c r="E34" s="171"/>
      <c r="F34" s="171"/>
      <c r="G34" s="171"/>
      <c r="H34" s="171"/>
      <c r="I34" s="171"/>
      <c r="J34" s="171"/>
      <c r="K34" s="11"/>
      <c r="L34" s="7"/>
    </row>
    <row r="35" spans="1:12">
      <c r="A35" s="7"/>
      <c r="C35" s="169" t="s">
        <v>625</v>
      </c>
      <c r="D35" s="169"/>
      <c r="E35" s="169"/>
      <c r="F35" s="169"/>
      <c r="G35" s="169"/>
      <c r="H35" s="169"/>
      <c r="I35" s="169"/>
      <c r="J35" s="169"/>
      <c r="K35" s="11"/>
      <c r="L35" s="7"/>
    </row>
    <row r="36" spans="1:12">
      <c r="A36" s="7"/>
      <c r="C36" s="90"/>
      <c r="D36" s="90"/>
      <c r="E36" s="90"/>
      <c r="F36" s="90"/>
      <c r="G36" s="90"/>
      <c r="H36" s="90"/>
      <c r="I36" s="91"/>
      <c r="J36" s="91"/>
      <c r="K36" s="11"/>
      <c r="L36" s="7"/>
    </row>
    <row r="37" spans="1:12">
      <c r="A37" s="7"/>
      <c r="B37" s="9"/>
      <c r="C37" s="9"/>
      <c r="D37" s="75" t="s">
        <v>26</v>
      </c>
      <c r="E37" s="75"/>
      <c r="F37" s="75" t="s">
        <v>108</v>
      </c>
      <c r="G37" s="75"/>
      <c r="H37" s="75" t="s">
        <v>107</v>
      </c>
      <c r="I37" s="75"/>
      <c r="J37" s="86"/>
      <c r="K37" s="11"/>
      <c r="L37" s="7"/>
    </row>
    <row r="38" spans="1:12" ht="14.25" customHeight="1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>
      <c r="A39" s="7"/>
      <c r="B39" s="9"/>
      <c r="C39" s="9"/>
      <c r="D39" s="86"/>
      <c r="E39" s="86"/>
      <c r="F39" s="86"/>
      <c r="G39" s="86"/>
      <c r="H39" s="86"/>
      <c r="I39" s="86"/>
      <c r="J39" s="86"/>
      <c r="K39" s="11"/>
      <c r="L39" s="7"/>
    </row>
    <row r="40" spans="1:12">
      <c r="A40" s="7"/>
      <c r="B40" s="9"/>
      <c r="C40" s="92" t="s">
        <v>119</v>
      </c>
      <c r="D40" s="61">
        <v>1.7644684241715227</v>
      </c>
      <c r="E40" s="61">
        <v>1.47</v>
      </c>
      <c r="F40" s="62">
        <v>1.7517560767783442</v>
      </c>
      <c r="G40" s="62">
        <v>1.67</v>
      </c>
      <c r="H40" s="61">
        <v>1.2095372172172763</v>
      </c>
      <c r="I40" s="61">
        <v>1.3400000000000003</v>
      </c>
      <c r="J40" s="91"/>
      <c r="K40" s="11"/>
      <c r="L40" s="7"/>
    </row>
    <row r="41" spans="1:12">
      <c r="A41" s="7"/>
      <c r="B41" s="9"/>
      <c r="C41" s="92" t="s">
        <v>116</v>
      </c>
      <c r="D41" s="61">
        <v>0.87751632098730625</v>
      </c>
      <c r="E41" s="61">
        <v>0.61</v>
      </c>
      <c r="F41" s="62">
        <v>1.0134293802182428</v>
      </c>
      <c r="G41" s="62">
        <v>0.7599999999999999</v>
      </c>
      <c r="H41" s="61">
        <v>0.52809386635425648</v>
      </c>
      <c r="I41" s="61">
        <v>0.34</v>
      </c>
      <c r="J41" s="91"/>
      <c r="K41" s="11"/>
      <c r="L41" s="7"/>
    </row>
    <row r="42" spans="1:12">
      <c r="A42" s="7"/>
      <c r="B42" s="9"/>
      <c r="C42" s="92" t="s">
        <v>117</v>
      </c>
      <c r="D42" s="61">
        <v>-9.1098367870617772E-2</v>
      </c>
      <c r="E42" s="61">
        <v>-9.9999999999999992E-2</v>
      </c>
      <c r="F42" s="62">
        <v>5.0459161855030514E-2</v>
      </c>
      <c r="G42" s="62">
        <v>0.03</v>
      </c>
      <c r="H42" s="61">
        <v>-0.37288873269997685</v>
      </c>
      <c r="I42" s="61">
        <v>-0.15999999999999998</v>
      </c>
      <c r="J42" s="91"/>
      <c r="K42" s="11"/>
      <c r="L42" s="7"/>
    </row>
    <row r="43" spans="1:12">
      <c r="A43" s="7"/>
      <c r="B43" s="9"/>
      <c r="C43" s="92" t="s">
        <v>118</v>
      </c>
      <c r="D43" s="61">
        <v>0.97805047105483467</v>
      </c>
      <c r="E43" s="61">
        <v>0.96</v>
      </c>
      <c r="F43" s="62">
        <v>0.68786753470507067</v>
      </c>
      <c r="G43" s="62">
        <v>0.88</v>
      </c>
      <c r="H43" s="61">
        <v>1.0543320835629966</v>
      </c>
      <c r="I43" s="61">
        <v>1.1600000000000001</v>
      </c>
      <c r="J43" s="91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620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290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629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75</v>
      </c>
      <c r="C13" s="61">
        <v>7.8</v>
      </c>
      <c r="D13" s="61">
        <v>13.13</v>
      </c>
      <c r="E13" s="62">
        <v>7.4</v>
      </c>
      <c r="F13" s="62">
        <v>12.82</v>
      </c>
      <c r="G13" s="61">
        <v>8.43</v>
      </c>
      <c r="H13" s="61">
        <v>13.97</v>
      </c>
      <c r="I13" s="76">
        <v>4</v>
      </c>
      <c r="J13" s="76">
        <v>1</v>
      </c>
      <c r="K13" s="11"/>
      <c r="L13" s="7"/>
    </row>
    <row r="14" spans="1:22">
      <c r="A14" s="7"/>
      <c r="B14" s="9" t="s">
        <v>102</v>
      </c>
      <c r="C14" s="61">
        <v>8.68</v>
      </c>
      <c r="D14" s="61">
        <v>8.02</v>
      </c>
      <c r="E14" s="62">
        <v>8.68</v>
      </c>
      <c r="F14" s="62">
        <v>8.02</v>
      </c>
      <c r="G14" s="61">
        <v>8.68</v>
      </c>
      <c r="H14" s="61">
        <v>8.02</v>
      </c>
      <c r="I14" s="76">
        <v>2</v>
      </c>
      <c r="J14" s="76">
        <v>2</v>
      </c>
      <c r="K14" s="11"/>
      <c r="L14" s="7"/>
      <c r="N14" s="53"/>
    </row>
    <row r="15" spans="1:22">
      <c r="A15" s="7"/>
      <c r="B15" s="9" t="s">
        <v>651</v>
      </c>
      <c r="C15" s="61">
        <v>8.25</v>
      </c>
      <c r="D15" s="61">
        <v>7.63</v>
      </c>
      <c r="E15" s="62">
        <v>8.25</v>
      </c>
      <c r="F15" s="62">
        <v>7.63</v>
      </c>
      <c r="G15" s="61">
        <v>8.25</v>
      </c>
      <c r="H15" s="61">
        <v>7.63</v>
      </c>
      <c r="I15" s="76">
        <v>3</v>
      </c>
      <c r="J15" s="76">
        <v>3</v>
      </c>
      <c r="K15" s="11"/>
      <c r="L15" s="7"/>
      <c r="N15" s="18"/>
    </row>
    <row r="16" spans="1:22">
      <c r="A16" s="7"/>
      <c r="B16" s="9" t="s">
        <v>100</v>
      </c>
      <c r="C16" s="61">
        <v>7.43</v>
      </c>
      <c r="D16" s="61">
        <v>6.9</v>
      </c>
      <c r="E16" s="62">
        <v>7.43</v>
      </c>
      <c r="F16" s="62">
        <v>6.9</v>
      </c>
      <c r="G16" s="61">
        <v>7.43</v>
      </c>
      <c r="H16" s="61">
        <v>6.9</v>
      </c>
      <c r="I16" s="76">
        <v>5</v>
      </c>
      <c r="J16" s="76">
        <v>4</v>
      </c>
      <c r="K16" s="11"/>
      <c r="L16" s="7"/>
    </row>
    <row r="17" spans="1:16">
      <c r="A17" s="7"/>
      <c r="B17" s="9" t="s">
        <v>689</v>
      </c>
      <c r="C17" s="61">
        <v>7.19</v>
      </c>
      <c r="D17" s="61">
        <v>6.14</v>
      </c>
      <c r="E17" s="62">
        <v>7.16</v>
      </c>
      <c r="F17" s="62">
        <v>6.02</v>
      </c>
      <c r="G17" s="61">
        <v>7.32</v>
      </c>
      <c r="H17" s="61">
        <v>6.36</v>
      </c>
      <c r="I17" s="76">
        <v>6</v>
      </c>
      <c r="J17" s="76">
        <v>5</v>
      </c>
      <c r="K17" s="11"/>
      <c r="L17" s="7"/>
    </row>
    <row r="18" spans="1:16">
      <c r="A18" s="7"/>
      <c r="B18" s="9" t="s">
        <v>688</v>
      </c>
      <c r="C18" s="61">
        <v>3.57</v>
      </c>
      <c r="D18" s="61">
        <v>3.05</v>
      </c>
      <c r="E18" s="62">
        <v>3.58</v>
      </c>
      <c r="F18" s="62">
        <v>2.74</v>
      </c>
      <c r="G18" s="61">
        <v>3.58</v>
      </c>
      <c r="H18" s="61">
        <v>3.35</v>
      </c>
      <c r="I18" s="76">
        <v>7</v>
      </c>
      <c r="J18" s="76">
        <v>6</v>
      </c>
      <c r="K18" s="11"/>
      <c r="L18" s="7"/>
    </row>
    <row r="19" spans="1:16">
      <c r="A19" s="7"/>
      <c r="B19" s="9" t="s">
        <v>105</v>
      </c>
      <c r="C19" s="61">
        <v>2.14</v>
      </c>
      <c r="D19" s="61">
        <v>2.38</v>
      </c>
      <c r="E19" s="62">
        <v>2.14</v>
      </c>
      <c r="F19" s="62">
        <v>2.38</v>
      </c>
      <c r="G19" s="61">
        <v>2.14</v>
      </c>
      <c r="H19" s="61">
        <v>2.38</v>
      </c>
      <c r="I19" s="76">
        <v>9</v>
      </c>
      <c r="J19" s="76">
        <v>7</v>
      </c>
      <c r="K19" s="11"/>
      <c r="L19" s="7"/>
    </row>
    <row r="20" spans="1:16">
      <c r="A20" s="7"/>
      <c r="B20" s="9" t="s">
        <v>493</v>
      </c>
      <c r="C20" s="61">
        <v>2.19</v>
      </c>
      <c r="D20" s="61">
        <v>1.76</v>
      </c>
      <c r="E20" s="62">
        <v>3.76</v>
      </c>
      <c r="F20" s="62">
        <v>5.08</v>
      </c>
      <c r="G20" s="61">
        <v>1.02</v>
      </c>
      <c r="H20" s="61">
        <v>-0.71</v>
      </c>
      <c r="I20" s="76">
        <v>8</v>
      </c>
      <c r="J20" s="76">
        <v>8</v>
      </c>
      <c r="K20" s="11"/>
      <c r="L20" s="7"/>
    </row>
    <row r="21" spans="1:16">
      <c r="A21" s="7"/>
      <c r="B21" s="9" t="s">
        <v>690</v>
      </c>
      <c r="C21" s="61">
        <v>9.5500000000000007</v>
      </c>
      <c r="D21" s="61">
        <v>-2.4500000000000002</v>
      </c>
      <c r="E21" s="62">
        <v>9.5500000000000007</v>
      </c>
      <c r="F21" s="62">
        <v>-0.88</v>
      </c>
      <c r="G21" s="61">
        <v>9.5500000000000007</v>
      </c>
      <c r="H21" s="61">
        <v>-3.33</v>
      </c>
      <c r="I21" s="76">
        <v>1</v>
      </c>
      <c r="J21" s="76">
        <v>9</v>
      </c>
      <c r="K21" s="11"/>
      <c r="L21" s="7"/>
    </row>
    <row r="22" spans="1:16">
      <c r="A22" s="7"/>
      <c r="B22" s="9" t="s">
        <v>101</v>
      </c>
      <c r="C22" s="61">
        <v>-2.5299999999999998</v>
      </c>
      <c r="D22" s="61">
        <v>-3.38</v>
      </c>
      <c r="E22" s="62">
        <v>-2.5299999999999998</v>
      </c>
      <c r="F22" s="62">
        <v>-3.38</v>
      </c>
      <c r="G22" s="61">
        <v>-2.5299999999999998</v>
      </c>
      <c r="H22" s="61">
        <v>-3.38</v>
      </c>
      <c r="I22" s="76">
        <v>10</v>
      </c>
      <c r="J22" s="76"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>
      <c r="A27" s="7"/>
      <c r="B27" s="9"/>
      <c r="C27" s="171" t="s">
        <v>642</v>
      </c>
      <c r="D27" s="171"/>
      <c r="E27" s="171"/>
      <c r="F27" s="171"/>
      <c r="G27" s="171"/>
      <c r="H27" s="171"/>
      <c r="I27" s="171"/>
      <c r="J27" s="171"/>
      <c r="K27" s="11"/>
      <c r="L27" s="7"/>
    </row>
    <row r="28" spans="1:16">
      <c r="A28" s="7"/>
      <c r="B28" s="9"/>
      <c r="C28" s="169" t="s">
        <v>646</v>
      </c>
      <c r="D28" s="169"/>
      <c r="E28" s="169"/>
      <c r="F28" s="169"/>
      <c r="G28" s="169"/>
      <c r="H28" s="169"/>
      <c r="I28" s="169"/>
      <c r="J28" s="169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170" t="s">
        <v>26</v>
      </c>
      <c r="D30" s="170"/>
      <c r="E30" s="170" t="s">
        <v>108</v>
      </c>
      <c r="F30" s="170"/>
      <c r="G30" s="170" t="s">
        <v>107</v>
      </c>
      <c r="H30" s="170"/>
      <c r="I30" s="169" t="s">
        <v>109</v>
      </c>
      <c r="J30" s="169"/>
      <c r="K30" s="11"/>
      <c r="L30" s="7"/>
    </row>
    <row r="31" spans="1:16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57">
        <v>2010</v>
      </c>
      <c r="J31" s="157">
        <v>2011</v>
      </c>
      <c r="K31" s="11"/>
      <c r="L31" s="7"/>
    </row>
    <row r="32" spans="1:16">
      <c r="A32" s="7"/>
      <c r="B32" s="9"/>
      <c r="C32" s="157"/>
      <c r="D32" s="157"/>
      <c r="E32" s="157"/>
      <c r="F32" s="157"/>
      <c r="G32" s="157"/>
      <c r="H32" s="157"/>
      <c r="I32" s="157"/>
      <c r="J32" s="157"/>
      <c r="K32" s="11"/>
      <c r="L32" s="7"/>
    </row>
    <row r="33" spans="1:12">
      <c r="A33" s="7"/>
      <c r="B33" s="9" t="s">
        <v>100</v>
      </c>
      <c r="C33" s="61">
        <v>0.19346746973437665</v>
      </c>
      <c r="D33" s="61">
        <v>0.19</v>
      </c>
      <c r="E33" s="62">
        <v>0.27922642578218737</v>
      </c>
      <c r="F33" s="62">
        <v>0.27</v>
      </c>
      <c r="G33" s="61">
        <v>3.1551422744928392E-2</v>
      </c>
      <c r="H33" s="61">
        <v>0.03</v>
      </c>
      <c r="I33" s="76">
        <v>2</v>
      </c>
      <c r="J33" s="76">
        <v>1</v>
      </c>
      <c r="K33" s="11"/>
      <c r="L33" s="7"/>
    </row>
    <row r="34" spans="1:12">
      <c r="A34" s="7"/>
      <c r="B34" s="9" t="s">
        <v>689</v>
      </c>
      <c r="C34" s="61">
        <v>0.17198532139706585</v>
      </c>
      <c r="D34" s="61">
        <v>0.15</v>
      </c>
      <c r="E34" s="62">
        <v>0.1022379177797943</v>
      </c>
      <c r="F34" s="62">
        <v>0.09</v>
      </c>
      <c r="G34" s="61">
        <v>0.21767491713849624</v>
      </c>
      <c r="H34" s="61">
        <v>0.2</v>
      </c>
      <c r="I34" s="76">
        <v>3</v>
      </c>
      <c r="J34" s="76">
        <v>2</v>
      </c>
      <c r="K34" s="11"/>
      <c r="L34" s="7"/>
    </row>
    <row r="35" spans="1:12">
      <c r="A35" s="7"/>
      <c r="B35" s="9" t="s">
        <v>102</v>
      </c>
      <c r="C35" s="61">
        <v>0.10461470725972097</v>
      </c>
      <c r="D35" s="61">
        <v>0.1</v>
      </c>
      <c r="E35" s="62">
        <v>0.15781229459464344</v>
      </c>
      <c r="F35" s="62">
        <v>0.15</v>
      </c>
      <c r="G35" s="61">
        <v>8.1991734973276206E-3</v>
      </c>
      <c r="H35" s="61">
        <v>0.01</v>
      </c>
      <c r="I35" s="76">
        <v>4</v>
      </c>
      <c r="J35" s="76">
        <v>3</v>
      </c>
      <c r="K35" s="11"/>
      <c r="L35" s="7"/>
    </row>
    <row r="36" spans="1:12">
      <c r="A36" s="7"/>
      <c r="B36" s="9" t="s">
        <v>493</v>
      </c>
      <c r="C36" s="61">
        <v>7.3934989586806107E-3</v>
      </c>
      <c r="D36" s="61">
        <v>0.01</v>
      </c>
      <c r="E36" s="62">
        <v>1.062441869744107E-2</v>
      </c>
      <c r="F36" s="62">
        <v>0.01</v>
      </c>
      <c r="G36" s="61">
        <v>2.5895499087458334E-3</v>
      </c>
      <c r="H36" s="61">
        <v>0</v>
      </c>
      <c r="I36" s="76">
        <v>9</v>
      </c>
      <c r="J36" s="76">
        <v>8</v>
      </c>
      <c r="K36" s="11"/>
      <c r="L36" s="7"/>
    </row>
    <row r="37" spans="1:12">
      <c r="A37" s="7"/>
      <c r="B37" s="9" t="s">
        <v>101</v>
      </c>
      <c r="C37" s="61">
        <v>-5.3002026957806323E-3</v>
      </c>
      <c r="D37" s="61">
        <v>-0.01</v>
      </c>
      <c r="E37" s="62">
        <v>-5.5046672256819622E-3</v>
      </c>
      <c r="F37" s="62">
        <v>-0.01</v>
      </c>
      <c r="G37" s="61">
        <v>-1.5287112436527497E-5</v>
      </c>
      <c r="H37" s="61">
        <v>0</v>
      </c>
      <c r="I37" s="76">
        <v>10</v>
      </c>
      <c r="J37" s="76">
        <v>9</v>
      </c>
      <c r="K37" s="11"/>
      <c r="L37" s="7"/>
    </row>
    <row r="38" spans="1:12" ht="14.25" customHeight="1">
      <c r="A38" s="7"/>
      <c r="B38" s="9" t="s">
        <v>690</v>
      </c>
      <c r="C38" s="61">
        <v>0.2115036934304968</v>
      </c>
      <c r="D38" s="61">
        <v>-0.06</v>
      </c>
      <c r="E38" s="62">
        <v>0.2398885020668523</v>
      </c>
      <c r="F38" s="62">
        <v>-0.02</v>
      </c>
      <c r="G38" s="61">
        <v>0.13671399291086994</v>
      </c>
      <c r="H38" s="61">
        <v>-0.05</v>
      </c>
      <c r="I38" s="76">
        <v>1</v>
      </c>
      <c r="J38" s="76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620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148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289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629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696</v>
      </c>
      <c r="C13" s="61">
        <v>3.52</v>
      </c>
      <c r="D13" s="61">
        <v>9.07</v>
      </c>
      <c r="E13" s="62">
        <v>6.31</v>
      </c>
      <c r="F13" s="62">
        <v>11.84</v>
      </c>
      <c r="G13" s="61">
        <v>1.5</v>
      </c>
      <c r="H13" s="61">
        <v>6.82</v>
      </c>
      <c r="I13" s="76">
        <v>10</v>
      </c>
      <c r="J13" s="76">
        <v>1</v>
      </c>
      <c r="K13" s="11"/>
      <c r="L13" s="7"/>
    </row>
    <row r="14" spans="1:22">
      <c r="A14" s="7"/>
      <c r="B14" s="158" t="s">
        <v>70</v>
      </c>
      <c r="C14" s="61">
        <v>4.54</v>
      </c>
      <c r="D14" s="61">
        <v>8.4600000000000009</v>
      </c>
      <c r="E14" s="62">
        <v>3.5</v>
      </c>
      <c r="F14" s="62">
        <v>7.78</v>
      </c>
      <c r="G14" s="61">
        <v>4.84</v>
      </c>
      <c r="H14" s="61">
        <v>9.41</v>
      </c>
      <c r="I14" s="76">
        <v>7</v>
      </c>
      <c r="J14" s="76">
        <v>2</v>
      </c>
      <c r="K14" s="11"/>
      <c r="L14" s="7"/>
      <c r="N14" s="53"/>
    </row>
    <row r="15" spans="1:22">
      <c r="A15" s="7"/>
      <c r="B15" s="158" t="s">
        <v>76</v>
      </c>
      <c r="C15" s="61">
        <v>2.23</v>
      </c>
      <c r="D15" s="61">
        <v>6.91</v>
      </c>
      <c r="E15" s="62">
        <v>1.1599999999999999</v>
      </c>
      <c r="F15" s="62">
        <v>5.97</v>
      </c>
      <c r="G15" s="61">
        <v>5.61</v>
      </c>
      <c r="H15" s="61">
        <v>8.39</v>
      </c>
      <c r="I15" s="76">
        <v>18</v>
      </c>
      <c r="J15" s="76">
        <v>3</v>
      </c>
      <c r="K15" s="11"/>
      <c r="L15" s="7"/>
      <c r="N15" s="18"/>
    </row>
    <row r="16" spans="1:22">
      <c r="A16" s="7"/>
      <c r="B16" s="158" t="s">
        <v>698</v>
      </c>
      <c r="C16" s="61">
        <v>4.5999999999999996</v>
      </c>
      <c r="D16" s="61">
        <v>5.03</v>
      </c>
      <c r="E16" s="62">
        <v>0.96</v>
      </c>
      <c r="F16" s="62">
        <v>6.51</v>
      </c>
      <c r="G16" s="61">
        <v>10.24</v>
      </c>
      <c r="H16" s="61">
        <v>2.82</v>
      </c>
      <c r="I16" s="76">
        <v>6</v>
      </c>
      <c r="J16" s="76">
        <v>4</v>
      </c>
      <c r="K16" s="11"/>
      <c r="L16" s="7"/>
    </row>
    <row r="17" spans="1:16">
      <c r="A17" s="7"/>
      <c r="B17" s="158" t="s">
        <v>153</v>
      </c>
      <c r="C17" s="61">
        <v>0.77</v>
      </c>
      <c r="D17" s="61">
        <v>4.91</v>
      </c>
      <c r="E17" s="62">
        <v>0.61</v>
      </c>
      <c r="F17" s="62">
        <v>5.15</v>
      </c>
      <c r="G17" s="61">
        <v>2.4700000000000002</v>
      </c>
      <c r="H17" s="61">
        <v>4.3499999999999996</v>
      </c>
      <c r="I17" s="76">
        <v>29</v>
      </c>
      <c r="J17" s="76">
        <v>5</v>
      </c>
      <c r="K17" s="11"/>
      <c r="L17" s="7"/>
    </row>
    <row r="18" spans="1:16">
      <c r="A18" s="7"/>
      <c r="B18" s="158" t="s">
        <v>149</v>
      </c>
      <c r="C18" s="61">
        <v>1.38</v>
      </c>
      <c r="D18" s="61">
        <v>4.84</v>
      </c>
      <c r="E18" s="62">
        <v>2.13</v>
      </c>
      <c r="F18" s="62">
        <v>6.25</v>
      </c>
      <c r="G18" s="61">
        <v>0</v>
      </c>
      <c r="H18" s="61">
        <v>1.61</v>
      </c>
      <c r="I18" s="76">
        <v>23</v>
      </c>
      <c r="J18" s="76">
        <v>6</v>
      </c>
      <c r="K18" s="11"/>
      <c r="L18" s="7"/>
    </row>
    <row r="19" spans="1:16">
      <c r="A19" s="7"/>
      <c r="B19" s="158" t="s">
        <v>16</v>
      </c>
      <c r="C19" s="61">
        <v>5.81</v>
      </c>
      <c r="D19" s="61">
        <v>4.5199999999999996</v>
      </c>
      <c r="E19" s="62">
        <v>4.1900000000000004</v>
      </c>
      <c r="F19" s="62">
        <v>5</v>
      </c>
      <c r="G19" s="61">
        <v>10.25</v>
      </c>
      <c r="H19" s="61">
        <v>3.8</v>
      </c>
      <c r="I19" s="76">
        <v>2</v>
      </c>
      <c r="J19" s="76">
        <v>7</v>
      </c>
      <c r="K19" s="11"/>
      <c r="L19" s="7"/>
    </row>
    <row r="20" spans="1:16">
      <c r="A20" s="7"/>
      <c r="B20" s="158" t="s">
        <v>694</v>
      </c>
      <c r="C20" s="61">
        <v>3</v>
      </c>
      <c r="D20" s="61">
        <v>4.2699999999999996</v>
      </c>
      <c r="E20" s="62">
        <v>4.25</v>
      </c>
      <c r="F20" s="62">
        <v>-0.75</v>
      </c>
      <c r="G20" s="61">
        <v>0.95</v>
      </c>
      <c r="H20" s="61">
        <v>13.31</v>
      </c>
      <c r="I20" s="76">
        <v>14</v>
      </c>
      <c r="J20" s="76">
        <v>8</v>
      </c>
      <c r="K20" s="11"/>
      <c r="L20" s="7"/>
    </row>
    <row r="21" spans="1:16">
      <c r="A21" s="7"/>
      <c r="B21" s="158" t="s">
        <v>160</v>
      </c>
      <c r="C21" s="61">
        <v>0.02</v>
      </c>
      <c r="D21" s="61">
        <v>4.16</v>
      </c>
      <c r="E21" s="62">
        <v>-0.23</v>
      </c>
      <c r="F21" s="62">
        <v>3.92</v>
      </c>
      <c r="G21" s="61">
        <v>0.57999999999999996</v>
      </c>
      <c r="H21" s="61">
        <v>3.94</v>
      </c>
      <c r="I21" s="76">
        <v>38</v>
      </c>
      <c r="J21" s="76">
        <v>9</v>
      </c>
      <c r="K21" s="11"/>
      <c r="L21" s="7"/>
    </row>
    <row r="22" spans="1:16">
      <c r="A22" s="7"/>
      <c r="B22" s="158" t="s">
        <v>422</v>
      </c>
      <c r="C22" s="61">
        <v>0.74</v>
      </c>
      <c r="D22" s="61">
        <v>4.08</v>
      </c>
      <c r="E22" s="62">
        <v>0.94</v>
      </c>
      <c r="F22" s="62">
        <v>5.4</v>
      </c>
      <c r="G22" s="61">
        <v>-0.16</v>
      </c>
      <c r="H22" s="61">
        <v>-0.81</v>
      </c>
      <c r="I22" s="76">
        <v>30</v>
      </c>
      <c r="J22" s="76">
        <v>10</v>
      </c>
      <c r="K22" s="11"/>
      <c r="L22" s="7"/>
    </row>
    <row r="23" spans="1:16">
      <c r="A23" s="7"/>
      <c r="B23" s="158" t="s">
        <v>104</v>
      </c>
      <c r="C23" s="61">
        <v>-3.94</v>
      </c>
      <c r="D23" s="61">
        <v>3.97</v>
      </c>
      <c r="E23" s="62">
        <v>-3.94</v>
      </c>
      <c r="F23" s="62">
        <v>3.97</v>
      </c>
      <c r="G23" s="61">
        <v>-3.94</v>
      </c>
      <c r="H23" s="61">
        <v>3.97</v>
      </c>
      <c r="I23" s="76">
        <v>70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155</v>
      </c>
      <c r="C24" s="61">
        <v>1.63</v>
      </c>
      <c r="D24" s="61">
        <v>3.89</v>
      </c>
      <c r="E24" s="62">
        <v>2.2200000000000002</v>
      </c>
      <c r="F24" s="62">
        <v>3.1</v>
      </c>
      <c r="G24" s="61">
        <v>0.51</v>
      </c>
      <c r="H24" s="61">
        <v>3.88</v>
      </c>
      <c r="I24" s="76">
        <v>21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103</v>
      </c>
      <c r="C25" s="61">
        <v>-0.73</v>
      </c>
      <c r="D25" s="61">
        <v>3.85</v>
      </c>
      <c r="E25" s="62">
        <v>-0.6</v>
      </c>
      <c r="F25" s="62">
        <v>3.84</v>
      </c>
      <c r="G25" s="61">
        <v>0</v>
      </c>
      <c r="H25" s="61">
        <v>0</v>
      </c>
      <c r="I25" s="76">
        <v>43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81</v>
      </c>
      <c r="C26" s="61">
        <v>4</v>
      </c>
      <c r="D26" s="61">
        <v>3.37</v>
      </c>
      <c r="E26" s="62">
        <v>2.91</v>
      </c>
      <c r="F26" s="62">
        <v>4.42</v>
      </c>
      <c r="G26" s="61">
        <v>5.0599999999999996</v>
      </c>
      <c r="H26" s="61">
        <v>0.9</v>
      </c>
      <c r="I26" s="76">
        <v>8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158</v>
      </c>
      <c r="C27" s="61">
        <v>3.13</v>
      </c>
      <c r="D27" s="61">
        <v>3.07</v>
      </c>
      <c r="E27" s="62">
        <v>2.78</v>
      </c>
      <c r="F27" s="62">
        <v>2.86</v>
      </c>
      <c r="G27" s="61">
        <v>2.33</v>
      </c>
      <c r="H27" s="61">
        <v>2.86</v>
      </c>
      <c r="I27" s="76">
        <v>12</v>
      </c>
      <c r="J27" s="76">
        <v>15</v>
      </c>
      <c r="K27" s="11"/>
      <c r="L27" s="7"/>
    </row>
    <row r="28" spans="1:16">
      <c r="A28" s="7"/>
      <c r="B28" s="158" t="s">
        <v>72</v>
      </c>
      <c r="C28" s="61">
        <v>0.14000000000000001</v>
      </c>
      <c r="D28" s="61">
        <v>3.07</v>
      </c>
      <c r="E28" s="62">
        <v>0.3</v>
      </c>
      <c r="F28" s="62">
        <v>2.4</v>
      </c>
      <c r="G28" s="61">
        <v>-1.5</v>
      </c>
      <c r="H28" s="61">
        <v>3.09</v>
      </c>
      <c r="I28" s="76">
        <v>35</v>
      </c>
      <c r="J28" s="76">
        <v>16</v>
      </c>
      <c r="K28" s="11"/>
      <c r="L28" s="7"/>
    </row>
    <row r="29" spans="1:16">
      <c r="A29" s="7"/>
      <c r="B29" s="158" t="s">
        <v>89</v>
      </c>
      <c r="C29" s="61">
        <v>7.0000000000000007E-2</v>
      </c>
      <c r="D29" s="61">
        <v>3</v>
      </c>
      <c r="E29" s="62">
        <v>0.59</v>
      </c>
      <c r="F29" s="62">
        <v>4.5599999999999996</v>
      </c>
      <c r="G29" s="61">
        <v>1.1299999999999999</v>
      </c>
      <c r="H29" s="61">
        <v>1.03</v>
      </c>
      <c r="I29" s="76">
        <v>37</v>
      </c>
      <c r="J29" s="76">
        <v>17</v>
      </c>
      <c r="K29" s="11"/>
      <c r="L29" s="7"/>
    </row>
    <row r="30" spans="1:16">
      <c r="A30" s="7"/>
      <c r="B30" s="158" t="s">
        <v>161</v>
      </c>
      <c r="C30" s="61">
        <v>1.87</v>
      </c>
      <c r="D30" s="61">
        <v>2.79</v>
      </c>
      <c r="E30" s="62">
        <v>1.81</v>
      </c>
      <c r="F30" s="62">
        <v>3</v>
      </c>
      <c r="G30" s="61">
        <v>1.3</v>
      </c>
      <c r="H30" s="61">
        <v>2.76</v>
      </c>
      <c r="I30" s="76">
        <v>20</v>
      </c>
      <c r="J30" s="76">
        <v>18</v>
      </c>
      <c r="K30" s="11"/>
      <c r="L30" s="7"/>
    </row>
    <row r="31" spans="1:16">
      <c r="A31" s="7"/>
      <c r="B31" s="158" t="s">
        <v>151</v>
      </c>
      <c r="C31" s="61">
        <v>0.91</v>
      </c>
      <c r="D31" s="61">
        <v>2.5</v>
      </c>
      <c r="E31" s="62">
        <v>0.43</v>
      </c>
      <c r="F31" s="62">
        <v>1.49</v>
      </c>
      <c r="G31" s="61">
        <v>-0.17</v>
      </c>
      <c r="H31" s="61">
        <v>5.23</v>
      </c>
      <c r="I31" s="76">
        <v>28</v>
      </c>
      <c r="J31" s="76">
        <v>19</v>
      </c>
      <c r="K31" s="11"/>
      <c r="L31" s="7"/>
    </row>
    <row r="32" spans="1:16">
      <c r="A32" s="7"/>
      <c r="B32" s="158" t="s">
        <v>661</v>
      </c>
      <c r="C32" s="61">
        <v>1.41</v>
      </c>
      <c r="D32" s="61">
        <v>2.46</v>
      </c>
      <c r="E32" s="62">
        <v>1.32</v>
      </c>
      <c r="F32" s="62">
        <v>3.2</v>
      </c>
      <c r="G32" s="61">
        <v>1.4</v>
      </c>
      <c r="H32" s="61">
        <v>-1.99</v>
      </c>
      <c r="I32" s="76">
        <v>22</v>
      </c>
      <c r="J32" s="76">
        <v>20</v>
      </c>
      <c r="K32" s="11"/>
      <c r="L32" s="7"/>
    </row>
    <row r="33" spans="1:12">
      <c r="A33" s="7"/>
      <c r="B33" s="158" t="s">
        <v>711</v>
      </c>
      <c r="C33" s="61">
        <v>7.79</v>
      </c>
      <c r="D33" s="61">
        <v>2.39</v>
      </c>
      <c r="E33" s="62">
        <v>4.53</v>
      </c>
      <c r="F33" s="62">
        <v>-2.0499999999999998</v>
      </c>
      <c r="G33" s="61">
        <v>10.84</v>
      </c>
      <c r="H33" s="61">
        <v>6.56</v>
      </c>
      <c r="I33" s="76">
        <v>1</v>
      </c>
      <c r="J33" s="76">
        <v>21</v>
      </c>
      <c r="K33" s="11"/>
      <c r="L33" s="7"/>
    </row>
    <row r="34" spans="1:12">
      <c r="A34" s="7"/>
      <c r="B34" s="158" t="s">
        <v>95</v>
      </c>
      <c r="C34" s="61">
        <v>0.92</v>
      </c>
      <c r="D34" s="61">
        <v>2.2400000000000002</v>
      </c>
      <c r="E34" s="62">
        <v>-0.1</v>
      </c>
      <c r="F34" s="62">
        <v>3.86</v>
      </c>
      <c r="G34" s="61">
        <v>1.05</v>
      </c>
      <c r="H34" s="61">
        <v>1.91</v>
      </c>
      <c r="I34" s="76">
        <v>27</v>
      </c>
      <c r="J34" s="76">
        <v>22</v>
      </c>
      <c r="K34" s="11"/>
      <c r="L34" s="7"/>
    </row>
    <row r="35" spans="1:12">
      <c r="A35" s="7"/>
      <c r="B35" s="158" t="s">
        <v>712</v>
      </c>
      <c r="C35" s="61">
        <v>2.99</v>
      </c>
      <c r="D35" s="61">
        <v>1.98</v>
      </c>
      <c r="E35" s="62">
        <v>2.36</v>
      </c>
      <c r="F35" s="62">
        <v>0.7</v>
      </c>
      <c r="G35" s="61">
        <v>2.14</v>
      </c>
      <c r="H35" s="61">
        <v>2.09</v>
      </c>
      <c r="I35" s="76">
        <v>15</v>
      </c>
      <c r="J35" s="76">
        <v>23</v>
      </c>
      <c r="K35" s="11"/>
      <c r="L35" s="7"/>
    </row>
    <row r="36" spans="1:12">
      <c r="A36" s="7"/>
      <c r="B36" s="158" t="s">
        <v>156</v>
      </c>
      <c r="C36" s="61">
        <v>0.98</v>
      </c>
      <c r="D36" s="61">
        <v>1.79</v>
      </c>
      <c r="E36" s="62">
        <v>0.7</v>
      </c>
      <c r="F36" s="62">
        <v>1.57</v>
      </c>
      <c r="G36" s="61">
        <v>1.85</v>
      </c>
      <c r="H36" s="61">
        <v>2.52</v>
      </c>
      <c r="I36" s="76">
        <v>26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1" t="s">
        <v>645</v>
      </c>
      <c r="D40" s="171"/>
      <c r="E40" s="171"/>
      <c r="F40" s="171"/>
      <c r="G40" s="171"/>
      <c r="H40" s="171"/>
      <c r="I40" s="171"/>
      <c r="J40" s="171"/>
      <c r="K40" s="11"/>
      <c r="L40" s="7"/>
    </row>
    <row r="41" spans="1:12">
      <c r="A41" s="7"/>
      <c r="B41" s="9"/>
      <c r="C41" s="169" t="s">
        <v>646</v>
      </c>
      <c r="D41" s="169"/>
      <c r="E41" s="169"/>
      <c r="F41" s="169"/>
      <c r="G41" s="169"/>
      <c r="H41" s="169"/>
      <c r="I41" s="169"/>
      <c r="J41" s="169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0" t="s">
        <v>26</v>
      </c>
      <c r="D43" s="170"/>
      <c r="E43" s="170" t="s">
        <v>108</v>
      </c>
      <c r="F43" s="170"/>
      <c r="G43" s="170" t="s">
        <v>107</v>
      </c>
      <c r="H43" s="170"/>
      <c r="I43" s="169" t="s">
        <v>109</v>
      </c>
      <c r="J43" s="169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162</v>
      </c>
      <c r="C46" s="61">
        <v>2.0964837656993855E-2</v>
      </c>
      <c r="D46" s="61">
        <v>0.05</v>
      </c>
      <c r="E46" s="62">
        <v>7.4975750424332493E-2</v>
      </c>
      <c r="F46" s="62">
        <v>0.09</v>
      </c>
      <c r="G46" s="61">
        <v>-4.6230418256036132E-2</v>
      </c>
      <c r="H46" s="61">
        <v>0.03</v>
      </c>
      <c r="I46" s="76">
        <v>5</v>
      </c>
      <c r="J46" s="76">
        <v>1</v>
      </c>
      <c r="K46" s="11"/>
      <c r="L46" s="7"/>
    </row>
    <row r="47" spans="1:12">
      <c r="A47" s="7"/>
      <c r="B47" s="9" t="s">
        <v>86</v>
      </c>
      <c r="C47" s="61">
        <v>5.3353088757587194E-2</v>
      </c>
      <c r="D47" s="61">
        <v>0.02</v>
      </c>
      <c r="E47" s="62">
        <v>4.0920922946215944E-2</v>
      </c>
      <c r="F47" s="62">
        <v>0.02</v>
      </c>
      <c r="G47" s="61">
        <v>0.10760628714381502</v>
      </c>
      <c r="H47" s="61">
        <v>0.03</v>
      </c>
      <c r="I47" s="76">
        <v>1</v>
      </c>
      <c r="J47" s="76">
        <v>2</v>
      </c>
      <c r="K47" s="11"/>
      <c r="L47" s="7"/>
    </row>
    <row r="48" spans="1:12">
      <c r="A48" s="7"/>
      <c r="B48" s="9" t="s">
        <v>89</v>
      </c>
      <c r="C48" s="61">
        <v>4.6371151976206309E-4</v>
      </c>
      <c r="D48" s="61">
        <v>0.02</v>
      </c>
      <c r="E48" s="62">
        <v>3.1705391121474181E-3</v>
      </c>
      <c r="F48" s="62">
        <v>0.02</v>
      </c>
      <c r="G48" s="61">
        <v>4.2393891410201796E-3</v>
      </c>
      <c r="H48" s="61">
        <v>0</v>
      </c>
      <c r="I48" s="76">
        <v>31</v>
      </c>
      <c r="J48" s="76">
        <v>3</v>
      </c>
      <c r="K48" s="11"/>
      <c r="L48" s="7"/>
    </row>
    <row r="49" spans="1:12">
      <c r="A49" s="7"/>
      <c r="B49" s="9" t="s">
        <v>649</v>
      </c>
      <c r="C49" s="61">
        <v>-1.9363677480082841E-2</v>
      </c>
      <c r="D49" s="61">
        <v>-0.02</v>
      </c>
      <c r="E49" s="62">
        <v>-1.9309446637465963E-2</v>
      </c>
      <c r="F49" s="62">
        <v>-0.02</v>
      </c>
      <c r="G49" s="61">
        <v>-3.6242471839237323E-3</v>
      </c>
      <c r="H49" s="61">
        <v>0</v>
      </c>
      <c r="I49" s="76">
        <v>76</v>
      </c>
      <c r="J49" s="76">
        <v>76</v>
      </c>
      <c r="K49" s="11"/>
      <c r="L49" s="7"/>
    </row>
    <row r="50" spans="1:12">
      <c r="A50" s="7"/>
      <c r="B50" s="9" t="s">
        <v>655</v>
      </c>
      <c r="C50" s="61">
        <v>-2.2596854423957532E-2</v>
      </c>
      <c r="D50" s="61">
        <v>-0.02</v>
      </c>
      <c r="E50" s="62">
        <v>-2.3871128997059936E-2</v>
      </c>
      <c r="F50" s="62">
        <v>-0.02</v>
      </c>
      <c r="G50" s="61">
        <v>-2.8074861851464818E-2</v>
      </c>
      <c r="H50" s="61">
        <v>-0.04</v>
      </c>
      <c r="I50" s="76">
        <v>77</v>
      </c>
      <c r="J50" s="76">
        <v>77</v>
      </c>
      <c r="K50" s="11"/>
      <c r="L50" s="7"/>
    </row>
    <row r="51" spans="1:12">
      <c r="A51" s="7"/>
      <c r="B51" s="9" t="s">
        <v>699</v>
      </c>
      <c r="C51" s="61">
        <v>-0.1373023837295439</v>
      </c>
      <c r="D51" s="61">
        <v>-0.17</v>
      </c>
      <c r="E51" s="62">
        <v>-4.3848980015264535E-2</v>
      </c>
      <c r="F51" s="62">
        <v>-0.05</v>
      </c>
      <c r="G51" s="61">
        <v>-0.29166808188413973</v>
      </c>
      <c r="H51" s="61">
        <v>-0.36</v>
      </c>
      <c r="I51" s="76">
        <v>78</v>
      </c>
      <c r="J51" s="76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 t="s">
        <v>620</v>
      </c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163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608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288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629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174</v>
      </c>
      <c r="C13" s="61">
        <v>1.63</v>
      </c>
      <c r="D13" s="61">
        <v>9.9</v>
      </c>
      <c r="E13" s="62">
        <v>3.17</v>
      </c>
      <c r="F13" s="62">
        <v>8.41</v>
      </c>
      <c r="G13" s="61">
        <v>2.0499999999999998</v>
      </c>
      <c r="H13" s="61">
        <v>7.71</v>
      </c>
      <c r="I13" s="76">
        <v>27</v>
      </c>
      <c r="J13" s="76">
        <v>1</v>
      </c>
      <c r="K13" s="11"/>
      <c r="L13" s="7"/>
    </row>
    <row r="14" spans="1:22">
      <c r="A14" s="7"/>
      <c r="B14" s="158" t="s">
        <v>168</v>
      </c>
      <c r="C14" s="61">
        <v>6</v>
      </c>
      <c r="D14" s="61">
        <v>7.95</v>
      </c>
      <c r="E14" s="62">
        <v>4.83</v>
      </c>
      <c r="F14" s="62">
        <v>5.0599999999999996</v>
      </c>
      <c r="G14" s="61">
        <v>6.04</v>
      </c>
      <c r="H14" s="61">
        <v>8.06</v>
      </c>
      <c r="I14" s="76">
        <v>5</v>
      </c>
      <c r="J14" s="76">
        <v>2</v>
      </c>
      <c r="K14" s="11"/>
      <c r="L14" s="7"/>
      <c r="N14" s="53"/>
    </row>
    <row r="15" spans="1:22">
      <c r="A15" s="7"/>
      <c r="B15" s="158" t="s">
        <v>88</v>
      </c>
      <c r="C15" s="61">
        <v>4.42</v>
      </c>
      <c r="D15" s="61">
        <v>7.06</v>
      </c>
      <c r="E15" s="62">
        <v>-4.54</v>
      </c>
      <c r="F15" s="62">
        <v>3.65</v>
      </c>
      <c r="G15" s="61">
        <v>8.5</v>
      </c>
      <c r="H15" s="61">
        <v>8.67</v>
      </c>
      <c r="I15" s="76">
        <v>11</v>
      </c>
      <c r="J15" s="76">
        <v>3</v>
      </c>
      <c r="K15" s="11"/>
      <c r="L15" s="7"/>
      <c r="N15" s="18"/>
    </row>
    <row r="16" spans="1:22">
      <c r="A16" s="7"/>
      <c r="B16" s="158" t="s">
        <v>165</v>
      </c>
      <c r="C16" s="61">
        <v>1.54</v>
      </c>
      <c r="D16" s="61">
        <v>6.69</v>
      </c>
      <c r="E16" s="62">
        <v>1.92</v>
      </c>
      <c r="F16" s="62">
        <v>5.0999999999999996</v>
      </c>
      <c r="G16" s="61">
        <v>1.97</v>
      </c>
      <c r="H16" s="61">
        <v>8.4</v>
      </c>
      <c r="I16" s="76">
        <v>28</v>
      </c>
      <c r="J16" s="76">
        <v>4</v>
      </c>
      <c r="K16" s="11"/>
      <c r="L16" s="7"/>
    </row>
    <row r="17" spans="1:16">
      <c r="A17" s="7"/>
      <c r="B17" s="158" t="s">
        <v>708</v>
      </c>
      <c r="C17" s="61">
        <v>2.1800000000000002</v>
      </c>
      <c r="D17" s="61">
        <v>6.25</v>
      </c>
      <c r="E17" s="62">
        <v>-5.66</v>
      </c>
      <c r="F17" s="62">
        <v>3.71</v>
      </c>
      <c r="G17" s="61">
        <v>8.81</v>
      </c>
      <c r="H17" s="61">
        <v>9.19</v>
      </c>
      <c r="I17" s="76">
        <v>25</v>
      </c>
      <c r="J17" s="76">
        <v>5</v>
      </c>
      <c r="K17" s="11"/>
      <c r="L17" s="7"/>
    </row>
    <row r="18" spans="1:16">
      <c r="A18" s="7"/>
      <c r="B18" s="158" t="s">
        <v>704</v>
      </c>
      <c r="C18" s="61">
        <v>15.46</v>
      </c>
      <c r="D18" s="61">
        <v>5.58</v>
      </c>
      <c r="E18" s="62">
        <v>10.16</v>
      </c>
      <c r="F18" s="62">
        <v>4.57</v>
      </c>
      <c r="G18" s="61">
        <v>17.510000000000002</v>
      </c>
      <c r="H18" s="61">
        <v>7.06</v>
      </c>
      <c r="I18" s="76">
        <v>1</v>
      </c>
      <c r="J18" s="76">
        <v>6</v>
      </c>
      <c r="K18" s="11"/>
      <c r="L18" s="7"/>
    </row>
    <row r="19" spans="1:16">
      <c r="A19" s="7"/>
      <c r="B19" s="158" t="s">
        <v>706</v>
      </c>
      <c r="C19" s="61">
        <v>5.94</v>
      </c>
      <c r="D19" s="61">
        <v>4.95</v>
      </c>
      <c r="E19" s="62">
        <v>5.82</v>
      </c>
      <c r="F19" s="62">
        <v>4.9400000000000004</v>
      </c>
      <c r="G19" s="61">
        <v>6.09</v>
      </c>
      <c r="H19" s="61">
        <v>4.62</v>
      </c>
      <c r="I19" s="76">
        <v>7</v>
      </c>
      <c r="J19" s="76">
        <v>7</v>
      </c>
      <c r="K19" s="11"/>
      <c r="L19" s="7"/>
    </row>
    <row r="20" spans="1:16">
      <c r="A20" s="7"/>
      <c r="B20" s="158" t="s">
        <v>169</v>
      </c>
      <c r="C20" s="61">
        <v>2.8</v>
      </c>
      <c r="D20" s="61">
        <v>4.87</v>
      </c>
      <c r="E20" s="62">
        <v>2.74</v>
      </c>
      <c r="F20" s="62">
        <v>5.59</v>
      </c>
      <c r="G20" s="61">
        <v>3.33</v>
      </c>
      <c r="H20" s="61">
        <v>4.0599999999999996</v>
      </c>
      <c r="I20" s="76">
        <v>18</v>
      </c>
      <c r="J20" s="76">
        <v>8</v>
      </c>
      <c r="K20" s="11"/>
      <c r="L20" s="7"/>
    </row>
    <row r="21" spans="1:16">
      <c r="A21" s="7"/>
      <c r="B21" s="158" t="s">
        <v>170</v>
      </c>
      <c r="C21" s="61">
        <v>2.67</v>
      </c>
      <c r="D21" s="61">
        <v>4.83</v>
      </c>
      <c r="E21" s="62">
        <v>1.7</v>
      </c>
      <c r="F21" s="62">
        <v>5.12</v>
      </c>
      <c r="G21" s="61">
        <v>3.14</v>
      </c>
      <c r="H21" s="61">
        <v>4.84</v>
      </c>
      <c r="I21" s="76">
        <v>19</v>
      </c>
      <c r="J21" s="76">
        <v>9</v>
      </c>
      <c r="K21" s="11"/>
      <c r="L21" s="7"/>
    </row>
    <row r="22" spans="1:16">
      <c r="A22" s="7"/>
      <c r="B22" s="158" t="s">
        <v>175</v>
      </c>
      <c r="C22" s="61">
        <v>6.23</v>
      </c>
      <c r="D22" s="61">
        <v>4.3600000000000003</v>
      </c>
      <c r="E22" s="62">
        <v>6.76</v>
      </c>
      <c r="F22" s="62">
        <v>4.66</v>
      </c>
      <c r="G22" s="61">
        <v>2.64</v>
      </c>
      <c r="H22" s="61">
        <v>3.64</v>
      </c>
      <c r="I22" s="76">
        <v>4</v>
      </c>
      <c r="J22" s="76">
        <v>10</v>
      </c>
      <c r="K22" s="11"/>
      <c r="L22" s="7"/>
    </row>
    <row r="23" spans="1:16">
      <c r="A23" s="7"/>
      <c r="B23" s="158" t="s">
        <v>648</v>
      </c>
      <c r="C23" s="61">
        <v>5.12</v>
      </c>
      <c r="D23" s="61">
        <v>4.18</v>
      </c>
      <c r="E23" s="62">
        <v>4.2699999999999996</v>
      </c>
      <c r="F23" s="62">
        <v>3.01</v>
      </c>
      <c r="G23" s="61">
        <v>2.41</v>
      </c>
      <c r="H23" s="61">
        <v>5.0199999999999996</v>
      </c>
      <c r="I23" s="76">
        <v>8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702</v>
      </c>
      <c r="C24" s="61">
        <v>1.4</v>
      </c>
      <c r="D24" s="61">
        <v>3.95</v>
      </c>
      <c r="E24" s="62">
        <v>2.2799999999999998</v>
      </c>
      <c r="F24" s="62">
        <v>4.0199999999999996</v>
      </c>
      <c r="G24" s="61">
        <v>0</v>
      </c>
      <c r="H24" s="61">
        <v>3.83</v>
      </c>
      <c r="I24" s="76">
        <v>29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700</v>
      </c>
      <c r="C25" s="61">
        <v>3.25</v>
      </c>
      <c r="D25" s="61">
        <v>3.6</v>
      </c>
      <c r="E25" s="62">
        <v>3.86</v>
      </c>
      <c r="F25" s="62">
        <v>3.81</v>
      </c>
      <c r="G25" s="61">
        <v>2.7</v>
      </c>
      <c r="H25" s="61">
        <v>3.03</v>
      </c>
      <c r="I25" s="76">
        <v>15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19</v>
      </c>
      <c r="C26" s="61">
        <v>4.87</v>
      </c>
      <c r="D26" s="61">
        <v>3.58</v>
      </c>
      <c r="E26" s="62">
        <v>7.07</v>
      </c>
      <c r="F26" s="62">
        <v>4.78</v>
      </c>
      <c r="G26" s="61">
        <v>0</v>
      </c>
      <c r="H26" s="61">
        <v>2.9</v>
      </c>
      <c r="I26" s="76">
        <v>10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713</v>
      </c>
      <c r="C27" s="61">
        <v>2.41</v>
      </c>
      <c r="D27" s="61">
        <v>3.25</v>
      </c>
      <c r="E27" s="62">
        <v>2.2999999999999998</v>
      </c>
      <c r="F27" s="62">
        <v>2.5499999999999998</v>
      </c>
      <c r="G27" s="61">
        <v>0</v>
      </c>
      <c r="H27" s="61">
        <v>0</v>
      </c>
      <c r="I27" s="76">
        <v>20</v>
      </c>
      <c r="J27" s="76">
        <v>15</v>
      </c>
      <c r="K27" s="11"/>
      <c r="L27" s="7"/>
    </row>
    <row r="28" spans="1:16">
      <c r="A28" s="7"/>
      <c r="B28" s="158" t="s">
        <v>714</v>
      </c>
      <c r="C28" s="61">
        <v>3.07</v>
      </c>
      <c r="D28" s="61">
        <v>3.02</v>
      </c>
      <c r="E28" s="62">
        <v>2.09</v>
      </c>
      <c r="F28" s="62">
        <v>3.62</v>
      </c>
      <c r="G28" s="61">
        <v>3.41</v>
      </c>
      <c r="H28" s="61">
        <v>2.5099999999999998</v>
      </c>
      <c r="I28" s="76">
        <v>16</v>
      </c>
      <c r="J28" s="76">
        <v>16</v>
      </c>
      <c r="K28" s="11"/>
      <c r="L28" s="7"/>
    </row>
    <row r="29" spans="1:16">
      <c r="A29" s="7"/>
      <c r="B29" s="158" t="s">
        <v>171</v>
      </c>
      <c r="C29" s="61">
        <v>3.53</v>
      </c>
      <c r="D29" s="61">
        <v>3</v>
      </c>
      <c r="E29" s="62">
        <v>2.2400000000000002</v>
      </c>
      <c r="F29" s="62">
        <v>1.55</v>
      </c>
      <c r="G29" s="61">
        <v>4.82</v>
      </c>
      <c r="H29" s="61">
        <v>4.18</v>
      </c>
      <c r="I29" s="76">
        <v>14</v>
      </c>
      <c r="J29" s="76">
        <v>17</v>
      </c>
      <c r="K29" s="11"/>
      <c r="L29" s="7"/>
    </row>
    <row r="30" spans="1:16">
      <c r="A30" s="7"/>
      <c r="B30" s="158" t="s">
        <v>166</v>
      </c>
      <c r="C30" s="61">
        <v>2.29</v>
      </c>
      <c r="D30" s="61">
        <v>2.66</v>
      </c>
      <c r="E30" s="62">
        <v>2.41</v>
      </c>
      <c r="F30" s="62">
        <v>3.29</v>
      </c>
      <c r="G30" s="61">
        <v>0.87</v>
      </c>
      <c r="H30" s="61">
        <v>0.8</v>
      </c>
      <c r="I30" s="76">
        <v>21</v>
      </c>
      <c r="J30" s="76">
        <v>18</v>
      </c>
      <c r="K30" s="11"/>
      <c r="L30" s="7"/>
    </row>
    <row r="31" spans="1:16">
      <c r="A31" s="7"/>
      <c r="B31" s="158" t="s">
        <v>703</v>
      </c>
      <c r="C31" s="61">
        <v>-0.31</v>
      </c>
      <c r="D31" s="61">
        <v>2.63</v>
      </c>
      <c r="E31" s="62">
        <v>-0.86</v>
      </c>
      <c r="F31" s="62">
        <v>2.29</v>
      </c>
      <c r="G31" s="61">
        <v>1.38</v>
      </c>
      <c r="H31" s="61">
        <v>-0.12</v>
      </c>
      <c r="I31" s="76">
        <v>34</v>
      </c>
      <c r="J31" s="76">
        <v>19</v>
      </c>
      <c r="K31" s="11"/>
      <c r="L31" s="7"/>
    </row>
    <row r="32" spans="1:16">
      <c r="A32" s="7"/>
      <c r="B32" s="158" t="s">
        <v>701</v>
      </c>
      <c r="C32" s="61">
        <v>7.74</v>
      </c>
      <c r="D32" s="61">
        <v>2.61</v>
      </c>
      <c r="E32" s="62">
        <v>7.97</v>
      </c>
      <c r="F32" s="62">
        <v>3.09</v>
      </c>
      <c r="G32" s="61">
        <v>2.9</v>
      </c>
      <c r="H32" s="61">
        <v>2.17</v>
      </c>
      <c r="I32" s="76">
        <v>3</v>
      </c>
      <c r="J32" s="76">
        <v>20</v>
      </c>
      <c r="K32" s="11"/>
      <c r="L32" s="7"/>
    </row>
    <row r="33" spans="1:12">
      <c r="A33" s="7"/>
      <c r="B33" s="158" t="s">
        <v>497</v>
      </c>
      <c r="C33" s="61">
        <v>2.93</v>
      </c>
      <c r="D33" s="61">
        <v>2.59</v>
      </c>
      <c r="E33" s="62">
        <v>2.75</v>
      </c>
      <c r="F33" s="62">
        <v>2.6</v>
      </c>
      <c r="G33" s="61">
        <v>2.96</v>
      </c>
      <c r="H33" s="61">
        <v>2.59</v>
      </c>
      <c r="I33" s="76">
        <v>17</v>
      </c>
      <c r="J33" s="76">
        <v>21</v>
      </c>
      <c r="K33" s="11"/>
      <c r="L33" s="7"/>
    </row>
    <row r="34" spans="1:12">
      <c r="A34" s="7"/>
      <c r="B34" s="158" t="s">
        <v>705</v>
      </c>
      <c r="C34" s="61">
        <v>4.22</v>
      </c>
      <c r="D34" s="61">
        <v>2.5299999999999998</v>
      </c>
      <c r="E34" s="62">
        <v>4.04</v>
      </c>
      <c r="F34" s="62">
        <v>2.58</v>
      </c>
      <c r="G34" s="61">
        <v>4.83</v>
      </c>
      <c r="H34" s="61">
        <v>2.36</v>
      </c>
      <c r="I34" s="76">
        <v>12</v>
      </c>
      <c r="J34" s="76">
        <v>22</v>
      </c>
      <c r="K34" s="11"/>
      <c r="L34" s="7"/>
    </row>
    <row r="35" spans="1:12">
      <c r="A35" s="7"/>
      <c r="B35" s="158" t="s">
        <v>172</v>
      </c>
      <c r="C35" s="61">
        <v>4.12</v>
      </c>
      <c r="D35" s="61">
        <v>2.5099999999999998</v>
      </c>
      <c r="E35" s="62">
        <v>4.12</v>
      </c>
      <c r="F35" s="62">
        <v>2.5099999999999998</v>
      </c>
      <c r="G35" s="61">
        <v>4.12</v>
      </c>
      <c r="H35" s="61">
        <v>2.5099999999999998</v>
      </c>
      <c r="I35" s="76">
        <v>13</v>
      </c>
      <c r="J35" s="76">
        <v>23</v>
      </c>
      <c r="K35" s="11"/>
      <c r="L35" s="7"/>
    </row>
    <row r="36" spans="1:12">
      <c r="A36" s="7"/>
      <c r="B36" s="158" t="s">
        <v>173</v>
      </c>
      <c r="C36" s="61">
        <v>4.9800000000000004</v>
      </c>
      <c r="D36" s="61">
        <v>2.2599999999999998</v>
      </c>
      <c r="E36" s="62">
        <v>4.97</v>
      </c>
      <c r="F36" s="62">
        <v>2.2599999999999998</v>
      </c>
      <c r="G36" s="61">
        <v>4.97</v>
      </c>
      <c r="H36" s="61">
        <v>2.2599999999999998</v>
      </c>
      <c r="I36" s="76">
        <v>9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1" t="s">
        <v>644</v>
      </c>
      <c r="D40" s="171"/>
      <c r="E40" s="171"/>
      <c r="F40" s="171"/>
      <c r="G40" s="171"/>
      <c r="H40" s="171"/>
      <c r="I40" s="171"/>
      <c r="J40" s="171"/>
      <c r="K40" s="11"/>
      <c r="L40" s="7"/>
    </row>
    <row r="41" spans="1:12">
      <c r="A41" s="7"/>
      <c r="B41" s="9"/>
      <c r="C41" s="169" t="s">
        <v>646</v>
      </c>
      <c r="D41" s="169"/>
      <c r="E41" s="169"/>
      <c r="F41" s="169"/>
      <c r="G41" s="169"/>
      <c r="H41" s="169"/>
      <c r="I41" s="169"/>
      <c r="J41" s="169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0" t="s">
        <v>26</v>
      </c>
      <c r="D43" s="170"/>
      <c r="E43" s="170" t="s">
        <v>108</v>
      </c>
      <c r="F43" s="170"/>
      <c r="G43" s="170" t="s">
        <v>107</v>
      </c>
      <c r="H43" s="170"/>
      <c r="I43" s="169" t="s">
        <v>109</v>
      </c>
      <c r="J43" s="169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167</v>
      </c>
      <c r="C46" s="61">
        <v>0.24269474402352748</v>
      </c>
      <c r="D46" s="61">
        <v>0.24</v>
      </c>
      <c r="E46" s="62">
        <v>0.20387084398100386</v>
      </c>
      <c r="F46" s="62">
        <v>0.21</v>
      </c>
      <c r="G46" s="61">
        <v>0.1235220216224837</v>
      </c>
      <c r="H46" s="61">
        <v>0.11</v>
      </c>
      <c r="I46" s="76">
        <v>1</v>
      </c>
      <c r="J46" s="76">
        <v>1</v>
      </c>
      <c r="K46" s="11"/>
      <c r="L46" s="7"/>
    </row>
    <row r="47" spans="1:12">
      <c r="A47" s="7"/>
      <c r="B47" s="9" t="s">
        <v>166</v>
      </c>
      <c r="C47" s="61">
        <v>0.17588961926660493</v>
      </c>
      <c r="D47" s="61">
        <v>0.2</v>
      </c>
      <c r="E47" s="62">
        <v>0.25529529912990662</v>
      </c>
      <c r="F47" s="62">
        <v>0.35</v>
      </c>
      <c r="G47" s="61">
        <v>3.7299004975326747E-2</v>
      </c>
      <c r="H47" s="61">
        <v>0.03</v>
      </c>
      <c r="I47" s="76">
        <v>2</v>
      </c>
      <c r="J47" s="76">
        <v>2</v>
      </c>
      <c r="K47" s="11"/>
      <c r="L47" s="7"/>
    </row>
    <row r="48" spans="1:12">
      <c r="A48" s="7"/>
      <c r="B48" s="9" t="s">
        <v>88</v>
      </c>
      <c r="C48" s="61">
        <v>0.10838096598766117</v>
      </c>
      <c r="D48" s="61">
        <v>0.18</v>
      </c>
      <c r="E48" s="62">
        <v>-6.6945049508215768E-2</v>
      </c>
      <c r="F48" s="62">
        <v>0.05</v>
      </c>
      <c r="G48" s="61">
        <v>0.43647500962061953</v>
      </c>
      <c r="H48" s="61">
        <v>0.47</v>
      </c>
      <c r="I48" s="76">
        <v>4</v>
      </c>
      <c r="J48" s="76">
        <v>3</v>
      </c>
      <c r="K48" s="11"/>
      <c r="L48" s="7"/>
    </row>
    <row r="49" spans="1:12">
      <c r="A49" s="7"/>
      <c r="B49" s="9" t="s">
        <v>92</v>
      </c>
      <c r="C49" s="61">
        <v>-2.0223499430146424E-2</v>
      </c>
      <c r="D49" s="61">
        <v>0</v>
      </c>
      <c r="E49" s="62">
        <v>-1.3027363072418519E-2</v>
      </c>
      <c r="F49" s="62">
        <v>0</v>
      </c>
      <c r="G49" s="61">
        <v>-5.1505973066451959E-2</v>
      </c>
      <c r="H49" s="61">
        <v>0</v>
      </c>
      <c r="I49" s="76">
        <v>37</v>
      </c>
      <c r="J49" s="76">
        <v>35</v>
      </c>
      <c r="K49" s="11"/>
      <c r="L49" s="7"/>
    </row>
    <row r="50" spans="1:12">
      <c r="A50" s="7"/>
      <c r="B50" s="9" t="s">
        <v>709</v>
      </c>
      <c r="C50" s="61">
        <v>-5.5215389093683955E-5</v>
      </c>
      <c r="D50" s="61">
        <v>-0.01</v>
      </c>
      <c r="E50" s="62">
        <v>-4.9117611152348371E-6</v>
      </c>
      <c r="F50" s="62">
        <v>0</v>
      </c>
      <c r="G50" s="61">
        <v>-1.155767590166952E-4</v>
      </c>
      <c r="H50" s="61">
        <v>-0.01</v>
      </c>
      <c r="I50" s="76">
        <v>33</v>
      </c>
      <c r="J50" s="76">
        <v>36</v>
      </c>
      <c r="K50" s="11"/>
      <c r="L50" s="7"/>
    </row>
    <row r="51" spans="1:12">
      <c r="A51" s="7"/>
      <c r="B51" s="9" t="s">
        <v>710</v>
      </c>
      <c r="C51" s="61">
        <v>3.9552016749661634E-2</v>
      </c>
      <c r="D51" s="61">
        <v>-0.04</v>
      </c>
      <c r="E51" s="62">
        <v>7.563553541373144E-3</v>
      </c>
      <c r="F51" s="62">
        <v>0</v>
      </c>
      <c r="G51" s="61">
        <v>2.3826909700141542E-2</v>
      </c>
      <c r="H51" s="61">
        <v>0.01</v>
      </c>
      <c r="I51" s="76">
        <v>6</v>
      </c>
      <c r="J51" s="76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23" t="s">
        <v>620</v>
      </c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 t="s">
        <v>609</v>
      </c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58" t="s">
        <v>610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611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287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629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75</v>
      </c>
      <c r="C13" s="61">
        <v>7.8</v>
      </c>
      <c r="D13" s="61">
        <v>13.13</v>
      </c>
      <c r="E13" s="62">
        <v>7.4</v>
      </c>
      <c r="F13" s="62">
        <v>12.82</v>
      </c>
      <c r="G13" s="61">
        <v>8.43</v>
      </c>
      <c r="H13" s="61">
        <v>13.97</v>
      </c>
      <c r="I13" s="76">
        <v>6</v>
      </c>
      <c r="J13" s="76">
        <v>1</v>
      </c>
      <c r="K13" s="11"/>
      <c r="L13" s="7"/>
    </row>
    <row r="14" spans="1:22">
      <c r="A14" s="7"/>
      <c r="B14" s="158" t="s">
        <v>174</v>
      </c>
      <c r="C14" s="61">
        <v>1.63</v>
      </c>
      <c r="D14" s="61">
        <v>9.9</v>
      </c>
      <c r="E14" s="62">
        <v>3.17</v>
      </c>
      <c r="F14" s="62">
        <v>8.41</v>
      </c>
      <c r="G14" s="61">
        <v>2.0499999999999998</v>
      </c>
      <c r="H14" s="61">
        <v>7.71</v>
      </c>
      <c r="I14" s="76">
        <v>57</v>
      </c>
      <c r="J14" s="76">
        <v>2</v>
      </c>
      <c r="K14" s="11"/>
      <c r="L14" s="7"/>
      <c r="N14" s="53"/>
    </row>
    <row r="15" spans="1:22">
      <c r="A15" s="7"/>
      <c r="B15" s="158" t="s">
        <v>696</v>
      </c>
      <c r="C15" s="61">
        <v>3.52</v>
      </c>
      <c r="D15" s="61">
        <v>9.07</v>
      </c>
      <c r="E15" s="62">
        <v>6.31</v>
      </c>
      <c r="F15" s="62">
        <v>11.84</v>
      </c>
      <c r="G15" s="61">
        <v>1.5</v>
      </c>
      <c r="H15" s="61">
        <v>6.82</v>
      </c>
      <c r="I15" s="76">
        <v>31</v>
      </c>
      <c r="J15" s="76">
        <v>3</v>
      </c>
      <c r="K15" s="11"/>
      <c r="L15" s="7"/>
      <c r="N15" s="18"/>
    </row>
    <row r="16" spans="1:22">
      <c r="A16" s="7"/>
      <c r="B16" s="158" t="s">
        <v>70</v>
      </c>
      <c r="C16" s="61">
        <v>4.54</v>
      </c>
      <c r="D16" s="61">
        <v>8.4600000000000009</v>
      </c>
      <c r="E16" s="62">
        <v>3.5</v>
      </c>
      <c r="F16" s="62">
        <v>7.78</v>
      </c>
      <c r="G16" s="61">
        <v>4.84</v>
      </c>
      <c r="H16" s="61">
        <v>9.41</v>
      </c>
      <c r="I16" s="76">
        <v>23</v>
      </c>
      <c r="J16" s="76">
        <v>4</v>
      </c>
      <c r="K16" s="11"/>
      <c r="L16" s="7"/>
    </row>
    <row r="17" spans="1:16">
      <c r="A17" s="7"/>
      <c r="B17" s="158" t="s">
        <v>102</v>
      </c>
      <c r="C17" s="61">
        <v>8.68</v>
      </c>
      <c r="D17" s="61">
        <v>8.02</v>
      </c>
      <c r="E17" s="62">
        <v>8.68</v>
      </c>
      <c r="F17" s="62">
        <v>8.02</v>
      </c>
      <c r="G17" s="61">
        <v>8.68</v>
      </c>
      <c r="H17" s="61">
        <v>8.02</v>
      </c>
      <c r="I17" s="76">
        <v>4</v>
      </c>
      <c r="J17" s="76">
        <v>5</v>
      </c>
      <c r="K17" s="11"/>
      <c r="L17" s="7"/>
    </row>
    <row r="18" spans="1:16">
      <c r="A18" s="7"/>
      <c r="B18" s="158" t="s">
        <v>168</v>
      </c>
      <c r="C18" s="61">
        <v>6</v>
      </c>
      <c r="D18" s="61">
        <v>7.95</v>
      </c>
      <c r="E18" s="62">
        <v>4.83</v>
      </c>
      <c r="F18" s="62">
        <v>5.0599999999999996</v>
      </c>
      <c r="G18" s="61">
        <v>6.04</v>
      </c>
      <c r="H18" s="61">
        <v>8.06</v>
      </c>
      <c r="I18" s="76">
        <v>12</v>
      </c>
      <c r="J18" s="76">
        <v>6</v>
      </c>
      <c r="K18" s="11"/>
      <c r="L18" s="7"/>
    </row>
    <row r="19" spans="1:16">
      <c r="A19" s="7"/>
      <c r="B19" s="158" t="s">
        <v>651</v>
      </c>
      <c r="C19" s="61">
        <v>8.25</v>
      </c>
      <c r="D19" s="61">
        <v>7.63</v>
      </c>
      <c r="E19" s="62">
        <v>8.25</v>
      </c>
      <c r="F19" s="62">
        <v>7.63</v>
      </c>
      <c r="G19" s="61">
        <v>8.25</v>
      </c>
      <c r="H19" s="61">
        <v>7.63</v>
      </c>
      <c r="I19" s="76">
        <v>5</v>
      </c>
      <c r="J19" s="76">
        <v>7</v>
      </c>
      <c r="K19" s="11"/>
      <c r="L19" s="7"/>
    </row>
    <row r="20" spans="1:16">
      <c r="A20" s="7"/>
      <c r="B20" s="158" t="s">
        <v>88</v>
      </c>
      <c r="C20" s="61">
        <v>4.42</v>
      </c>
      <c r="D20" s="61">
        <v>7.06</v>
      </c>
      <c r="E20" s="62">
        <v>-4.54</v>
      </c>
      <c r="F20" s="62">
        <v>3.65</v>
      </c>
      <c r="G20" s="61">
        <v>8.5</v>
      </c>
      <c r="H20" s="61">
        <v>8.67</v>
      </c>
      <c r="I20" s="76">
        <v>24</v>
      </c>
      <c r="J20" s="76">
        <v>8</v>
      </c>
      <c r="K20" s="11"/>
      <c r="L20" s="7"/>
    </row>
    <row r="21" spans="1:16">
      <c r="A21" s="7"/>
      <c r="B21" s="158" t="s">
        <v>76</v>
      </c>
      <c r="C21" s="61">
        <v>2.23</v>
      </c>
      <c r="D21" s="61">
        <v>6.91</v>
      </c>
      <c r="E21" s="62">
        <v>1.1599999999999999</v>
      </c>
      <c r="F21" s="62">
        <v>5.97</v>
      </c>
      <c r="G21" s="61">
        <v>5.61</v>
      </c>
      <c r="H21" s="61">
        <v>8.39</v>
      </c>
      <c r="I21" s="76">
        <v>47</v>
      </c>
      <c r="J21" s="76">
        <v>9</v>
      </c>
      <c r="K21" s="11"/>
      <c r="L21" s="7"/>
    </row>
    <row r="22" spans="1:16">
      <c r="A22" s="7"/>
      <c r="B22" s="158" t="s">
        <v>100</v>
      </c>
      <c r="C22" s="61">
        <v>7.43</v>
      </c>
      <c r="D22" s="61">
        <v>6.9</v>
      </c>
      <c r="E22" s="62">
        <v>7.43</v>
      </c>
      <c r="F22" s="62">
        <v>6.9</v>
      </c>
      <c r="G22" s="61">
        <v>7.43</v>
      </c>
      <c r="H22" s="61">
        <v>6.9</v>
      </c>
      <c r="I22" s="76">
        <v>9</v>
      </c>
      <c r="J22" s="76">
        <v>10</v>
      </c>
      <c r="K22" s="11"/>
      <c r="L22" s="7"/>
    </row>
    <row r="23" spans="1:16">
      <c r="A23" s="7"/>
      <c r="B23" s="158" t="s">
        <v>165</v>
      </c>
      <c r="C23" s="61">
        <v>1.54</v>
      </c>
      <c r="D23" s="61">
        <v>6.69</v>
      </c>
      <c r="E23" s="62">
        <v>1.92</v>
      </c>
      <c r="F23" s="62">
        <v>5.0999999999999996</v>
      </c>
      <c r="G23" s="61">
        <v>1.97</v>
      </c>
      <c r="H23" s="61">
        <v>8.4</v>
      </c>
      <c r="I23" s="76">
        <v>58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708</v>
      </c>
      <c r="C24" s="61">
        <v>2.1800000000000002</v>
      </c>
      <c r="D24" s="61">
        <v>6.25</v>
      </c>
      <c r="E24" s="62">
        <v>-5.66</v>
      </c>
      <c r="F24" s="62">
        <v>3.71</v>
      </c>
      <c r="G24" s="61">
        <v>8.81</v>
      </c>
      <c r="H24" s="61">
        <v>9.19</v>
      </c>
      <c r="I24" s="76">
        <v>51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689</v>
      </c>
      <c r="C25" s="61">
        <v>7.19</v>
      </c>
      <c r="D25" s="61">
        <v>6.14</v>
      </c>
      <c r="E25" s="62">
        <v>7.16</v>
      </c>
      <c r="F25" s="62">
        <v>6.02</v>
      </c>
      <c r="G25" s="61">
        <v>7.32</v>
      </c>
      <c r="H25" s="61">
        <v>6.36</v>
      </c>
      <c r="I25" s="76">
        <v>10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704</v>
      </c>
      <c r="C26" s="61">
        <v>15.46</v>
      </c>
      <c r="D26" s="61">
        <v>5.58</v>
      </c>
      <c r="E26" s="62">
        <v>10.16</v>
      </c>
      <c r="F26" s="62">
        <v>4.57</v>
      </c>
      <c r="G26" s="61">
        <v>17.510000000000002</v>
      </c>
      <c r="H26" s="61">
        <v>7.06</v>
      </c>
      <c r="I26" s="76">
        <v>1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698</v>
      </c>
      <c r="C27" s="61">
        <v>4.5999999999999996</v>
      </c>
      <c r="D27" s="61">
        <v>5.03</v>
      </c>
      <c r="E27" s="62">
        <v>0.96</v>
      </c>
      <c r="F27" s="62">
        <v>6.51</v>
      </c>
      <c r="G27" s="61">
        <v>10.24</v>
      </c>
      <c r="H27" s="61">
        <v>2.82</v>
      </c>
      <c r="I27" s="76">
        <v>22</v>
      </c>
      <c r="J27" s="76">
        <v>15</v>
      </c>
      <c r="K27" s="11"/>
      <c r="L27" s="7"/>
    </row>
    <row r="28" spans="1:16">
      <c r="A28" s="7"/>
      <c r="B28" s="158" t="s">
        <v>706</v>
      </c>
      <c r="C28" s="61">
        <v>5.94</v>
      </c>
      <c r="D28" s="61">
        <v>4.95</v>
      </c>
      <c r="E28" s="62">
        <v>5.82</v>
      </c>
      <c r="F28" s="62">
        <v>4.9400000000000004</v>
      </c>
      <c r="G28" s="61">
        <v>6.09</v>
      </c>
      <c r="H28" s="61">
        <v>4.62</v>
      </c>
      <c r="I28" s="76">
        <v>14</v>
      </c>
      <c r="J28" s="76">
        <v>16</v>
      </c>
      <c r="K28" s="11"/>
      <c r="L28" s="7"/>
    </row>
    <row r="29" spans="1:16">
      <c r="A29" s="7"/>
      <c r="B29" s="158" t="s">
        <v>153</v>
      </c>
      <c r="C29" s="61">
        <v>0.77</v>
      </c>
      <c r="D29" s="61">
        <v>4.91</v>
      </c>
      <c r="E29" s="62">
        <v>0.61</v>
      </c>
      <c r="F29" s="62">
        <v>5.15</v>
      </c>
      <c r="G29" s="61">
        <v>2.4700000000000002</v>
      </c>
      <c r="H29" s="61">
        <v>4.3499999999999996</v>
      </c>
      <c r="I29" s="76">
        <v>67</v>
      </c>
      <c r="J29" s="76">
        <v>17</v>
      </c>
      <c r="K29" s="11"/>
      <c r="L29" s="7"/>
    </row>
    <row r="30" spans="1:16">
      <c r="A30" s="7"/>
      <c r="B30" s="158" t="s">
        <v>169</v>
      </c>
      <c r="C30" s="61">
        <v>2.8</v>
      </c>
      <c r="D30" s="61">
        <v>4.87</v>
      </c>
      <c r="E30" s="62">
        <v>2.74</v>
      </c>
      <c r="F30" s="62">
        <v>5.59</v>
      </c>
      <c r="G30" s="61">
        <v>3.33</v>
      </c>
      <c r="H30" s="61">
        <v>4.0599999999999996</v>
      </c>
      <c r="I30" s="76">
        <v>40</v>
      </c>
      <c r="J30" s="76">
        <v>18</v>
      </c>
      <c r="K30" s="11"/>
      <c r="L30" s="7"/>
    </row>
    <row r="31" spans="1:16">
      <c r="A31" s="7"/>
      <c r="B31" s="158" t="s">
        <v>149</v>
      </c>
      <c r="C31" s="61">
        <v>1.38</v>
      </c>
      <c r="D31" s="61">
        <v>4.84</v>
      </c>
      <c r="E31" s="62">
        <v>2.13</v>
      </c>
      <c r="F31" s="62">
        <v>6.25</v>
      </c>
      <c r="G31" s="61">
        <v>0</v>
      </c>
      <c r="H31" s="61">
        <v>1.61</v>
      </c>
      <c r="I31" s="76">
        <v>61</v>
      </c>
      <c r="J31" s="76">
        <v>19</v>
      </c>
      <c r="K31" s="11"/>
      <c r="L31" s="7"/>
    </row>
    <row r="32" spans="1:16">
      <c r="A32" s="7"/>
      <c r="B32" s="158" t="s">
        <v>170</v>
      </c>
      <c r="C32" s="61">
        <v>2.67</v>
      </c>
      <c r="D32" s="61">
        <v>4.83</v>
      </c>
      <c r="E32" s="62">
        <v>1.7</v>
      </c>
      <c r="F32" s="62">
        <v>5.12</v>
      </c>
      <c r="G32" s="61">
        <v>3.14</v>
      </c>
      <c r="H32" s="61">
        <v>4.84</v>
      </c>
      <c r="I32" s="76">
        <v>41</v>
      </c>
      <c r="J32" s="76">
        <v>20</v>
      </c>
      <c r="K32" s="11"/>
      <c r="L32" s="7"/>
    </row>
    <row r="33" spans="1:12">
      <c r="A33" s="7"/>
      <c r="B33" s="158" t="s">
        <v>16</v>
      </c>
      <c r="C33" s="61">
        <v>5.81</v>
      </c>
      <c r="D33" s="61">
        <v>4.5199999999999996</v>
      </c>
      <c r="E33" s="62">
        <v>4.1900000000000004</v>
      </c>
      <c r="F33" s="62">
        <v>5</v>
      </c>
      <c r="G33" s="61">
        <v>10.25</v>
      </c>
      <c r="H33" s="61">
        <v>3.8</v>
      </c>
      <c r="I33" s="76">
        <v>15</v>
      </c>
      <c r="J33" s="76">
        <v>21</v>
      </c>
      <c r="K33" s="11"/>
      <c r="L33" s="7"/>
    </row>
    <row r="34" spans="1:12">
      <c r="A34" s="7"/>
      <c r="B34" s="158" t="s">
        <v>175</v>
      </c>
      <c r="C34" s="61">
        <v>6.23</v>
      </c>
      <c r="D34" s="61">
        <v>4.3600000000000003</v>
      </c>
      <c r="E34" s="62">
        <v>6.76</v>
      </c>
      <c r="F34" s="62">
        <v>4.66</v>
      </c>
      <c r="G34" s="61">
        <v>2.64</v>
      </c>
      <c r="H34" s="61">
        <v>3.64</v>
      </c>
      <c r="I34" s="76">
        <v>11</v>
      </c>
      <c r="J34" s="76">
        <v>22</v>
      </c>
      <c r="K34" s="11"/>
      <c r="L34" s="7"/>
    </row>
    <row r="35" spans="1:12">
      <c r="A35" s="7"/>
      <c r="B35" s="158" t="s">
        <v>694</v>
      </c>
      <c r="C35" s="61">
        <v>3</v>
      </c>
      <c r="D35" s="61">
        <v>4.2699999999999996</v>
      </c>
      <c r="E35" s="62">
        <v>4.25</v>
      </c>
      <c r="F35" s="62">
        <v>-0.75</v>
      </c>
      <c r="G35" s="61">
        <v>0.95</v>
      </c>
      <c r="H35" s="61">
        <v>13.31</v>
      </c>
      <c r="I35" s="76">
        <v>37</v>
      </c>
      <c r="J35" s="76">
        <v>23</v>
      </c>
      <c r="K35" s="11"/>
      <c r="L35" s="7"/>
    </row>
    <row r="36" spans="1:12">
      <c r="A36" s="7"/>
      <c r="B36" s="158" t="s">
        <v>648</v>
      </c>
      <c r="C36" s="61">
        <v>5.12</v>
      </c>
      <c r="D36" s="61">
        <v>4.18</v>
      </c>
      <c r="E36" s="62">
        <v>4.2699999999999996</v>
      </c>
      <c r="F36" s="62">
        <v>3.01</v>
      </c>
      <c r="G36" s="61">
        <v>2.41</v>
      </c>
      <c r="H36" s="61">
        <v>5.0199999999999996</v>
      </c>
      <c r="I36" s="76">
        <v>16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1" t="s">
        <v>643</v>
      </c>
      <c r="D40" s="171"/>
      <c r="E40" s="171"/>
      <c r="F40" s="171"/>
      <c r="G40" s="171"/>
      <c r="H40" s="171"/>
      <c r="I40" s="171"/>
      <c r="J40" s="171"/>
      <c r="K40" s="11"/>
      <c r="L40" s="7"/>
    </row>
    <row r="41" spans="1:12">
      <c r="A41" s="7"/>
      <c r="B41" s="9"/>
      <c r="C41" s="169" t="s">
        <v>646</v>
      </c>
      <c r="D41" s="169"/>
      <c r="E41" s="169"/>
      <c r="F41" s="169"/>
      <c r="G41" s="169"/>
      <c r="H41" s="169"/>
      <c r="I41" s="169"/>
      <c r="J41" s="169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0" t="s">
        <v>26</v>
      </c>
      <c r="D43" s="170"/>
      <c r="E43" s="170" t="s">
        <v>108</v>
      </c>
      <c r="F43" s="170"/>
      <c r="G43" s="170" t="s">
        <v>107</v>
      </c>
      <c r="H43" s="170"/>
      <c r="I43" s="169" t="s">
        <v>109</v>
      </c>
      <c r="J43" s="169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167</v>
      </c>
      <c r="C46" s="61">
        <v>0.24269474402352748</v>
      </c>
      <c r="D46" s="61">
        <v>0.24</v>
      </c>
      <c r="E46" s="62">
        <v>0.20387084398100386</v>
      </c>
      <c r="F46" s="62">
        <v>0.21</v>
      </c>
      <c r="G46" s="61">
        <v>0.1235220216224837</v>
      </c>
      <c r="H46" s="61">
        <v>0.11</v>
      </c>
      <c r="I46" s="76">
        <v>1</v>
      </c>
      <c r="J46" s="76">
        <v>1</v>
      </c>
      <c r="K46" s="11"/>
      <c r="L46" s="7"/>
    </row>
    <row r="47" spans="1:12">
      <c r="A47" s="7"/>
      <c r="B47" s="9" t="s">
        <v>166</v>
      </c>
      <c r="C47" s="61">
        <v>0.17588961926660493</v>
      </c>
      <c r="D47" s="61">
        <v>0.2</v>
      </c>
      <c r="E47" s="62">
        <v>0.25529529912990662</v>
      </c>
      <c r="F47" s="62">
        <v>0.35</v>
      </c>
      <c r="G47" s="61">
        <v>3.7299004975326747E-2</v>
      </c>
      <c r="H47" s="61">
        <v>0.03</v>
      </c>
      <c r="I47" s="76">
        <v>4</v>
      </c>
      <c r="J47" s="76">
        <v>2</v>
      </c>
      <c r="K47" s="11"/>
      <c r="L47" s="7"/>
    </row>
    <row r="48" spans="1:12">
      <c r="A48" s="7"/>
      <c r="B48" s="9" t="s">
        <v>100</v>
      </c>
      <c r="C48" s="61">
        <v>0.19346746973437665</v>
      </c>
      <c r="D48" s="61">
        <v>0.19</v>
      </c>
      <c r="E48" s="62">
        <v>0.27922642578218737</v>
      </c>
      <c r="F48" s="62">
        <v>0.27</v>
      </c>
      <c r="G48" s="61">
        <v>3.1551422744928392E-2</v>
      </c>
      <c r="H48" s="61">
        <v>0.03</v>
      </c>
      <c r="I48" s="76">
        <v>3</v>
      </c>
      <c r="J48" s="76">
        <v>3</v>
      </c>
      <c r="K48" s="11"/>
      <c r="L48" s="7"/>
    </row>
    <row r="49" spans="1:12">
      <c r="A49" s="7"/>
      <c r="B49" s="9" t="s">
        <v>710</v>
      </c>
      <c r="C49" s="61">
        <v>3.9552016749661634E-2</v>
      </c>
      <c r="D49" s="61">
        <v>-0.04</v>
      </c>
      <c r="E49" s="62">
        <v>7.563553541373144E-3</v>
      </c>
      <c r="F49" s="62">
        <v>0</v>
      </c>
      <c r="G49" s="61">
        <v>2.3826909700141542E-2</v>
      </c>
      <c r="H49" s="61">
        <v>0.01</v>
      </c>
      <c r="I49" s="76">
        <v>13</v>
      </c>
      <c r="J49" s="76">
        <v>123</v>
      </c>
      <c r="K49" s="11"/>
      <c r="L49" s="7"/>
    </row>
    <row r="50" spans="1:12">
      <c r="A50" s="7"/>
      <c r="B50" s="9" t="s">
        <v>690</v>
      </c>
      <c r="C50" s="61">
        <v>0.2115036934304968</v>
      </c>
      <c r="D50" s="61">
        <v>-0.06</v>
      </c>
      <c r="E50" s="62">
        <v>0.2398885020668523</v>
      </c>
      <c r="F50" s="62">
        <v>-0.02</v>
      </c>
      <c r="G50" s="61">
        <v>0.13671399291086994</v>
      </c>
      <c r="H50" s="61">
        <v>-0.05</v>
      </c>
      <c r="I50" s="76">
        <v>2</v>
      </c>
      <c r="J50" s="76">
        <v>124</v>
      </c>
      <c r="K50" s="11"/>
      <c r="L50" s="7"/>
    </row>
    <row r="51" spans="1:12">
      <c r="A51" s="7"/>
      <c r="B51" s="9" t="s">
        <v>699</v>
      </c>
      <c r="C51" s="61">
        <v>-0.1373023837295439</v>
      </c>
      <c r="D51" s="61">
        <v>-0.17</v>
      </c>
      <c r="E51" s="62">
        <v>-4.3848980015264535E-2</v>
      </c>
      <c r="F51" s="62">
        <v>-0.05</v>
      </c>
      <c r="G51" s="61">
        <v>-0.29166808188413973</v>
      </c>
      <c r="H51" s="61">
        <v>-0.36</v>
      </c>
      <c r="I51" s="76">
        <v>125</v>
      </c>
      <c r="J51" s="76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620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612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D13" sqref="D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146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26</v>
      </c>
      <c r="E10" s="75"/>
      <c r="F10" s="75" t="s">
        <v>108</v>
      </c>
      <c r="G10" s="75"/>
      <c r="H10" s="75" t="s">
        <v>107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128</v>
      </c>
      <c r="P12" s="116" t="s">
        <v>129</v>
      </c>
      <c r="Q12" s="116" t="s">
        <v>130</v>
      </c>
    </row>
    <row r="13" spans="1:22">
      <c r="A13" s="7"/>
      <c r="C13" s="92" t="s">
        <v>119</v>
      </c>
      <c r="D13" s="61">
        <v>2.2487595001483038</v>
      </c>
      <c r="E13" s="61">
        <v>2.6804173129095261</v>
      </c>
      <c r="F13" s="62">
        <v>2.6077665727819408</v>
      </c>
      <c r="G13" s="62">
        <v>3.1251606190232861</v>
      </c>
      <c r="H13" s="61">
        <v>1.3342615459798139</v>
      </c>
      <c r="I13" s="61">
        <v>1.8364451191349644</v>
      </c>
      <c r="J13" s="91"/>
      <c r="K13" s="11"/>
      <c r="L13" s="7"/>
      <c r="N13" s="17" t="s">
        <v>119</v>
      </c>
      <c r="O13" s="80">
        <f>+E13</f>
        <v>2.6804173129095261</v>
      </c>
      <c r="P13" s="80">
        <f>+G13</f>
        <v>3.1251606190232861</v>
      </c>
      <c r="Q13" s="80">
        <f>+I13</f>
        <v>1.8364451191349644</v>
      </c>
    </row>
    <row r="14" spans="1:22">
      <c r="A14" s="7"/>
      <c r="C14" s="92" t="s">
        <v>116</v>
      </c>
      <c r="D14" s="61">
        <v>5.6989301626408917</v>
      </c>
      <c r="E14" s="61">
        <v>6.3728206530470572</v>
      </c>
      <c r="F14" s="62">
        <v>5.9631073446011555</v>
      </c>
      <c r="G14" s="62">
        <v>6.876890794960417</v>
      </c>
      <c r="H14" s="61">
        <v>5.3295715305167164</v>
      </c>
      <c r="I14" s="61">
        <v>6.122848518232658</v>
      </c>
      <c r="J14" s="91"/>
      <c r="K14" s="11"/>
      <c r="L14" s="7"/>
      <c r="N14" s="53" t="s">
        <v>116</v>
      </c>
      <c r="O14" s="80">
        <f>+E14</f>
        <v>6.3728206530470572</v>
      </c>
      <c r="P14" s="80">
        <f>+G14</f>
        <v>6.876890794960417</v>
      </c>
      <c r="Q14" s="80">
        <f>+I14</f>
        <v>6.122848518232658</v>
      </c>
    </row>
    <row r="15" spans="1:22">
      <c r="A15" s="7"/>
      <c r="C15" s="92" t="s">
        <v>117</v>
      </c>
      <c r="D15" s="61">
        <v>-1.155046803884332</v>
      </c>
      <c r="E15" s="61">
        <v>-0.5872315311483618</v>
      </c>
      <c r="F15" s="62">
        <v>-0.379386878214234</v>
      </c>
      <c r="G15" s="62">
        <v>-0.1047463487467013</v>
      </c>
      <c r="H15" s="61">
        <v>-2.4119455965590362</v>
      </c>
      <c r="I15" s="61">
        <v>-1.1124761483303161</v>
      </c>
      <c r="J15" s="91"/>
      <c r="K15" s="11"/>
      <c r="L15" s="7"/>
      <c r="N15" s="18" t="s">
        <v>117</v>
      </c>
      <c r="O15" s="80">
        <f>+E15</f>
        <v>-0.5872315311483618</v>
      </c>
      <c r="P15" s="80">
        <f>+G15</f>
        <v>-0.1047463487467013</v>
      </c>
      <c r="Q15" s="80">
        <f>+I15</f>
        <v>-1.1124761483303161</v>
      </c>
    </row>
    <row r="16" spans="1:22">
      <c r="A16" s="7"/>
      <c r="C16" s="92" t="s">
        <v>118</v>
      </c>
      <c r="D16" s="61">
        <v>3.6726883242493784</v>
      </c>
      <c r="E16" s="61">
        <v>3.7390186659977327</v>
      </c>
      <c r="F16" s="62">
        <v>3.518555386995331</v>
      </c>
      <c r="G16" s="62">
        <v>3.8890437031898148</v>
      </c>
      <c r="H16" s="61">
        <v>3.4111291453583874</v>
      </c>
      <c r="I16" s="61">
        <v>3.0810987597562018</v>
      </c>
      <c r="J16" s="91"/>
      <c r="K16" s="11"/>
      <c r="L16" s="7"/>
      <c r="N16" s="17" t="s">
        <v>118</v>
      </c>
      <c r="O16" s="80">
        <f>+E16</f>
        <v>3.7390186659977327</v>
      </c>
      <c r="P16" s="80">
        <f>+G16</f>
        <v>3.8890437031898148</v>
      </c>
      <c r="Q16" s="80">
        <f>+I16</f>
        <v>3.0810987597562018</v>
      </c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71" t="s">
        <v>147</v>
      </c>
      <c r="D34" s="171"/>
      <c r="E34" s="171"/>
      <c r="F34" s="171"/>
      <c r="G34" s="171"/>
      <c r="H34" s="171"/>
      <c r="I34" s="171"/>
      <c r="J34" s="171"/>
      <c r="K34" s="11"/>
      <c r="L34" s="7"/>
    </row>
    <row r="35" spans="1:12">
      <c r="A35" s="7"/>
      <c r="C35" s="169" t="s">
        <v>625</v>
      </c>
      <c r="D35" s="169"/>
      <c r="E35" s="169"/>
      <c r="F35" s="169"/>
      <c r="G35" s="169"/>
      <c r="H35" s="169"/>
      <c r="I35" s="169"/>
      <c r="J35" s="169"/>
      <c r="K35" s="11"/>
      <c r="L35" s="7"/>
    </row>
    <row r="36" spans="1:12">
      <c r="A36" s="7"/>
      <c r="C36" s="90"/>
      <c r="D36" s="90"/>
      <c r="E36" s="90"/>
      <c r="F36" s="90"/>
      <c r="G36" s="90"/>
      <c r="H36" s="90"/>
      <c r="I36" s="91"/>
      <c r="J36" s="91"/>
      <c r="K36" s="11"/>
      <c r="L36" s="7"/>
    </row>
    <row r="37" spans="1:12">
      <c r="A37" s="7"/>
      <c r="B37" s="9"/>
      <c r="C37" s="9"/>
      <c r="D37" s="75" t="s">
        <v>26</v>
      </c>
      <c r="E37" s="75"/>
      <c r="F37" s="75" t="s">
        <v>108</v>
      </c>
      <c r="G37" s="75"/>
      <c r="H37" s="75" t="s">
        <v>107</v>
      </c>
      <c r="I37" s="75"/>
      <c r="J37" s="86"/>
      <c r="K37" s="11"/>
      <c r="L37" s="7"/>
    </row>
    <row r="38" spans="1:12" ht="14.25" customHeight="1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>
      <c r="A39" s="7"/>
      <c r="B39" s="9"/>
      <c r="C39" s="9"/>
      <c r="D39" s="86"/>
      <c r="E39" s="86"/>
      <c r="F39" s="86"/>
      <c r="G39" s="86"/>
      <c r="H39" s="86"/>
      <c r="I39" s="86"/>
      <c r="J39" s="86"/>
      <c r="K39" s="11"/>
      <c r="L39" s="7"/>
    </row>
    <row r="40" spans="1:12">
      <c r="A40" s="7"/>
      <c r="B40" s="9"/>
      <c r="C40" s="92" t="s">
        <v>119</v>
      </c>
      <c r="D40" s="61">
        <v>1.7599858954414977</v>
      </c>
      <c r="E40" s="61">
        <v>2.0900000000000007</v>
      </c>
      <c r="F40" s="62">
        <v>1.8574937841818038</v>
      </c>
      <c r="G40" s="62">
        <v>2.13</v>
      </c>
      <c r="H40" s="61">
        <v>1.2618341022536717</v>
      </c>
      <c r="I40" s="61">
        <v>1.6100000000000005</v>
      </c>
      <c r="J40" s="91"/>
      <c r="K40" s="11"/>
      <c r="L40" s="7"/>
    </row>
    <row r="41" spans="1:12">
      <c r="A41" s="7"/>
      <c r="B41" s="9"/>
      <c r="C41" s="92" t="s">
        <v>116</v>
      </c>
      <c r="D41" s="61">
        <v>0.78047687209955774</v>
      </c>
      <c r="E41" s="61">
        <v>0.89999999999999991</v>
      </c>
      <c r="F41" s="62">
        <v>0.89469993304662232</v>
      </c>
      <c r="G41" s="62">
        <v>1.0599999999999998</v>
      </c>
      <c r="H41" s="61">
        <v>0.48374905276543412</v>
      </c>
      <c r="I41" s="61">
        <v>0.57000000000000006</v>
      </c>
      <c r="J41" s="91"/>
      <c r="K41" s="11"/>
      <c r="L41" s="7"/>
    </row>
    <row r="42" spans="1:12">
      <c r="A42" s="7"/>
      <c r="B42" s="9"/>
      <c r="C42" s="92" t="s">
        <v>117</v>
      </c>
      <c r="D42" s="61">
        <v>-0.25014347194348635</v>
      </c>
      <c r="E42" s="61">
        <v>-9.9999999999999992E-2</v>
      </c>
      <c r="F42" s="62">
        <v>-3.702842690350347E-2</v>
      </c>
      <c r="G42" s="62">
        <v>-2.4286128663675299E-17</v>
      </c>
      <c r="H42" s="61">
        <v>-0.66941197816059672</v>
      </c>
      <c r="I42" s="61">
        <v>-0.29000000000000004</v>
      </c>
      <c r="J42" s="91"/>
      <c r="K42" s="11"/>
      <c r="L42" s="7"/>
    </row>
    <row r="43" spans="1:12">
      <c r="A43" s="7"/>
      <c r="B43" s="9"/>
      <c r="C43" s="92" t="s">
        <v>118</v>
      </c>
      <c r="D43" s="61">
        <v>1.229652495285426</v>
      </c>
      <c r="E43" s="61">
        <v>1.2900000000000003</v>
      </c>
      <c r="F43" s="62">
        <v>0.99982227803868429</v>
      </c>
      <c r="G43" s="62">
        <v>1.07</v>
      </c>
      <c r="H43" s="61">
        <v>1.4474970276488341</v>
      </c>
      <c r="I43" s="61">
        <v>1.3300000000000003</v>
      </c>
      <c r="J43" s="91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620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286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630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75</v>
      </c>
      <c r="C13" s="61">
        <v>0.21</v>
      </c>
      <c r="D13" s="61">
        <v>13.68</v>
      </c>
      <c r="E13" s="62">
        <v>2.66</v>
      </c>
      <c r="F13" s="62">
        <v>14.78</v>
      </c>
      <c r="G13" s="61">
        <v>-1.8</v>
      </c>
      <c r="H13" s="61">
        <v>13.36</v>
      </c>
      <c r="I13" s="76">
        <v>9</v>
      </c>
      <c r="J13" s="76">
        <v>1</v>
      </c>
      <c r="K13" s="11"/>
      <c r="L13" s="7"/>
    </row>
    <row r="14" spans="1:22">
      <c r="A14" s="7"/>
      <c r="B14" s="9" t="s">
        <v>689</v>
      </c>
      <c r="C14" s="61">
        <v>8.3000000000000007</v>
      </c>
      <c r="D14" s="61">
        <v>9.43</v>
      </c>
      <c r="E14" s="62">
        <v>8.08</v>
      </c>
      <c r="F14" s="62">
        <v>9.4600000000000009</v>
      </c>
      <c r="G14" s="61">
        <v>8.84</v>
      </c>
      <c r="H14" s="61">
        <v>9.5299999999999994</v>
      </c>
      <c r="I14" s="76">
        <v>2</v>
      </c>
      <c r="J14" s="76">
        <v>2</v>
      </c>
      <c r="K14" s="11"/>
      <c r="L14" s="7"/>
      <c r="N14" s="53"/>
    </row>
    <row r="15" spans="1:22">
      <c r="A15" s="7"/>
      <c r="B15" s="9" t="s">
        <v>102</v>
      </c>
      <c r="C15" s="61">
        <v>8.68</v>
      </c>
      <c r="D15" s="61">
        <v>8.02</v>
      </c>
      <c r="E15" s="62">
        <v>8.68</v>
      </c>
      <c r="F15" s="62">
        <v>8.02</v>
      </c>
      <c r="G15" s="61">
        <v>8.68</v>
      </c>
      <c r="H15" s="61">
        <v>8.02</v>
      </c>
      <c r="I15" s="76">
        <v>1</v>
      </c>
      <c r="J15" s="76">
        <v>3</v>
      </c>
      <c r="K15" s="11"/>
      <c r="L15" s="7"/>
      <c r="N15" s="18"/>
    </row>
    <row r="16" spans="1:22">
      <c r="A16" s="7"/>
      <c r="B16" s="9" t="s">
        <v>651</v>
      </c>
      <c r="C16" s="61">
        <v>8.25</v>
      </c>
      <c r="D16" s="61">
        <v>7.63</v>
      </c>
      <c r="E16" s="62">
        <v>8.25</v>
      </c>
      <c r="F16" s="62">
        <v>7.63</v>
      </c>
      <c r="G16" s="61">
        <v>8.25</v>
      </c>
      <c r="H16" s="61">
        <v>7.63</v>
      </c>
      <c r="I16" s="76">
        <v>3</v>
      </c>
      <c r="J16" s="76">
        <v>4</v>
      </c>
      <c r="K16" s="11"/>
      <c r="L16" s="7"/>
    </row>
    <row r="17" spans="1:16">
      <c r="A17" s="7"/>
      <c r="B17" s="9" t="s">
        <v>100</v>
      </c>
      <c r="C17" s="61">
        <v>7.43</v>
      </c>
      <c r="D17" s="61">
        <v>6.9</v>
      </c>
      <c r="E17" s="62">
        <v>7.43</v>
      </c>
      <c r="F17" s="62">
        <v>6.9</v>
      </c>
      <c r="G17" s="61">
        <v>7.43</v>
      </c>
      <c r="H17" s="61">
        <v>6.9</v>
      </c>
      <c r="I17" s="76">
        <v>4</v>
      </c>
      <c r="J17" s="76">
        <v>5</v>
      </c>
      <c r="K17" s="11"/>
      <c r="L17" s="7"/>
    </row>
    <row r="18" spans="1:16">
      <c r="A18" s="7"/>
      <c r="B18" s="9" t="s">
        <v>690</v>
      </c>
      <c r="C18" s="61">
        <v>5.9</v>
      </c>
      <c r="D18" s="61">
        <v>5.58</v>
      </c>
      <c r="E18" s="62">
        <v>5.9</v>
      </c>
      <c r="F18" s="62">
        <v>7.27</v>
      </c>
      <c r="G18" s="61">
        <v>5.9</v>
      </c>
      <c r="H18" s="61">
        <v>4.6399999999999997</v>
      </c>
      <c r="I18" s="76">
        <v>5</v>
      </c>
      <c r="J18" s="76">
        <v>6</v>
      </c>
      <c r="K18" s="11"/>
      <c r="L18" s="7"/>
    </row>
    <row r="19" spans="1:16">
      <c r="A19" s="7"/>
      <c r="B19" s="9" t="s">
        <v>688</v>
      </c>
      <c r="C19" s="61">
        <v>3.57</v>
      </c>
      <c r="D19" s="61">
        <v>3.27</v>
      </c>
      <c r="E19" s="62">
        <v>3.58</v>
      </c>
      <c r="F19" s="62">
        <v>2.98</v>
      </c>
      <c r="G19" s="61">
        <v>3.58</v>
      </c>
      <c r="H19" s="61">
        <v>3.6</v>
      </c>
      <c r="I19" s="76">
        <v>6</v>
      </c>
      <c r="J19" s="76">
        <v>7</v>
      </c>
      <c r="K19" s="11"/>
      <c r="L19" s="7"/>
    </row>
    <row r="20" spans="1:16">
      <c r="A20" s="7"/>
      <c r="B20" s="9" t="s">
        <v>493</v>
      </c>
      <c r="C20" s="61">
        <v>2.5</v>
      </c>
      <c r="D20" s="61">
        <v>2.84</v>
      </c>
      <c r="E20" s="62">
        <v>3.77</v>
      </c>
      <c r="F20" s="62">
        <v>5.14</v>
      </c>
      <c r="G20" s="61">
        <v>1.54</v>
      </c>
      <c r="H20" s="61">
        <v>1.1000000000000001</v>
      </c>
      <c r="I20" s="76">
        <v>7</v>
      </c>
      <c r="J20" s="76">
        <v>8</v>
      </c>
      <c r="K20" s="11"/>
      <c r="L20" s="7"/>
    </row>
    <row r="21" spans="1:16">
      <c r="A21" s="7"/>
      <c r="B21" s="9" t="s">
        <v>105</v>
      </c>
      <c r="C21" s="61">
        <v>2.14</v>
      </c>
      <c r="D21" s="61">
        <v>2.38</v>
      </c>
      <c r="E21" s="62">
        <v>2.14</v>
      </c>
      <c r="F21" s="62">
        <v>2.38</v>
      </c>
      <c r="G21" s="61">
        <v>2.14</v>
      </c>
      <c r="H21" s="61">
        <v>2.38</v>
      </c>
      <c r="I21" s="76">
        <v>8</v>
      </c>
      <c r="J21" s="76">
        <v>9</v>
      </c>
      <c r="K21" s="11"/>
      <c r="L21" s="7"/>
    </row>
    <row r="22" spans="1:16">
      <c r="A22" s="7"/>
      <c r="B22" s="9" t="s">
        <v>101</v>
      </c>
      <c r="C22" s="61">
        <v>-0.13</v>
      </c>
      <c r="D22" s="61">
        <v>-0.2</v>
      </c>
      <c r="E22" s="62">
        <v>-0.13</v>
      </c>
      <c r="F22" s="62">
        <v>-0.2</v>
      </c>
      <c r="G22" s="61">
        <v>-0.13</v>
      </c>
      <c r="H22" s="61">
        <v>-0.2</v>
      </c>
      <c r="I22" s="76">
        <v>10</v>
      </c>
      <c r="J22" s="76"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>
      <c r="A27" s="7"/>
      <c r="B27" s="9"/>
      <c r="C27" s="171" t="s">
        <v>642</v>
      </c>
      <c r="D27" s="171"/>
      <c r="E27" s="171"/>
      <c r="F27" s="171"/>
      <c r="G27" s="171"/>
      <c r="H27" s="171"/>
      <c r="I27" s="171"/>
      <c r="J27" s="171"/>
      <c r="K27" s="11"/>
      <c r="L27" s="7"/>
    </row>
    <row r="28" spans="1:16">
      <c r="A28" s="7"/>
      <c r="B28" s="9"/>
      <c r="C28" s="169" t="s">
        <v>647</v>
      </c>
      <c r="D28" s="169"/>
      <c r="E28" s="169"/>
      <c r="F28" s="169"/>
      <c r="G28" s="169"/>
      <c r="H28" s="169"/>
      <c r="I28" s="169"/>
      <c r="J28" s="169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170" t="s">
        <v>26</v>
      </c>
      <c r="D30" s="170"/>
      <c r="E30" s="170" t="s">
        <v>108</v>
      </c>
      <c r="F30" s="170"/>
      <c r="G30" s="170" t="s">
        <v>107</v>
      </c>
      <c r="H30" s="170"/>
      <c r="I30" s="169" t="s">
        <v>109</v>
      </c>
      <c r="J30" s="169"/>
      <c r="K30" s="11"/>
      <c r="L30" s="7"/>
    </row>
    <row r="31" spans="1:16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57">
        <v>2010</v>
      </c>
      <c r="J31" s="157">
        <v>2011</v>
      </c>
      <c r="K31" s="11"/>
      <c r="L31" s="7"/>
    </row>
    <row r="32" spans="1:16">
      <c r="A32" s="7"/>
      <c r="B32" s="9"/>
      <c r="C32" s="157"/>
      <c r="D32" s="157"/>
      <c r="E32" s="157"/>
      <c r="F32" s="157"/>
      <c r="G32" s="157"/>
      <c r="H32" s="157"/>
      <c r="I32" s="157"/>
      <c r="J32" s="157"/>
      <c r="K32" s="11"/>
      <c r="L32" s="7"/>
    </row>
    <row r="33" spans="1:12">
      <c r="A33" s="7"/>
      <c r="B33" s="9" t="s">
        <v>689</v>
      </c>
      <c r="C33" s="61">
        <v>0.19853660189091052</v>
      </c>
      <c r="D33" s="61">
        <v>0.24</v>
      </c>
      <c r="E33" s="62">
        <v>0.1153746334721701</v>
      </c>
      <c r="F33" s="62">
        <v>0.14000000000000001</v>
      </c>
      <c r="G33" s="61">
        <v>0.26287517315632603</v>
      </c>
      <c r="H33" s="61">
        <v>0.3</v>
      </c>
      <c r="I33" s="76">
        <v>1</v>
      </c>
      <c r="J33" s="76">
        <v>1</v>
      </c>
      <c r="K33" s="11"/>
      <c r="L33" s="7"/>
    </row>
    <row r="34" spans="1:12">
      <c r="A34" s="7"/>
      <c r="B34" s="9" t="s">
        <v>100</v>
      </c>
      <c r="C34" s="61">
        <v>0.19346746973437665</v>
      </c>
      <c r="D34" s="61">
        <v>0.19</v>
      </c>
      <c r="E34" s="62">
        <v>0.27922642578218737</v>
      </c>
      <c r="F34" s="62">
        <v>0.27</v>
      </c>
      <c r="G34" s="61">
        <v>3.1551422744928392E-2</v>
      </c>
      <c r="H34" s="61">
        <v>0.03</v>
      </c>
      <c r="I34" s="76">
        <v>2</v>
      </c>
      <c r="J34" s="76">
        <v>2</v>
      </c>
      <c r="K34" s="11"/>
      <c r="L34" s="7"/>
    </row>
    <row r="35" spans="1:12">
      <c r="A35" s="7"/>
      <c r="B35" s="9" t="s">
        <v>690</v>
      </c>
      <c r="C35" s="61">
        <v>0.13066720327119699</v>
      </c>
      <c r="D35" s="61">
        <v>0.13</v>
      </c>
      <c r="E35" s="62">
        <v>0.1482033677690501</v>
      </c>
      <c r="F35" s="62">
        <v>0.19</v>
      </c>
      <c r="G35" s="61">
        <v>8.4462047976348972E-2</v>
      </c>
      <c r="H35" s="61">
        <v>7.0000000000000007E-2</v>
      </c>
      <c r="I35" s="76">
        <v>3</v>
      </c>
      <c r="J35" s="76">
        <v>3</v>
      </c>
      <c r="K35" s="11"/>
      <c r="L35" s="7"/>
    </row>
    <row r="36" spans="1:12">
      <c r="A36" s="7"/>
      <c r="B36" s="9" t="s">
        <v>105</v>
      </c>
      <c r="C36" s="61">
        <v>2.0609435155733952E-2</v>
      </c>
      <c r="D36" s="61">
        <v>0.02</v>
      </c>
      <c r="E36" s="62">
        <v>1.2201598994617882E-2</v>
      </c>
      <c r="F36" s="62">
        <v>0.01</v>
      </c>
      <c r="G36" s="61">
        <v>3.0757161542237642E-2</v>
      </c>
      <c r="H36" s="61">
        <v>0.03</v>
      </c>
      <c r="I36" s="76">
        <v>7</v>
      </c>
      <c r="J36" s="76">
        <v>8</v>
      </c>
      <c r="K36" s="11"/>
      <c r="L36" s="7"/>
    </row>
    <row r="37" spans="1:12">
      <c r="A37" s="7"/>
      <c r="B37" s="9" t="s">
        <v>493</v>
      </c>
      <c r="C37" s="61">
        <v>8.4400673044299213E-3</v>
      </c>
      <c r="D37" s="61">
        <v>0.01</v>
      </c>
      <c r="E37" s="62">
        <v>1.0652675130147032E-2</v>
      </c>
      <c r="F37" s="62">
        <v>0.01</v>
      </c>
      <c r="G37" s="61">
        <v>3.9097126073221406E-3</v>
      </c>
      <c r="H37" s="61">
        <v>0</v>
      </c>
      <c r="I37" s="76">
        <v>8</v>
      </c>
      <c r="J37" s="76">
        <v>9</v>
      </c>
      <c r="K37" s="11"/>
      <c r="L37" s="7"/>
    </row>
    <row r="38" spans="1:12" ht="14.25" customHeight="1">
      <c r="A38" s="7"/>
      <c r="B38" s="9" t="s">
        <v>101</v>
      </c>
      <c r="C38" s="61">
        <v>-2.7234243100849101E-4</v>
      </c>
      <c r="D38" s="61">
        <v>0</v>
      </c>
      <c r="E38" s="62">
        <v>-2.8284851357259091E-4</v>
      </c>
      <c r="F38" s="62">
        <v>0</v>
      </c>
      <c r="G38" s="61">
        <v>-7.8550380108639308E-7</v>
      </c>
      <c r="H38" s="61">
        <v>0</v>
      </c>
      <c r="I38" s="76">
        <v>10</v>
      </c>
      <c r="J38" s="76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620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148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285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630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76</v>
      </c>
      <c r="C13" s="61">
        <v>5.48</v>
      </c>
      <c r="D13" s="61">
        <v>15.12</v>
      </c>
      <c r="E13" s="62">
        <v>3.83</v>
      </c>
      <c r="F13" s="62">
        <v>13.72</v>
      </c>
      <c r="G13" s="61">
        <v>10.07</v>
      </c>
      <c r="H13" s="61">
        <v>16.27</v>
      </c>
      <c r="I13" s="76">
        <v>9</v>
      </c>
      <c r="J13" s="76">
        <v>1</v>
      </c>
      <c r="K13" s="11"/>
      <c r="L13" s="7"/>
    </row>
    <row r="14" spans="1:22">
      <c r="A14" s="7"/>
      <c r="B14" s="158" t="s">
        <v>70</v>
      </c>
      <c r="C14" s="61">
        <v>5.91</v>
      </c>
      <c r="D14" s="61">
        <v>10.87</v>
      </c>
      <c r="E14" s="62">
        <v>4.9000000000000004</v>
      </c>
      <c r="F14" s="62">
        <v>10.43</v>
      </c>
      <c r="G14" s="61">
        <v>6.71</v>
      </c>
      <c r="H14" s="61">
        <v>12.1</v>
      </c>
      <c r="I14" s="76">
        <v>6</v>
      </c>
      <c r="J14" s="76">
        <v>2</v>
      </c>
      <c r="K14" s="11"/>
      <c r="L14" s="7"/>
      <c r="N14" s="53"/>
    </row>
    <row r="15" spans="1:22">
      <c r="A15" s="7"/>
      <c r="B15" s="158" t="s">
        <v>18</v>
      </c>
      <c r="C15" s="61">
        <v>4.05</v>
      </c>
      <c r="D15" s="61">
        <v>9.43</v>
      </c>
      <c r="E15" s="62">
        <v>5.78</v>
      </c>
      <c r="F15" s="62">
        <v>9.74</v>
      </c>
      <c r="G15" s="61">
        <v>2.75</v>
      </c>
      <c r="H15" s="61">
        <v>8.11</v>
      </c>
      <c r="I15" s="76">
        <v>14</v>
      </c>
      <c r="J15" s="76">
        <v>3</v>
      </c>
      <c r="K15" s="11"/>
      <c r="L15" s="7"/>
      <c r="N15" s="18"/>
    </row>
    <row r="16" spans="1:22">
      <c r="A16" s="7"/>
      <c r="B16" s="158" t="s">
        <v>696</v>
      </c>
      <c r="C16" s="61">
        <v>3.37</v>
      </c>
      <c r="D16" s="61">
        <v>8.61</v>
      </c>
      <c r="E16" s="62">
        <v>5.24</v>
      </c>
      <c r="F16" s="62">
        <v>12.57</v>
      </c>
      <c r="G16" s="61">
        <v>2.04</v>
      </c>
      <c r="H16" s="61">
        <v>5.47</v>
      </c>
      <c r="I16" s="76">
        <v>15</v>
      </c>
      <c r="J16" s="76">
        <v>4</v>
      </c>
      <c r="K16" s="11"/>
      <c r="L16" s="7"/>
    </row>
    <row r="17" spans="1:16">
      <c r="A17" s="7"/>
      <c r="B17" s="158" t="s">
        <v>149</v>
      </c>
      <c r="C17" s="61">
        <v>2.4300000000000002</v>
      </c>
      <c r="D17" s="61">
        <v>6.88</v>
      </c>
      <c r="E17" s="62">
        <v>3.96</v>
      </c>
      <c r="F17" s="62">
        <v>10.17</v>
      </c>
      <c r="G17" s="61">
        <v>-0.69</v>
      </c>
      <c r="H17" s="61">
        <v>-0.67</v>
      </c>
      <c r="I17" s="76">
        <v>19</v>
      </c>
      <c r="J17" s="76">
        <v>5</v>
      </c>
      <c r="K17" s="11"/>
      <c r="L17" s="7"/>
    </row>
    <row r="18" spans="1:16">
      <c r="A18" s="7"/>
      <c r="B18" s="158" t="s">
        <v>16</v>
      </c>
      <c r="C18" s="61">
        <v>6.29</v>
      </c>
      <c r="D18" s="61">
        <v>6.22</v>
      </c>
      <c r="E18" s="62">
        <v>5.0599999999999996</v>
      </c>
      <c r="F18" s="62">
        <v>6.74</v>
      </c>
      <c r="G18" s="61">
        <v>9.5</v>
      </c>
      <c r="H18" s="61">
        <v>4.8899999999999997</v>
      </c>
      <c r="I18" s="76">
        <v>4</v>
      </c>
      <c r="J18" s="76">
        <v>6</v>
      </c>
      <c r="K18" s="11"/>
      <c r="L18" s="7"/>
    </row>
    <row r="19" spans="1:16">
      <c r="A19" s="7"/>
      <c r="B19" s="158" t="s">
        <v>81</v>
      </c>
      <c r="C19" s="61">
        <v>5.87</v>
      </c>
      <c r="D19" s="61">
        <v>5.56</v>
      </c>
      <c r="E19" s="62">
        <v>5.07</v>
      </c>
      <c r="F19" s="62">
        <v>6.7</v>
      </c>
      <c r="G19" s="61">
        <v>6.68</v>
      </c>
      <c r="H19" s="61">
        <v>1.78</v>
      </c>
      <c r="I19" s="76">
        <v>7</v>
      </c>
      <c r="J19" s="76">
        <v>7</v>
      </c>
      <c r="K19" s="11"/>
      <c r="L19" s="7"/>
    </row>
    <row r="20" spans="1:16">
      <c r="A20" s="7"/>
      <c r="B20" s="158" t="s">
        <v>153</v>
      </c>
      <c r="C20" s="61">
        <v>-0.24</v>
      </c>
      <c r="D20" s="61">
        <v>5.33</v>
      </c>
      <c r="E20" s="62">
        <v>-0.77</v>
      </c>
      <c r="F20" s="62">
        <v>5.86</v>
      </c>
      <c r="G20" s="61">
        <v>3.88</v>
      </c>
      <c r="H20" s="61">
        <v>2.74</v>
      </c>
      <c r="I20" s="76">
        <v>40</v>
      </c>
      <c r="J20" s="76">
        <v>8</v>
      </c>
      <c r="K20" s="11"/>
      <c r="L20" s="7"/>
    </row>
    <row r="21" spans="1:16">
      <c r="A21" s="7"/>
      <c r="B21" s="158" t="s">
        <v>698</v>
      </c>
      <c r="C21" s="61">
        <v>4.5999999999999996</v>
      </c>
      <c r="D21" s="61">
        <v>5.03</v>
      </c>
      <c r="E21" s="62">
        <v>0.96</v>
      </c>
      <c r="F21" s="62">
        <v>6.51</v>
      </c>
      <c r="G21" s="61">
        <v>10.24</v>
      </c>
      <c r="H21" s="61">
        <v>2.82</v>
      </c>
      <c r="I21" s="76">
        <v>12</v>
      </c>
      <c r="J21" s="76">
        <v>9</v>
      </c>
      <c r="K21" s="11"/>
      <c r="L21" s="7"/>
    </row>
    <row r="22" spans="1:16">
      <c r="A22" s="7"/>
      <c r="B22" s="158" t="s">
        <v>160</v>
      </c>
      <c r="C22" s="61">
        <v>0.14000000000000001</v>
      </c>
      <c r="D22" s="61">
        <v>4.99</v>
      </c>
      <c r="E22" s="62">
        <v>0.3</v>
      </c>
      <c r="F22" s="62">
        <v>4.58</v>
      </c>
      <c r="G22" s="61">
        <v>-0.3</v>
      </c>
      <c r="H22" s="61">
        <v>5.36</v>
      </c>
      <c r="I22" s="76">
        <v>35</v>
      </c>
      <c r="J22" s="76">
        <v>10</v>
      </c>
      <c r="K22" s="11"/>
      <c r="L22" s="7"/>
    </row>
    <row r="23" spans="1:16">
      <c r="A23" s="7"/>
      <c r="B23" s="158" t="s">
        <v>104</v>
      </c>
      <c r="C23" s="61">
        <v>-7.08</v>
      </c>
      <c r="D23" s="61">
        <v>4.68</v>
      </c>
      <c r="E23" s="62">
        <v>-7.08</v>
      </c>
      <c r="F23" s="62">
        <v>4.68</v>
      </c>
      <c r="G23" s="61">
        <v>-7.08</v>
      </c>
      <c r="H23" s="61">
        <v>4.68</v>
      </c>
      <c r="I23" s="76">
        <v>74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715</v>
      </c>
      <c r="C24" s="61">
        <v>-1.1599999999999999</v>
      </c>
      <c r="D24" s="61">
        <v>4.46</v>
      </c>
      <c r="E24" s="62">
        <v>-0.1</v>
      </c>
      <c r="F24" s="62">
        <v>1.82</v>
      </c>
      <c r="G24" s="61">
        <v>-4.37</v>
      </c>
      <c r="H24" s="61">
        <v>14.14</v>
      </c>
      <c r="I24" s="76">
        <v>48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422</v>
      </c>
      <c r="C25" s="61">
        <v>0.11</v>
      </c>
      <c r="D25" s="61">
        <v>4.3</v>
      </c>
      <c r="E25" s="62">
        <v>-0.03</v>
      </c>
      <c r="F25" s="62">
        <v>5.48</v>
      </c>
      <c r="G25" s="61">
        <v>1.31</v>
      </c>
      <c r="H25" s="61">
        <v>-0.76</v>
      </c>
      <c r="I25" s="76">
        <v>36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158</v>
      </c>
      <c r="C26" s="61">
        <v>5.69</v>
      </c>
      <c r="D26" s="61">
        <v>4.2</v>
      </c>
      <c r="E26" s="62">
        <v>4.53</v>
      </c>
      <c r="F26" s="62">
        <v>3.8</v>
      </c>
      <c r="G26" s="61">
        <v>5.6</v>
      </c>
      <c r="H26" s="61">
        <v>5.05</v>
      </c>
      <c r="I26" s="76">
        <v>8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694</v>
      </c>
      <c r="C27" s="61">
        <v>6.74</v>
      </c>
      <c r="D27" s="61">
        <v>4.0599999999999996</v>
      </c>
      <c r="E27" s="62">
        <v>8.66</v>
      </c>
      <c r="F27" s="62">
        <v>3.44</v>
      </c>
      <c r="G27" s="61">
        <v>4.2300000000000004</v>
      </c>
      <c r="H27" s="61">
        <v>5.28</v>
      </c>
      <c r="I27" s="76">
        <v>2</v>
      </c>
      <c r="J27" s="76">
        <v>15</v>
      </c>
      <c r="K27" s="11"/>
      <c r="L27" s="7"/>
    </row>
    <row r="28" spans="1:16">
      <c r="A28" s="7"/>
      <c r="B28" s="158" t="s">
        <v>155</v>
      </c>
      <c r="C28" s="61">
        <v>3.23</v>
      </c>
      <c r="D28" s="61">
        <v>4.0199999999999996</v>
      </c>
      <c r="E28" s="62">
        <v>3.65</v>
      </c>
      <c r="F28" s="62">
        <v>3.36</v>
      </c>
      <c r="G28" s="61">
        <v>2.5099999999999998</v>
      </c>
      <c r="H28" s="61">
        <v>4.84</v>
      </c>
      <c r="I28" s="76">
        <v>16</v>
      </c>
      <c r="J28" s="76">
        <v>16</v>
      </c>
      <c r="K28" s="11"/>
      <c r="L28" s="7"/>
    </row>
    <row r="29" spans="1:16">
      <c r="A29" s="7"/>
      <c r="B29" s="158" t="s">
        <v>151</v>
      </c>
      <c r="C29" s="61">
        <v>0.64</v>
      </c>
      <c r="D29" s="61">
        <v>3.5</v>
      </c>
      <c r="E29" s="62">
        <v>2.0099999999999998</v>
      </c>
      <c r="F29" s="62">
        <v>3.77</v>
      </c>
      <c r="G29" s="61">
        <v>0.21</v>
      </c>
      <c r="H29" s="61">
        <v>6.28</v>
      </c>
      <c r="I29" s="76">
        <v>30</v>
      </c>
      <c r="J29" s="76">
        <v>17</v>
      </c>
      <c r="K29" s="11"/>
      <c r="L29" s="7"/>
    </row>
    <row r="30" spans="1:16">
      <c r="A30" s="7"/>
      <c r="B30" s="158" t="s">
        <v>164</v>
      </c>
      <c r="C30" s="61">
        <v>-0.7</v>
      </c>
      <c r="D30" s="61">
        <v>3.47</v>
      </c>
      <c r="E30" s="62">
        <v>-0.35</v>
      </c>
      <c r="F30" s="62">
        <v>2.0699999999999998</v>
      </c>
      <c r="G30" s="61">
        <v>-1.75</v>
      </c>
      <c r="H30" s="61">
        <v>6.57</v>
      </c>
      <c r="I30" s="76">
        <v>44</v>
      </c>
      <c r="J30" s="76">
        <v>18</v>
      </c>
      <c r="K30" s="11"/>
      <c r="L30" s="7"/>
    </row>
    <row r="31" spans="1:16">
      <c r="A31" s="7"/>
      <c r="B31" s="158" t="s">
        <v>161</v>
      </c>
      <c r="C31" s="61">
        <v>1.41</v>
      </c>
      <c r="D31" s="61">
        <v>3.28</v>
      </c>
      <c r="E31" s="62">
        <v>0.97</v>
      </c>
      <c r="F31" s="62">
        <v>3.49</v>
      </c>
      <c r="G31" s="61">
        <v>1.53</v>
      </c>
      <c r="H31" s="61">
        <v>3.33</v>
      </c>
      <c r="I31" s="76">
        <v>24</v>
      </c>
      <c r="J31" s="76">
        <v>19</v>
      </c>
      <c r="K31" s="11"/>
      <c r="L31" s="7"/>
    </row>
    <row r="32" spans="1:16">
      <c r="A32" s="7"/>
      <c r="B32" s="158" t="s">
        <v>711</v>
      </c>
      <c r="C32" s="61">
        <v>6.47</v>
      </c>
      <c r="D32" s="61">
        <v>3.22</v>
      </c>
      <c r="E32" s="62">
        <v>3.83</v>
      </c>
      <c r="F32" s="62">
        <v>0.34</v>
      </c>
      <c r="G32" s="61">
        <v>8.58</v>
      </c>
      <c r="H32" s="61">
        <v>4.71</v>
      </c>
      <c r="I32" s="76">
        <v>3</v>
      </c>
      <c r="J32" s="76">
        <v>20</v>
      </c>
      <c r="K32" s="11"/>
      <c r="L32" s="7"/>
    </row>
    <row r="33" spans="1:12">
      <c r="A33" s="7"/>
      <c r="B33" s="158" t="s">
        <v>87</v>
      </c>
      <c r="C33" s="61">
        <v>1.06</v>
      </c>
      <c r="D33" s="61">
        <v>3.2</v>
      </c>
      <c r="E33" s="62">
        <v>0.36</v>
      </c>
      <c r="F33" s="62">
        <v>2.44</v>
      </c>
      <c r="G33" s="61">
        <v>3.45</v>
      </c>
      <c r="H33" s="61">
        <v>4.07</v>
      </c>
      <c r="I33" s="76">
        <v>27</v>
      </c>
      <c r="J33" s="76">
        <v>21</v>
      </c>
      <c r="K33" s="11"/>
      <c r="L33" s="7"/>
    </row>
    <row r="34" spans="1:12">
      <c r="A34" s="7"/>
      <c r="B34" s="158" t="s">
        <v>72</v>
      </c>
      <c r="C34" s="61">
        <v>0.06</v>
      </c>
      <c r="D34" s="61">
        <v>3.07</v>
      </c>
      <c r="E34" s="62">
        <v>0.55000000000000004</v>
      </c>
      <c r="F34" s="62">
        <v>2.52</v>
      </c>
      <c r="G34" s="61">
        <v>-1.32</v>
      </c>
      <c r="H34" s="61">
        <v>3.09</v>
      </c>
      <c r="I34" s="76">
        <v>37</v>
      </c>
      <c r="J34" s="76">
        <v>22</v>
      </c>
      <c r="K34" s="11"/>
      <c r="L34" s="7"/>
    </row>
    <row r="35" spans="1:12">
      <c r="A35" s="7"/>
      <c r="B35" s="158" t="s">
        <v>89</v>
      </c>
      <c r="C35" s="61">
        <v>0.65</v>
      </c>
      <c r="D35" s="61">
        <v>3</v>
      </c>
      <c r="E35" s="62">
        <v>0.95</v>
      </c>
      <c r="F35" s="62">
        <v>4.5599999999999996</v>
      </c>
      <c r="G35" s="61">
        <v>1.1299999999999999</v>
      </c>
      <c r="H35" s="61">
        <v>1.03</v>
      </c>
      <c r="I35" s="76">
        <v>29</v>
      </c>
      <c r="J35" s="76">
        <v>23</v>
      </c>
      <c r="K35" s="11"/>
      <c r="L35" s="7"/>
    </row>
    <row r="36" spans="1:12">
      <c r="A36" s="7"/>
      <c r="B36" s="158" t="s">
        <v>157</v>
      </c>
      <c r="C36" s="61">
        <v>-1.23</v>
      </c>
      <c r="D36" s="61">
        <v>2.71</v>
      </c>
      <c r="E36" s="62">
        <v>1.28</v>
      </c>
      <c r="F36" s="62">
        <v>1.32</v>
      </c>
      <c r="G36" s="61">
        <v>-2.63</v>
      </c>
      <c r="H36" s="61">
        <v>4.0599999999999996</v>
      </c>
      <c r="I36" s="76">
        <v>49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1" t="s">
        <v>645</v>
      </c>
      <c r="D40" s="171"/>
      <c r="E40" s="171"/>
      <c r="F40" s="171"/>
      <c r="G40" s="171"/>
      <c r="H40" s="171"/>
      <c r="I40" s="171"/>
      <c r="J40" s="171"/>
      <c r="K40" s="11"/>
      <c r="L40" s="7"/>
    </row>
    <row r="41" spans="1:12">
      <c r="A41" s="7"/>
      <c r="B41" s="9"/>
      <c r="C41" s="169" t="s">
        <v>646</v>
      </c>
      <c r="D41" s="169"/>
      <c r="E41" s="169"/>
      <c r="F41" s="169"/>
      <c r="G41" s="169"/>
      <c r="H41" s="169"/>
      <c r="I41" s="169"/>
      <c r="J41" s="169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0" t="s">
        <v>26</v>
      </c>
      <c r="D43" s="170"/>
      <c r="E43" s="170" t="s">
        <v>108</v>
      </c>
      <c r="F43" s="170"/>
      <c r="G43" s="170" t="s">
        <v>107</v>
      </c>
      <c r="H43" s="170"/>
      <c r="I43" s="169" t="s">
        <v>109</v>
      </c>
      <c r="J43" s="169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162</v>
      </c>
      <c r="C46" s="61">
        <v>-1.6172874763966689E-2</v>
      </c>
      <c r="D46" s="61">
        <v>0.05</v>
      </c>
      <c r="E46" s="62">
        <v>5.5258944084369613E-2</v>
      </c>
      <c r="F46" s="62">
        <v>0.09</v>
      </c>
      <c r="G46" s="61">
        <v>-0.10369739650485883</v>
      </c>
      <c r="H46" s="61">
        <v>0.03</v>
      </c>
      <c r="I46" s="76">
        <v>67</v>
      </c>
      <c r="J46" s="76">
        <v>1</v>
      </c>
      <c r="K46" s="11"/>
      <c r="L46" s="7"/>
    </row>
    <row r="47" spans="1:12">
      <c r="A47" s="7"/>
      <c r="B47" s="9" t="s">
        <v>86</v>
      </c>
      <c r="C47" s="61">
        <v>5.9093610965682011E-2</v>
      </c>
      <c r="D47" s="61">
        <v>0.03</v>
      </c>
      <c r="E47" s="62">
        <v>5.1351746442310213E-2</v>
      </c>
      <c r="F47" s="62">
        <v>0.02</v>
      </c>
      <c r="G47" s="61">
        <v>0.11377873191305871</v>
      </c>
      <c r="H47" s="61">
        <v>0.04</v>
      </c>
      <c r="I47" s="76">
        <v>1</v>
      </c>
      <c r="J47" s="76">
        <v>2</v>
      </c>
      <c r="K47" s="11"/>
      <c r="L47" s="7"/>
    </row>
    <row r="48" spans="1:12">
      <c r="A48" s="7"/>
      <c r="B48" s="9" t="s">
        <v>158</v>
      </c>
      <c r="C48" s="61">
        <v>2.7738174069704035E-2</v>
      </c>
      <c r="D48" s="61">
        <v>0.02</v>
      </c>
      <c r="E48" s="62">
        <v>2.1932083377315021E-2</v>
      </c>
      <c r="F48" s="62">
        <v>0.02</v>
      </c>
      <c r="G48" s="61">
        <v>1.3019137370110206E-2</v>
      </c>
      <c r="H48" s="61">
        <v>0.01</v>
      </c>
      <c r="I48" s="76">
        <v>6</v>
      </c>
      <c r="J48" s="76">
        <v>3</v>
      </c>
      <c r="K48" s="11"/>
      <c r="L48" s="7"/>
    </row>
    <row r="49" spans="1:12">
      <c r="A49" s="7"/>
      <c r="B49" s="9" t="s">
        <v>649</v>
      </c>
      <c r="C49" s="61">
        <v>-2.828270468303009E-2</v>
      </c>
      <c r="D49" s="61">
        <v>-0.02</v>
      </c>
      <c r="E49" s="62">
        <v>-3.5837477138787252E-2</v>
      </c>
      <c r="F49" s="62">
        <v>-0.03</v>
      </c>
      <c r="G49" s="61">
        <v>7.7238054739358231E-4</v>
      </c>
      <c r="H49" s="61">
        <v>0</v>
      </c>
      <c r="I49" s="76">
        <v>74</v>
      </c>
      <c r="J49" s="76">
        <v>76</v>
      </c>
      <c r="K49" s="11"/>
      <c r="L49" s="7"/>
    </row>
    <row r="50" spans="1:12">
      <c r="A50" s="7"/>
      <c r="B50" s="9" t="s">
        <v>655</v>
      </c>
      <c r="C50" s="61">
        <v>-3.4804350492072526E-2</v>
      </c>
      <c r="D50" s="61">
        <v>-0.03</v>
      </c>
      <c r="E50" s="62">
        <v>-3.6163740296827986E-2</v>
      </c>
      <c r="F50" s="62">
        <v>-0.03</v>
      </c>
      <c r="G50" s="61">
        <v>-4.6537365271130969E-2</v>
      </c>
      <c r="H50" s="61">
        <v>-0.05</v>
      </c>
      <c r="I50" s="76">
        <v>76</v>
      </c>
      <c r="J50" s="76">
        <v>77</v>
      </c>
      <c r="K50" s="11"/>
      <c r="L50" s="7"/>
    </row>
    <row r="51" spans="1:12">
      <c r="A51" s="7"/>
      <c r="B51" s="9" t="s">
        <v>699</v>
      </c>
      <c r="C51" s="61">
        <v>-0.2146025446481454</v>
      </c>
      <c r="D51" s="61">
        <v>-0.21</v>
      </c>
      <c r="E51" s="62">
        <v>-6.853561049629929E-2</v>
      </c>
      <c r="F51" s="62">
        <v>-7.0000000000000007E-2</v>
      </c>
      <c r="G51" s="61">
        <v>-0.45587491538584046</v>
      </c>
      <c r="H51" s="61">
        <v>-0.45</v>
      </c>
      <c r="I51" s="76">
        <v>78</v>
      </c>
      <c r="J51" s="76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620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613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284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630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710</v>
      </c>
      <c r="C13" s="61">
        <v>7.72</v>
      </c>
      <c r="D13" s="61">
        <v>15.33</v>
      </c>
      <c r="E13" s="62">
        <v>3.94</v>
      </c>
      <c r="F13" s="62">
        <v>0.51</v>
      </c>
      <c r="G13" s="61">
        <v>1.19</v>
      </c>
      <c r="H13" s="61">
        <v>11.04</v>
      </c>
      <c r="I13" s="76">
        <v>4</v>
      </c>
      <c r="J13" s="76">
        <v>1</v>
      </c>
      <c r="K13" s="11"/>
      <c r="L13" s="7"/>
    </row>
    <row r="14" spans="1:22">
      <c r="A14" s="7"/>
      <c r="B14" s="158" t="s">
        <v>174</v>
      </c>
      <c r="C14" s="61">
        <v>1.63</v>
      </c>
      <c r="D14" s="61">
        <v>13.05</v>
      </c>
      <c r="E14" s="62">
        <v>3.17</v>
      </c>
      <c r="F14" s="62">
        <v>9.99</v>
      </c>
      <c r="G14" s="61">
        <v>2.0499999999999998</v>
      </c>
      <c r="H14" s="61">
        <v>10.96</v>
      </c>
      <c r="I14" s="76">
        <v>26</v>
      </c>
      <c r="J14" s="76">
        <v>2</v>
      </c>
      <c r="K14" s="11"/>
      <c r="L14" s="7"/>
      <c r="N14" s="53"/>
    </row>
    <row r="15" spans="1:22">
      <c r="A15" s="7"/>
      <c r="B15" s="158" t="s">
        <v>168</v>
      </c>
      <c r="C15" s="61">
        <v>6.75</v>
      </c>
      <c r="D15" s="61">
        <v>8.6300000000000008</v>
      </c>
      <c r="E15" s="62">
        <v>6.27</v>
      </c>
      <c r="F15" s="62">
        <v>6.34</v>
      </c>
      <c r="G15" s="61">
        <v>6.77</v>
      </c>
      <c r="H15" s="61">
        <v>8.7200000000000006</v>
      </c>
      <c r="I15" s="76">
        <v>6</v>
      </c>
      <c r="J15" s="76">
        <v>3</v>
      </c>
      <c r="K15" s="11"/>
      <c r="L15" s="7"/>
      <c r="N15" s="18"/>
    </row>
    <row r="16" spans="1:22">
      <c r="A16" s="7"/>
      <c r="B16" s="158" t="s">
        <v>705</v>
      </c>
      <c r="C16" s="61">
        <v>4.22</v>
      </c>
      <c r="D16" s="61">
        <v>7.97</v>
      </c>
      <c r="E16" s="62">
        <v>4.04</v>
      </c>
      <c r="F16" s="62">
        <v>8.69</v>
      </c>
      <c r="G16" s="61">
        <v>4.83</v>
      </c>
      <c r="H16" s="61">
        <v>5.5</v>
      </c>
      <c r="I16" s="76">
        <v>12</v>
      </c>
      <c r="J16" s="76">
        <v>4</v>
      </c>
      <c r="K16" s="11"/>
      <c r="L16" s="7"/>
    </row>
    <row r="17" spans="1:16">
      <c r="A17" s="7"/>
      <c r="B17" s="158" t="s">
        <v>88</v>
      </c>
      <c r="C17" s="61">
        <v>4.42</v>
      </c>
      <c r="D17" s="61">
        <v>7.06</v>
      </c>
      <c r="E17" s="62">
        <v>-4.54</v>
      </c>
      <c r="F17" s="62">
        <v>3.65</v>
      </c>
      <c r="G17" s="61">
        <v>8.5</v>
      </c>
      <c r="H17" s="61">
        <v>8.67</v>
      </c>
      <c r="I17" s="76">
        <v>11</v>
      </c>
      <c r="J17" s="76">
        <v>5</v>
      </c>
      <c r="K17" s="11"/>
      <c r="L17" s="7"/>
    </row>
    <row r="18" spans="1:16">
      <c r="A18" s="7"/>
      <c r="B18" s="158" t="s">
        <v>165</v>
      </c>
      <c r="C18" s="61">
        <v>12.42</v>
      </c>
      <c r="D18" s="61">
        <v>6.35</v>
      </c>
      <c r="E18" s="62">
        <v>16.18</v>
      </c>
      <c r="F18" s="62">
        <v>4.67</v>
      </c>
      <c r="G18" s="61">
        <v>6.99</v>
      </c>
      <c r="H18" s="61">
        <v>8.4</v>
      </c>
      <c r="I18" s="76">
        <v>2</v>
      </c>
      <c r="J18" s="76">
        <v>6</v>
      </c>
      <c r="K18" s="11"/>
      <c r="L18" s="7"/>
    </row>
    <row r="19" spans="1:16">
      <c r="A19" s="7"/>
      <c r="B19" s="158" t="s">
        <v>92</v>
      </c>
      <c r="C19" s="61">
        <v>-7.17</v>
      </c>
      <c r="D19" s="61">
        <v>6.27</v>
      </c>
      <c r="E19" s="62">
        <v>-7.17</v>
      </c>
      <c r="F19" s="62">
        <v>6.27</v>
      </c>
      <c r="G19" s="61">
        <v>-7.17</v>
      </c>
      <c r="H19" s="61">
        <v>6.27</v>
      </c>
      <c r="I19" s="76">
        <v>37</v>
      </c>
      <c r="J19" s="76">
        <v>7</v>
      </c>
      <c r="K19" s="11"/>
      <c r="L19" s="7"/>
    </row>
    <row r="20" spans="1:16">
      <c r="A20" s="7"/>
      <c r="B20" s="158" t="s">
        <v>708</v>
      </c>
      <c r="C20" s="61">
        <v>2.1800000000000002</v>
      </c>
      <c r="D20" s="61">
        <v>6.25</v>
      </c>
      <c r="E20" s="62">
        <v>-5.66</v>
      </c>
      <c r="F20" s="62">
        <v>3.71</v>
      </c>
      <c r="G20" s="61">
        <v>8.81</v>
      </c>
      <c r="H20" s="61">
        <v>9.19</v>
      </c>
      <c r="I20" s="76">
        <v>23</v>
      </c>
      <c r="J20" s="76">
        <v>8</v>
      </c>
      <c r="K20" s="11"/>
      <c r="L20" s="7"/>
    </row>
    <row r="21" spans="1:16">
      <c r="A21" s="7"/>
      <c r="B21" s="158" t="s">
        <v>169</v>
      </c>
      <c r="C21" s="61">
        <v>2.0499999999999998</v>
      </c>
      <c r="D21" s="61">
        <v>5.38</v>
      </c>
      <c r="E21" s="62">
        <v>3.85</v>
      </c>
      <c r="F21" s="62">
        <v>6.2</v>
      </c>
      <c r="G21" s="61">
        <v>-0.68</v>
      </c>
      <c r="H21" s="61">
        <v>4.32</v>
      </c>
      <c r="I21" s="76">
        <v>24</v>
      </c>
      <c r="J21" s="76">
        <v>9</v>
      </c>
      <c r="K21" s="11"/>
      <c r="L21" s="7"/>
    </row>
    <row r="22" spans="1:16">
      <c r="A22" s="7"/>
      <c r="B22" s="158" t="s">
        <v>98</v>
      </c>
      <c r="C22" s="61">
        <v>1.31</v>
      </c>
      <c r="D22" s="61">
        <v>5</v>
      </c>
      <c r="E22" s="62">
        <v>4.3499999999999996</v>
      </c>
      <c r="F22" s="62">
        <v>-0.43</v>
      </c>
      <c r="G22" s="61">
        <v>0.05</v>
      </c>
      <c r="H22" s="61">
        <v>7.07</v>
      </c>
      <c r="I22" s="76">
        <v>30</v>
      </c>
      <c r="J22" s="76">
        <v>10</v>
      </c>
      <c r="K22" s="11"/>
      <c r="L22" s="7"/>
    </row>
    <row r="23" spans="1:16">
      <c r="A23" s="7"/>
      <c r="B23" s="158" t="s">
        <v>706</v>
      </c>
      <c r="C23" s="61">
        <v>5.97</v>
      </c>
      <c r="D23" s="61">
        <v>4.95</v>
      </c>
      <c r="E23" s="62">
        <v>5.82</v>
      </c>
      <c r="F23" s="62">
        <v>4.9400000000000004</v>
      </c>
      <c r="G23" s="61">
        <v>6.2</v>
      </c>
      <c r="H23" s="61">
        <v>4.62</v>
      </c>
      <c r="I23" s="76">
        <v>9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704</v>
      </c>
      <c r="C24" s="61">
        <v>15.46</v>
      </c>
      <c r="D24" s="61">
        <v>4.91</v>
      </c>
      <c r="E24" s="62">
        <v>10.16</v>
      </c>
      <c r="F24" s="62">
        <v>3.98</v>
      </c>
      <c r="G24" s="61">
        <v>17.510000000000002</v>
      </c>
      <c r="H24" s="61">
        <v>7.06</v>
      </c>
      <c r="I24" s="76">
        <v>1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170</v>
      </c>
      <c r="C25" s="61">
        <v>4.1100000000000003</v>
      </c>
      <c r="D25" s="61">
        <v>4.76</v>
      </c>
      <c r="E25" s="62">
        <v>2.16</v>
      </c>
      <c r="F25" s="62">
        <v>4.93</v>
      </c>
      <c r="G25" s="61">
        <v>4.8899999999999997</v>
      </c>
      <c r="H25" s="61">
        <v>4.84</v>
      </c>
      <c r="I25" s="76">
        <v>14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648</v>
      </c>
      <c r="C26" s="61">
        <v>6.48</v>
      </c>
      <c r="D26" s="61">
        <v>4.3600000000000003</v>
      </c>
      <c r="E26" s="62">
        <v>3.36</v>
      </c>
      <c r="F26" s="62">
        <v>4.47</v>
      </c>
      <c r="G26" s="61">
        <v>8.2899999999999991</v>
      </c>
      <c r="H26" s="61">
        <v>5.0199999999999996</v>
      </c>
      <c r="I26" s="76">
        <v>7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175</v>
      </c>
      <c r="C27" s="61">
        <v>7.03</v>
      </c>
      <c r="D27" s="61">
        <v>4.3499999999999996</v>
      </c>
      <c r="E27" s="62">
        <v>7.21</v>
      </c>
      <c r="F27" s="62">
        <v>4.6399999999999997</v>
      </c>
      <c r="G27" s="61">
        <v>4.8099999999999996</v>
      </c>
      <c r="H27" s="61">
        <v>3.64</v>
      </c>
      <c r="I27" s="76">
        <v>5</v>
      </c>
      <c r="J27" s="76">
        <v>15</v>
      </c>
      <c r="K27" s="11"/>
      <c r="L27" s="7"/>
    </row>
    <row r="28" spans="1:16">
      <c r="A28" s="7"/>
      <c r="B28" s="158" t="s">
        <v>702</v>
      </c>
      <c r="C28" s="61">
        <v>1.42</v>
      </c>
      <c r="D28" s="61">
        <v>4.24</v>
      </c>
      <c r="E28" s="62">
        <v>2.64</v>
      </c>
      <c r="F28" s="62">
        <v>4.41</v>
      </c>
      <c r="G28" s="61">
        <v>0</v>
      </c>
      <c r="H28" s="61">
        <v>4.16</v>
      </c>
      <c r="I28" s="76">
        <v>28</v>
      </c>
      <c r="J28" s="76">
        <v>16</v>
      </c>
      <c r="K28" s="11"/>
      <c r="L28" s="7"/>
    </row>
    <row r="29" spans="1:16">
      <c r="A29" s="7"/>
      <c r="B29" s="158" t="s">
        <v>497</v>
      </c>
      <c r="C29" s="61">
        <v>3.77</v>
      </c>
      <c r="D29" s="61">
        <v>3.92</v>
      </c>
      <c r="E29" s="62">
        <v>3.66</v>
      </c>
      <c r="F29" s="62">
        <v>3.81</v>
      </c>
      <c r="G29" s="61">
        <v>3.79</v>
      </c>
      <c r="H29" s="61">
        <v>3.94</v>
      </c>
      <c r="I29" s="76">
        <v>16</v>
      </c>
      <c r="J29" s="76">
        <v>17</v>
      </c>
      <c r="K29" s="11"/>
      <c r="L29" s="7"/>
    </row>
    <row r="30" spans="1:16">
      <c r="A30" s="7"/>
      <c r="B30" s="158" t="s">
        <v>701</v>
      </c>
      <c r="C30" s="61">
        <v>7.75</v>
      </c>
      <c r="D30" s="61">
        <v>3.56</v>
      </c>
      <c r="E30" s="62">
        <v>8.4499999999999993</v>
      </c>
      <c r="F30" s="62">
        <v>3.38</v>
      </c>
      <c r="G30" s="61">
        <v>-0.13</v>
      </c>
      <c r="H30" s="61">
        <v>2.79</v>
      </c>
      <c r="I30" s="76">
        <v>3</v>
      </c>
      <c r="J30" s="76">
        <v>18</v>
      </c>
      <c r="K30" s="11"/>
      <c r="L30" s="7"/>
    </row>
    <row r="31" spans="1:16">
      <c r="A31" s="7"/>
      <c r="B31" s="158" t="s">
        <v>714</v>
      </c>
      <c r="C31" s="61">
        <v>3.23</v>
      </c>
      <c r="D31" s="61">
        <v>3.56</v>
      </c>
      <c r="E31" s="62">
        <v>2.89</v>
      </c>
      <c r="F31" s="62">
        <v>4.42</v>
      </c>
      <c r="G31" s="61">
        <v>3.81</v>
      </c>
      <c r="H31" s="61">
        <v>2.71</v>
      </c>
      <c r="I31" s="76">
        <v>20</v>
      </c>
      <c r="J31" s="76">
        <v>19</v>
      </c>
      <c r="K31" s="11"/>
      <c r="L31" s="7"/>
    </row>
    <row r="32" spans="1:16">
      <c r="A32" s="7"/>
      <c r="B32" s="158" t="s">
        <v>166</v>
      </c>
      <c r="C32" s="61">
        <v>3.44</v>
      </c>
      <c r="D32" s="61">
        <v>3.41</v>
      </c>
      <c r="E32" s="62">
        <v>3.99</v>
      </c>
      <c r="F32" s="62">
        <v>4.1500000000000004</v>
      </c>
      <c r="G32" s="61">
        <v>2.2999999999999998</v>
      </c>
      <c r="H32" s="61">
        <v>0.77</v>
      </c>
      <c r="I32" s="76">
        <v>18</v>
      </c>
      <c r="J32" s="76">
        <v>20</v>
      </c>
      <c r="K32" s="11"/>
      <c r="L32" s="7"/>
    </row>
    <row r="33" spans="1:12">
      <c r="A33" s="7"/>
      <c r="B33" s="158" t="s">
        <v>700</v>
      </c>
      <c r="C33" s="61">
        <v>4.0199999999999996</v>
      </c>
      <c r="D33" s="61">
        <v>3.32</v>
      </c>
      <c r="E33" s="62">
        <v>4.41</v>
      </c>
      <c r="F33" s="62">
        <v>3.49</v>
      </c>
      <c r="G33" s="61">
        <v>2.7</v>
      </c>
      <c r="H33" s="61">
        <v>3.03</v>
      </c>
      <c r="I33" s="76">
        <v>15</v>
      </c>
      <c r="J33" s="76">
        <v>21</v>
      </c>
      <c r="K33" s="11"/>
      <c r="L33" s="7"/>
    </row>
    <row r="34" spans="1:12">
      <c r="A34" s="7"/>
      <c r="B34" s="158" t="s">
        <v>173</v>
      </c>
      <c r="C34" s="61">
        <v>5.37</v>
      </c>
      <c r="D34" s="61">
        <v>3.21</v>
      </c>
      <c r="E34" s="62">
        <v>5.37</v>
      </c>
      <c r="F34" s="62">
        <v>3.22</v>
      </c>
      <c r="G34" s="61">
        <v>5.38</v>
      </c>
      <c r="H34" s="61">
        <v>3.24</v>
      </c>
      <c r="I34" s="76">
        <v>10</v>
      </c>
      <c r="J34" s="76">
        <v>22</v>
      </c>
      <c r="K34" s="11"/>
      <c r="L34" s="7"/>
    </row>
    <row r="35" spans="1:12">
      <c r="A35" s="7"/>
      <c r="B35" s="158" t="s">
        <v>171</v>
      </c>
      <c r="C35" s="61">
        <v>3.53</v>
      </c>
      <c r="D35" s="61">
        <v>3</v>
      </c>
      <c r="E35" s="62">
        <v>2.2400000000000002</v>
      </c>
      <c r="F35" s="62">
        <v>1.55</v>
      </c>
      <c r="G35" s="61">
        <v>4.82</v>
      </c>
      <c r="H35" s="61">
        <v>4.18</v>
      </c>
      <c r="I35" s="76">
        <v>17</v>
      </c>
      <c r="J35" s="76">
        <v>23</v>
      </c>
      <c r="K35" s="11"/>
      <c r="L35" s="7"/>
    </row>
    <row r="36" spans="1:12">
      <c r="A36" s="7"/>
      <c r="B36" s="158" t="s">
        <v>19</v>
      </c>
      <c r="C36" s="61">
        <v>6.1</v>
      </c>
      <c r="D36" s="61">
        <v>2.97</v>
      </c>
      <c r="E36" s="62">
        <v>6.24</v>
      </c>
      <c r="F36" s="62">
        <v>5.67</v>
      </c>
      <c r="G36" s="61">
        <v>7.36</v>
      </c>
      <c r="H36" s="61">
        <v>2</v>
      </c>
      <c r="I36" s="76">
        <v>8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1" t="s">
        <v>644</v>
      </c>
      <c r="D40" s="171"/>
      <c r="E40" s="171"/>
      <c r="F40" s="171"/>
      <c r="G40" s="171"/>
      <c r="H40" s="171"/>
      <c r="I40" s="171"/>
      <c r="J40" s="171"/>
      <c r="K40" s="11"/>
      <c r="L40" s="7"/>
    </row>
    <row r="41" spans="1:12">
      <c r="A41" s="7"/>
      <c r="B41" s="9"/>
      <c r="C41" s="169" t="s">
        <v>647</v>
      </c>
      <c r="D41" s="169"/>
      <c r="E41" s="169"/>
      <c r="F41" s="169"/>
      <c r="G41" s="169"/>
      <c r="H41" s="169"/>
      <c r="I41" s="169"/>
      <c r="J41" s="169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0" t="s">
        <v>26</v>
      </c>
      <c r="D43" s="170"/>
      <c r="E43" s="170" t="s">
        <v>108</v>
      </c>
      <c r="F43" s="170"/>
      <c r="G43" s="170" t="s">
        <v>107</v>
      </c>
      <c r="H43" s="170"/>
      <c r="I43" s="169" t="s">
        <v>109</v>
      </c>
      <c r="J43" s="169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167</v>
      </c>
      <c r="C46" s="61">
        <v>0.35420313992622932</v>
      </c>
      <c r="D46" s="61">
        <v>0.32</v>
      </c>
      <c r="E46" s="62">
        <v>0.31124765860445075</v>
      </c>
      <c r="F46" s="62">
        <v>0.28999999999999998</v>
      </c>
      <c r="G46" s="61">
        <v>0.32655247095599144</v>
      </c>
      <c r="H46" s="61">
        <v>0.11</v>
      </c>
      <c r="I46" s="76">
        <v>1</v>
      </c>
      <c r="J46" s="76">
        <v>1</v>
      </c>
      <c r="K46" s="11"/>
      <c r="L46" s="7"/>
    </row>
    <row r="47" spans="1:12">
      <c r="A47" s="7"/>
      <c r="B47" s="9" t="s">
        <v>166</v>
      </c>
      <c r="C47" s="61">
        <v>0.26421846736992177</v>
      </c>
      <c r="D47" s="61">
        <v>0.26</v>
      </c>
      <c r="E47" s="62">
        <v>0.42266732096611104</v>
      </c>
      <c r="F47" s="62">
        <v>0.44</v>
      </c>
      <c r="G47" s="61">
        <v>9.8606564877300587E-2</v>
      </c>
      <c r="H47" s="61">
        <v>0.03</v>
      </c>
      <c r="I47" s="76">
        <v>2</v>
      </c>
      <c r="J47" s="76">
        <v>2</v>
      </c>
      <c r="K47" s="11"/>
      <c r="L47" s="7"/>
    </row>
    <row r="48" spans="1:12">
      <c r="A48" s="7"/>
      <c r="B48" s="9" t="s">
        <v>88</v>
      </c>
      <c r="C48" s="61">
        <v>0.10838096598766117</v>
      </c>
      <c r="D48" s="61">
        <v>0.18</v>
      </c>
      <c r="E48" s="62">
        <v>-6.6945049508215768E-2</v>
      </c>
      <c r="F48" s="62">
        <v>0.05</v>
      </c>
      <c r="G48" s="61">
        <v>0.43647500962061953</v>
      </c>
      <c r="H48" s="61">
        <v>0.47</v>
      </c>
      <c r="I48" s="76">
        <v>4</v>
      </c>
      <c r="J48" s="76">
        <v>3</v>
      </c>
      <c r="K48" s="11"/>
      <c r="L48" s="7"/>
    </row>
    <row r="49" spans="1:12">
      <c r="A49" s="7"/>
      <c r="B49" s="9" t="s">
        <v>71</v>
      </c>
      <c r="C49" s="61">
        <v>-4.9480076913753707E-4</v>
      </c>
      <c r="D49" s="61">
        <v>0</v>
      </c>
      <c r="E49" s="62">
        <v>1.9728968041903715E-4</v>
      </c>
      <c r="F49" s="62">
        <v>0</v>
      </c>
      <c r="G49" s="61">
        <v>-4.000654449596729E-3</v>
      </c>
      <c r="H49" s="61">
        <v>-0.01</v>
      </c>
      <c r="I49" s="76">
        <v>35</v>
      </c>
      <c r="J49" s="76">
        <v>35</v>
      </c>
      <c r="K49" s="11"/>
      <c r="L49" s="7"/>
    </row>
    <row r="50" spans="1:12">
      <c r="A50" s="7"/>
      <c r="B50" s="9" t="s">
        <v>707</v>
      </c>
      <c r="C50" s="61">
        <v>3.606136626351444E-3</v>
      </c>
      <c r="D50" s="61">
        <v>-0.01</v>
      </c>
      <c r="E50" s="62">
        <v>2.6299035861670063E-3</v>
      </c>
      <c r="F50" s="62">
        <v>0</v>
      </c>
      <c r="G50" s="61">
        <v>4.9581791726854936E-3</v>
      </c>
      <c r="H50" s="61">
        <v>-0.01</v>
      </c>
      <c r="I50" s="76">
        <v>21</v>
      </c>
      <c r="J50" s="76">
        <v>36</v>
      </c>
      <c r="K50" s="11"/>
      <c r="L50" s="7"/>
    </row>
    <row r="51" spans="1:12">
      <c r="A51" s="7"/>
      <c r="B51" s="9" t="s">
        <v>709</v>
      </c>
      <c r="C51" s="61">
        <v>-6.2577440972841824E-4</v>
      </c>
      <c r="D51" s="61">
        <v>-0.01</v>
      </c>
      <c r="E51" s="62">
        <v>-5.5666625972661494E-5</v>
      </c>
      <c r="F51" s="62">
        <v>0</v>
      </c>
      <c r="G51" s="61">
        <v>-1.3098699355225459E-3</v>
      </c>
      <c r="H51" s="61">
        <v>-0.03</v>
      </c>
      <c r="I51" s="76">
        <v>36</v>
      </c>
      <c r="J51" s="76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23" t="s">
        <v>620</v>
      </c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 t="s">
        <v>614</v>
      </c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58" t="s">
        <v>615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616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1" t="s">
        <v>283</v>
      </c>
      <c r="D7" s="171"/>
      <c r="E7" s="171"/>
      <c r="F7" s="171"/>
      <c r="G7" s="171"/>
      <c r="H7" s="171"/>
      <c r="I7" s="171"/>
      <c r="J7" s="171"/>
      <c r="K7" s="11"/>
      <c r="L7" s="7"/>
      <c r="V7" s="6">
        <f>1200000-535600</f>
        <v>664400</v>
      </c>
    </row>
    <row r="8" spans="1:22">
      <c r="A8" s="7"/>
      <c r="B8" s="8"/>
      <c r="C8" s="169" t="s">
        <v>630</v>
      </c>
      <c r="D8" s="169"/>
      <c r="E8" s="169"/>
      <c r="F8" s="169"/>
      <c r="G8" s="169"/>
      <c r="H8" s="169"/>
      <c r="I8" s="169"/>
      <c r="J8" s="169"/>
      <c r="K8" s="11"/>
      <c r="L8" s="7"/>
    </row>
    <row r="9" spans="1:22">
      <c r="A9" s="7"/>
      <c r="B9" s="8"/>
      <c r="C9" s="129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0" t="s">
        <v>26</v>
      </c>
      <c r="D10" s="170"/>
      <c r="E10" s="170" t="s">
        <v>108</v>
      </c>
      <c r="F10" s="170"/>
      <c r="G10" s="170" t="s">
        <v>107</v>
      </c>
      <c r="H10" s="170"/>
      <c r="I10" s="169" t="s">
        <v>109</v>
      </c>
      <c r="J10" s="169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710</v>
      </c>
      <c r="C13" s="61">
        <v>7.72</v>
      </c>
      <c r="D13" s="61">
        <v>15.33</v>
      </c>
      <c r="E13" s="62">
        <v>3.94</v>
      </c>
      <c r="F13" s="62">
        <v>0.51</v>
      </c>
      <c r="G13" s="61">
        <v>1.19</v>
      </c>
      <c r="H13" s="61">
        <v>11.04</v>
      </c>
      <c r="I13" s="76">
        <v>7</v>
      </c>
      <c r="J13" s="76">
        <v>1</v>
      </c>
      <c r="K13" s="11"/>
      <c r="L13" s="7"/>
    </row>
    <row r="14" spans="1:22">
      <c r="A14" s="7"/>
      <c r="B14" s="158" t="s">
        <v>76</v>
      </c>
      <c r="C14" s="61">
        <v>5.48</v>
      </c>
      <c r="D14" s="61">
        <v>15.12</v>
      </c>
      <c r="E14" s="62">
        <v>3.83</v>
      </c>
      <c r="F14" s="62">
        <v>13.72</v>
      </c>
      <c r="G14" s="61">
        <v>10.07</v>
      </c>
      <c r="H14" s="61">
        <v>16.27</v>
      </c>
      <c r="I14" s="76">
        <v>23</v>
      </c>
      <c r="J14" s="76">
        <v>2</v>
      </c>
      <c r="K14" s="11"/>
      <c r="L14" s="7"/>
      <c r="N14" s="53"/>
    </row>
    <row r="15" spans="1:22">
      <c r="A15" s="7"/>
      <c r="B15" s="158" t="s">
        <v>75</v>
      </c>
      <c r="C15" s="61">
        <v>0.21</v>
      </c>
      <c r="D15" s="61">
        <v>13.68</v>
      </c>
      <c r="E15" s="62">
        <v>2.66</v>
      </c>
      <c r="F15" s="62">
        <v>14.78</v>
      </c>
      <c r="G15" s="61">
        <v>-1.8</v>
      </c>
      <c r="H15" s="61">
        <v>13.36</v>
      </c>
      <c r="I15" s="76">
        <v>72</v>
      </c>
      <c r="J15" s="76">
        <v>3</v>
      </c>
      <c r="K15" s="11"/>
      <c r="L15" s="7"/>
      <c r="N15" s="18"/>
    </row>
    <row r="16" spans="1:22">
      <c r="A16" s="7"/>
      <c r="B16" s="158" t="s">
        <v>174</v>
      </c>
      <c r="C16" s="61">
        <v>1.63</v>
      </c>
      <c r="D16" s="61">
        <v>13.05</v>
      </c>
      <c r="E16" s="62">
        <v>3.17</v>
      </c>
      <c r="F16" s="62">
        <v>9.99</v>
      </c>
      <c r="G16" s="61">
        <v>2.0499999999999998</v>
      </c>
      <c r="H16" s="61">
        <v>10.96</v>
      </c>
      <c r="I16" s="76">
        <v>55</v>
      </c>
      <c r="J16" s="76">
        <v>4</v>
      </c>
      <c r="K16" s="11"/>
      <c r="L16" s="7"/>
    </row>
    <row r="17" spans="1:16">
      <c r="A17" s="7"/>
      <c r="B17" s="158" t="s">
        <v>70</v>
      </c>
      <c r="C17" s="61">
        <v>5.91</v>
      </c>
      <c r="D17" s="61">
        <v>10.87</v>
      </c>
      <c r="E17" s="62">
        <v>4.9000000000000004</v>
      </c>
      <c r="F17" s="62">
        <v>10.43</v>
      </c>
      <c r="G17" s="61">
        <v>6.71</v>
      </c>
      <c r="H17" s="61">
        <v>12.1</v>
      </c>
      <c r="I17" s="76">
        <v>19</v>
      </c>
      <c r="J17" s="76">
        <v>5</v>
      </c>
      <c r="K17" s="11"/>
      <c r="L17" s="7"/>
    </row>
    <row r="18" spans="1:16">
      <c r="A18" s="7"/>
      <c r="B18" s="158" t="s">
        <v>689</v>
      </c>
      <c r="C18" s="61">
        <v>8.3000000000000007</v>
      </c>
      <c r="D18" s="61">
        <v>9.43</v>
      </c>
      <c r="E18" s="62">
        <v>8.08</v>
      </c>
      <c r="F18" s="62">
        <v>9.4600000000000009</v>
      </c>
      <c r="G18" s="61">
        <v>8.84</v>
      </c>
      <c r="H18" s="61">
        <v>9.5299999999999994</v>
      </c>
      <c r="I18" s="76">
        <v>4</v>
      </c>
      <c r="J18" s="76">
        <v>6</v>
      </c>
      <c r="K18" s="11"/>
      <c r="L18" s="7"/>
    </row>
    <row r="19" spans="1:16">
      <c r="A19" s="7"/>
      <c r="B19" s="158" t="s">
        <v>18</v>
      </c>
      <c r="C19" s="61">
        <v>4.05</v>
      </c>
      <c r="D19" s="61">
        <v>9.43</v>
      </c>
      <c r="E19" s="62">
        <v>5.78</v>
      </c>
      <c r="F19" s="62">
        <v>9.74</v>
      </c>
      <c r="G19" s="61">
        <v>2.75</v>
      </c>
      <c r="H19" s="61">
        <v>8.11</v>
      </c>
      <c r="I19" s="76">
        <v>33</v>
      </c>
      <c r="J19" s="76">
        <v>7</v>
      </c>
      <c r="K19" s="11"/>
      <c r="L19" s="7"/>
    </row>
    <row r="20" spans="1:16">
      <c r="A20" s="7"/>
      <c r="B20" s="158" t="s">
        <v>168</v>
      </c>
      <c r="C20" s="61">
        <v>6.75</v>
      </c>
      <c r="D20" s="61">
        <v>8.6300000000000008</v>
      </c>
      <c r="E20" s="62">
        <v>6.27</v>
      </c>
      <c r="F20" s="62">
        <v>6.34</v>
      </c>
      <c r="G20" s="61">
        <v>6.77</v>
      </c>
      <c r="H20" s="61">
        <v>8.7200000000000006</v>
      </c>
      <c r="I20" s="76">
        <v>11</v>
      </c>
      <c r="J20" s="76">
        <v>8</v>
      </c>
      <c r="K20" s="11"/>
      <c r="L20" s="7"/>
    </row>
    <row r="21" spans="1:16">
      <c r="A21" s="7"/>
      <c r="B21" s="158" t="s">
        <v>696</v>
      </c>
      <c r="C21" s="61">
        <v>3.37</v>
      </c>
      <c r="D21" s="61">
        <v>8.61</v>
      </c>
      <c r="E21" s="62">
        <v>5.24</v>
      </c>
      <c r="F21" s="62">
        <v>12.57</v>
      </c>
      <c r="G21" s="61">
        <v>2.04</v>
      </c>
      <c r="H21" s="61">
        <v>5.47</v>
      </c>
      <c r="I21" s="76">
        <v>39</v>
      </c>
      <c r="J21" s="76">
        <v>9</v>
      </c>
      <c r="K21" s="11"/>
      <c r="L21" s="7"/>
    </row>
    <row r="22" spans="1:16">
      <c r="A22" s="7"/>
      <c r="B22" s="158" t="s">
        <v>102</v>
      </c>
      <c r="C22" s="61">
        <v>8.68</v>
      </c>
      <c r="D22" s="61">
        <v>8.02</v>
      </c>
      <c r="E22" s="62">
        <v>8.68</v>
      </c>
      <c r="F22" s="62">
        <v>8.02</v>
      </c>
      <c r="G22" s="61">
        <v>8.68</v>
      </c>
      <c r="H22" s="61">
        <v>8.02</v>
      </c>
      <c r="I22" s="76">
        <v>3</v>
      </c>
      <c r="J22" s="76">
        <v>10</v>
      </c>
      <c r="K22" s="11"/>
      <c r="L22" s="7"/>
    </row>
    <row r="23" spans="1:16">
      <c r="A23" s="7"/>
      <c r="B23" s="158" t="s">
        <v>705</v>
      </c>
      <c r="C23" s="61">
        <v>4.22</v>
      </c>
      <c r="D23" s="61">
        <v>7.97</v>
      </c>
      <c r="E23" s="62">
        <v>4.04</v>
      </c>
      <c r="F23" s="62">
        <v>8.69</v>
      </c>
      <c r="G23" s="61">
        <v>4.83</v>
      </c>
      <c r="H23" s="61">
        <v>5.5</v>
      </c>
      <c r="I23" s="76">
        <v>29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651</v>
      </c>
      <c r="C24" s="61">
        <v>8.25</v>
      </c>
      <c r="D24" s="61">
        <v>7.63</v>
      </c>
      <c r="E24" s="62">
        <v>8.25</v>
      </c>
      <c r="F24" s="62">
        <v>7.63</v>
      </c>
      <c r="G24" s="61">
        <v>8.25</v>
      </c>
      <c r="H24" s="61">
        <v>7.63</v>
      </c>
      <c r="I24" s="76">
        <v>5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88</v>
      </c>
      <c r="C25" s="61">
        <v>4.42</v>
      </c>
      <c r="D25" s="61">
        <v>7.06</v>
      </c>
      <c r="E25" s="62">
        <v>-4.54</v>
      </c>
      <c r="F25" s="62">
        <v>3.65</v>
      </c>
      <c r="G25" s="61">
        <v>8.5</v>
      </c>
      <c r="H25" s="61">
        <v>8.67</v>
      </c>
      <c r="I25" s="76">
        <v>28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100</v>
      </c>
      <c r="C26" s="61">
        <v>7.43</v>
      </c>
      <c r="D26" s="61">
        <v>6.9</v>
      </c>
      <c r="E26" s="62">
        <v>7.43</v>
      </c>
      <c r="F26" s="62">
        <v>6.9</v>
      </c>
      <c r="G26" s="61">
        <v>7.43</v>
      </c>
      <c r="H26" s="61">
        <v>6.9</v>
      </c>
      <c r="I26" s="76">
        <v>8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149</v>
      </c>
      <c r="C27" s="61">
        <v>2.4300000000000002</v>
      </c>
      <c r="D27" s="61">
        <v>6.88</v>
      </c>
      <c r="E27" s="62">
        <v>3.96</v>
      </c>
      <c r="F27" s="62">
        <v>10.17</v>
      </c>
      <c r="G27" s="61">
        <v>-0.69</v>
      </c>
      <c r="H27" s="61">
        <v>-0.67</v>
      </c>
      <c r="I27" s="76">
        <v>47</v>
      </c>
      <c r="J27" s="76">
        <v>15</v>
      </c>
      <c r="K27" s="11"/>
      <c r="L27" s="7"/>
    </row>
    <row r="28" spans="1:16">
      <c r="A28" s="7"/>
      <c r="B28" s="158" t="s">
        <v>165</v>
      </c>
      <c r="C28" s="61">
        <v>12.42</v>
      </c>
      <c r="D28" s="61">
        <v>6.35</v>
      </c>
      <c r="E28" s="62">
        <v>16.18</v>
      </c>
      <c r="F28" s="62">
        <v>4.67</v>
      </c>
      <c r="G28" s="61">
        <v>6.99</v>
      </c>
      <c r="H28" s="61">
        <v>8.4</v>
      </c>
      <c r="I28" s="76">
        <v>2</v>
      </c>
      <c r="J28" s="76">
        <v>16</v>
      </c>
      <c r="K28" s="11"/>
      <c r="L28" s="7"/>
    </row>
    <row r="29" spans="1:16">
      <c r="A29" s="7"/>
      <c r="B29" s="158" t="s">
        <v>92</v>
      </c>
      <c r="C29" s="61">
        <v>-7.17</v>
      </c>
      <c r="D29" s="61">
        <v>6.27</v>
      </c>
      <c r="E29" s="62">
        <v>-7.17</v>
      </c>
      <c r="F29" s="62">
        <v>6.27</v>
      </c>
      <c r="G29" s="61">
        <v>-7.17</v>
      </c>
      <c r="H29" s="61">
        <v>6.27</v>
      </c>
      <c r="I29" s="76">
        <v>121</v>
      </c>
      <c r="J29" s="76">
        <v>17</v>
      </c>
      <c r="K29" s="11"/>
      <c r="L29" s="7"/>
    </row>
    <row r="30" spans="1:16">
      <c r="A30" s="7"/>
      <c r="B30" s="158" t="s">
        <v>708</v>
      </c>
      <c r="C30" s="61">
        <v>2.1800000000000002</v>
      </c>
      <c r="D30" s="61">
        <v>6.25</v>
      </c>
      <c r="E30" s="62">
        <v>-5.66</v>
      </c>
      <c r="F30" s="62">
        <v>3.71</v>
      </c>
      <c r="G30" s="61">
        <v>8.81</v>
      </c>
      <c r="H30" s="61">
        <v>9.19</v>
      </c>
      <c r="I30" s="76">
        <v>50</v>
      </c>
      <c r="J30" s="76">
        <v>18</v>
      </c>
      <c r="K30" s="11"/>
      <c r="L30" s="7"/>
    </row>
    <row r="31" spans="1:16">
      <c r="A31" s="7"/>
      <c r="B31" s="158" t="s">
        <v>16</v>
      </c>
      <c r="C31" s="61">
        <v>6.29</v>
      </c>
      <c r="D31" s="61">
        <v>6.22</v>
      </c>
      <c r="E31" s="62">
        <v>5.0599999999999996</v>
      </c>
      <c r="F31" s="62">
        <v>6.74</v>
      </c>
      <c r="G31" s="61">
        <v>9.5</v>
      </c>
      <c r="H31" s="61">
        <v>4.8899999999999997</v>
      </c>
      <c r="I31" s="76">
        <v>15</v>
      </c>
      <c r="J31" s="76">
        <v>19</v>
      </c>
      <c r="K31" s="11"/>
      <c r="L31" s="7"/>
    </row>
    <row r="32" spans="1:16">
      <c r="A32" s="7"/>
      <c r="B32" s="158" t="s">
        <v>690</v>
      </c>
      <c r="C32" s="61">
        <v>5.9</v>
      </c>
      <c r="D32" s="61">
        <v>5.58</v>
      </c>
      <c r="E32" s="62">
        <v>5.9</v>
      </c>
      <c r="F32" s="62">
        <v>7.27</v>
      </c>
      <c r="G32" s="61">
        <v>5.9</v>
      </c>
      <c r="H32" s="61">
        <v>4.6399999999999997</v>
      </c>
      <c r="I32" s="76">
        <v>20</v>
      </c>
      <c r="J32" s="76">
        <v>20</v>
      </c>
      <c r="K32" s="11"/>
      <c r="L32" s="7"/>
    </row>
    <row r="33" spans="1:12">
      <c r="A33" s="7"/>
      <c r="B33" s="158" t="s">
        <v>81</v>
      </c>
      <c r="C33" s="61">
        <v>5.87</v>
      </c>
      <c r="D33" s="61">
        <v>5.56</v>
      </c>
      <c r="E33" s="62">
        <v>5.07</v>
      </c>
      <c r="F33" s="62">
        <v>6.7</v>
      </c>
      <c r="G33" s="61">
        <v>6.68</v>
      </c>
      <c r="H33" s="61">
        <v>1.78</v>
      </c>
      <c r="I33" s="76">
        <v>21</v>
      </c>
      <c r="J33" s="76">
        <v>21</v>
      </c>
      <c r="K33" s="11"/>
      <c r="L33" s="7"/>
    </row>
    <row r="34" spans="1:12">
      <c r="A34" s="7"/>
      <c r="B34" s="158" t="s">
        <v>169</v>
      </c>
      <c r="C34" s="61">
        <v>2.0499999999999998</v>
      </c>
      <c r="D34" s="61">
        <v>5.38</v>
      </c>
      <c r="E34" s="62">
        <v>3.85</v>
      </c>
      <c r="F34" s="62">
        <v>6.2</v>
      </c>
      <c r="G34" s="61">
        <v>-0.68</v>
      </c>
      <c r="H34" s="61">
        <v>4.32</v>
      </c>
      <c r="I34" s="76">
        <v>52</v>
      </c>
      <c r="J34" s="76">
        <v>22</v>
      </c>
      <c r="K34" s="11"/>
      <c r="L34" s="7"/>
    </row>
    <row r="35" spans="1:12">
      <c r="A35" s="7"/>
      <c r="B35" s="158" t="s">
        <v>153</v>
      </c>
      <c r="C35" s="61">
        <v>-0.24</v>
      </c>
      <c r="D35" s="61">
        <v>5.33</v>
      </c>
      <c r="E35" s="62">
        <v>-0.77</v>
      </c>
      <c r="F35" s="62">
        <v>5.86</v>
      </c>
      <c r="G35" s="61">
        <v>3.88</v>
      </c>
      <c r="H35" s="61">
        <v>2.74</v>
      </c>
      <c r="I35" s="76">
        <v>83</v>
      </c>
      <c r="J35" s="76">
        <v>23</v>
      </c>
      <c r="K35" s="11"/>
      <c r="L35" s="7"/>
    </row>
    <row r="36" spans="1:12">
      <c r="A36" s="7"/>
      <c r="B36" s="158" t="s">
        <v>698</v>
      </c>
      <c r="C36" s="61">
        <v>4.5999999999999996</v>
      </c>
      <c r="D36" s="61">
        <v>5.03</v>
      </c>
      <c r="E36" s="62">
        <v>0.96</v>
      </c>
      <c r="F36" s="62">
        <v>6.51</v>
      </c>
      <c r="G36" s="61">
        <v>10.24</v>
      </c>
      <c r="H36" s="61">
        <v>2.82</v>
      </c>
      <c r="I36" s="76">
        <v>27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1" t="s">
        <v>643</v>
      </c>
      <c r="D40" s="171"/>
      <c r="E40" s="171"/>
      <c r="F40" s="171"/>
      <c r="G40" s="171"/>
      <c r="H40" s="171"/>
      <c r="I40" s="171"/>
      <c r="J40" s="171"/>
      <c r="K40" s="11"/>
      <c r="L40" s="7"/>
    </row>
    <row r="41" spans="1:12">
      <c r="A41" s="7"/>
      <c r="B41" s="9"/>
      <c r="C41" s="169" t="s">
        <v>647</v>
      </c>
      <c r="D41" s="169"/>
      <c r="E41" s="169"/>
      <c r="F41" s="169"/>
      <c r="G41" s="169"/>
      <c r="H41" s="169"/>
      <c r="I41" s="169"/>
      <c r="J41" s="169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0" t="s">
        <v>26</v>
      </c>
      <c r="D43" s="170"/>
      <c r="E43" s="170" t="s">
        <v>108</v>
      </c>
      <c r="F43" s="170"/>
      <c r="G43" s="170" t="s">
        <v>107</v>
      </c>
      <c r="H43" s="170"/>
      <c r="I43" s="169" t="s">
        <v>109</v>
      </c>
      <c r="J43" s="169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167</v>
      </c>
      <c r="C46" s="61">
        <v>0.35420313992622932</v>
      </c>
      <c r="D46" s="61">
        <v>0.32</v>
      </c>
      <c r="E46" s="62">
        <v>0.31124765860445075</v>
      </c>
      <c r="F46" s="62">
        <v>0.28999999999999998</v>
      </c>
      <c r="G46" s="61">
        <v>0.32655247095599144</v>
      </c>
      <c r="H46" s="61">
        <v>0.11</v>
      </c>
      <c r="I46" s="76">
        <v>1</v>
      </c>
      <c r="J46" s="76">
        <v>1</v>
      </c>
      <c r="K46" s="11"/>
      <c r="L46" s="7"/>
    </row>
    <row r="47" spans="1:12">
      <c r="A47" s="7"/>
      <c r="B47" s="9" t="s">
        <v>166</v>
      </c>
      <c r="C47" s="61">
        <v>0.26421846736992177</v>
      </c>
      <c r="D47" s="61">
        <v>0.26</v>
      </c>
      <c r="E47" s="62">
        <v>0.42266732096611104</v>
      </c>
      <c r="F47" s="62">
        <v>0.44</v>
      </c>
      <c r="G47" s="61">
        <v>9.8606564877300587E-2</v>
      </c>
      <c r="H47" s="61">
        <v>0.03</v>
      </c>
      <c r="I47" s="76">
        <v>2</v>
      </c>
      <c r="J47" s="76">
        <v>2</v>
      </c>
      <c r="K47" s="11"/>
      <c r="L47" s="7"/>
    </row>
    <row r="48" spans="1:12">
      <c r="A48" s="7"/>
      <c r="B48" s="9" t="s">
        <v>689</v>
      </c>
      <c r="C48" s="61">
        <v>0.19853660189091052</v>
      </c>
      <c r="D48" s="61">
        <v>0.24</v>
      </c>
      <c r="E48" s="62">
        <v>0.1153746334721701</v>
      </c>
      <c r="F48" s="62">
        <v>0.14000000000000001</v>
      </c>
      <c r="G48" s="61">
        <v>0.26287517315632603</v>
      </c>
      <c r="H48" s="61">
        <v>0.3</v>
      </c>
      <c r="I48" s="76">
        <v>3</v>
      </c>
      <c r="J48" s="76">
        <v>3</v>
      </c>
      <c r="K48" s="11"/>
      <c r="L48" s="7"/>
    </row>
    <row r="49" spans="1:12">
      <c r="A49" s="7"/>
      <c r="B49" s="9" t="s">
        <v>649</v>
      </c>
      <c r="C49" s="61">
        <v>-2.828270468303009E-2</v>
      </c>
      <c r="D49" s="61">
        <v>-0.02</v>
      </c>
      <c r="E49" s="62">
        <v>-3.5837477138787252E-2</v>
      </c>
      <c r="F49" s="62">
        <v>-0.03</v>
      </c>
      <c r="G49" s="61">
        <v>7.7238054739358231E-4</v>
      </c>
      <c r="H49" s="61">
        <v>0</v>
      </c>
      <c r="I49" s="76">
        <v>121</v>
      </c>
      <c r="J49" s="76">
        <v>123</v>
      </c>
      <c r="K49" s="11"/>
      <c r="L49" s="7"/>
    </row>
    <row r="50" spans="1:12">
      <c r="A50" s="7"/>
      <c r="B50" s="9" t="s">
        <v>655</v>
      </c>
      <c r="C50" s="61">
        <v>-3.4804350492072526E-2</v>
      </c>
      <c r="D50" s="61">
        <v>-0.03</v>
      </c>
      <c r="E50" s="62">
        <v>-3.6163740296827986E-2</v>
      </c>
      <c r="F50" s="62">
        <v>-0.03</v>
      </c>
      <c r="G50" s="61">
        <v>-4.6537365271130969E-2</v>
      </c>
      <c r="H50" s="61">
        <v>-0.05</v>
      </c>
      <c r="I50" s="76">
        <v>123</v>
      </c>
      <c r="J50" s="76">
        <v>124</v>
      </c>
      <c r="K50" s="11"/>
      <c r="L50" s="7"/>
    </row>
    <row r="51" spans="1:12">
      <c r="A51" s="7"/>
      <c r="B51" s="9" t="s">
        <v>699</v>
      </c>
      <c r="C51" s="61">
        <v>-0.2146025446481454</v>
      </c>
      <c r="D51" s="61">
        <v>-0.21</v>
      </c>
      <c r="E51" s="62">
        <v>-6.853561049629929E-2</v>
      </c>
      <c r="F51" s="62">
        <v>-7.0000000000000007E-2</v>
      </c>
      <c r="G51" s="61">
        <v>-0.45587491538584046</v>
      </c>
      <c r="H51" s="61">
        <v>-0.45</v>
      </c>
      <c r="I51" s="76">
        <v>125</v>
      </c>
      <c r="J51" s="76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620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617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E28" sqref="E28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71" t="s">
        <v>295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3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3">
      <c r="A9" s="7"/>
      <c r="B9" s="8"/>
      <c r="C9" s="70"/>
      <c r="D9" s="70"/>
      <c r="E9" s="70"/>
      <c r="F9" s="70"/>
      <c r="G9" s="70"/>
      <c r="H9" s="88"/>
      <c r="I9" s="88"/>
      <c r="J9" s="88"/>
      <c r="K9" s="70"/>
      <c r="L9" s="11"/>
      <c r="M9" s="7"/>
    </row>
    <row r="10" spans="1:23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3">
      <c r="A11" s="7"/>
      <c r="B11" s="129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3" ht="12" customHeight="1">
      <c r="A12" s="7"/>
      <c r="B12" s="9"/>
      <c r="C12" s="70"/>
      <c r="D12" s="70"/>
      <c r="E12" s="70"/>
      <c r="F12" s="70"/>
      <c r="G12" s="70"/>
      <c r="H12" s="88"/>
      <c r="I12" s="88"/>
      <c r="J12" s="88"/>
      <c r="K12" s="70"/>
      <c r="L12" s="11"/>
      <c r="M12" s="7"/>
    </row>
    <row r="13" spans="1:23">
      <c r="A13" s="7"/>
      <c r="B13" s="19" t="s">
        <v>27</v>
      </c>
      <c r="C13" s="66">
        <v>-0.36</v>
      </c>
      <c r="D13" s="66">
        <v>-9.8885149728822744E-2</v>
      </c>
      <c r="E13" s="66">
        <v>0</v>
      </c>
      <c r="F13" s="66">
        <v>0</v>
      </c>
      <c r="G13" s="66">
        <v>-1.1000000000000001</v>
      </c>
      <c r="H13" s="66">
        <v>-0.21999440254221245</v>
      </c>
      <c r="I13" s="90"/>
      <c r="J13" s="90"/>
      <c r="K13" s="90"/>
      <c r="L13" s="11"/>
      <c r="M13" s="7"/>
      <c r="R13" s="81"/>
      <c r="S13" s="81"/>
      <c r="T13" s="81"/>
    </row>
    <row r="14" spans="1:23">
      <c r="A14" s="7"/>
      <c r="B14" s="136" t="s">
        <v>304</v>
      </c>
      <c r="C14" s="61">
        <v>-4.99</v>
      </c>
      <c r="D14" s="64">
        <v>-0.10029424680583744</v>
      </c>
      <c r="E14" s="65">
        <v>-4.63</v>
      </c>
      <c r="F14" s="62">
        <v>-0.12588884604701345</v>
      </c>
      <c r="G14" s="61">
        <v>-6.36</v>
      </c>
      <c r="H14" s="64">
        <v>-7.7479269290342656E-2</v>
      </c>
      <c r="I14" s="98">
        <v>1</v>
      </c>
      <c r="J14" s="100">
        <v>9</v>
      </c>
      <c r="K14" s="98">
        <v>1</v>
      </c>
      <c r="L14" s="11"/>
      <c r="M14" s="7"/>
      <c r="N14" s="6"/>
      <c r="O14" s="6"/>
    </row>
    <row r="15" spans="1:23">
      <c r="A15" s="7"/>
      <c r="B15" s="136" t="s">
        <v>306</v>
      </c>
      <c r="C15" s="61">
        <v>-1.0900000000000001</v>
      </c>
      <c r="D15" s="64">
        <v>-3.7262502034779682E-2</v>
      </c>
      <c r="E15" s="65">
        <v>-0.91</v>
      </c>
      <c r="F15" s="62">
        <v>-4.5288417129520364E-2</v>
      </c>
      <c r="G15" s="61">
        <v>-1.33</v>
      </c>
      <c r="H15" s="64">
        <v>-2.196364681991634E-2</v>
      </c>
      <c r="I15" s="101">
        <v>2</v>
      </c>
      <c r="J15" s="100">
        <v>8</v>
      </c>
      <c r="K15" s="98">
        <v>5</v>
      </c>
      <c r="L15" s="11"/>
      <c r="M15" s="7"/>
      <c r="N15" s="6"/>
      <c r="O15" s="6"/>
      <c r="R15" s="161"/>
      <c r="S15" s="162"/>
      <c r="T15" s="162"/>
      <c r="U15" s="131"/>
      <c r="V15" s="131"/>
      <c r="W15" s="131"/>
    </row>
    <row r="16" spans="1:23">
      <c r="A16" s="7"/>
      <c r="B16" s="136" t="s">
        <v>299</v>
      </c>
      <c r="C16" s="61">
        <v>-1.55</v>
      </c>
      <c r="D16" s="64">
        <v>-1.8441845447770666E-2</v>
      </c>
      <c r="E16" s="65">
        <v>-0.97</v>
      </c>
      <c r="F16" s="62">
        <v>-1.2261944472218405E-2</v>
      </c>
      <c r="G16" s="61">
        <v>-1.68</v>
      </c>
      <c r="H16" s="64">
        <v>-2.8646689136143957E-2</v>
      </c>
      <c r="I16" s="98">
        <v>3</v>
      </c>
      <c r="J16" s="99">
        <v>7</v>
      </c>
      <c r="K16" s="98">
        <v>4</v>
      </c>
      <c r="L16" s="11"/>
      <c r="M16" s="7"/>
      <c r="N16" s="6"/>
      <c r="O16" s="164"/>
      <c r="P16" s="164"/>
      <c r="Q16" s="164"/>
      <c r="R16" s="161"/>
      <c r="S16" s="162"/>
      <c r="T16" s="162"/>
      <c r="U16" s="131"/>
      <c r="V16" s="131"/>
      <c r="W16" s="131"/>
    </row>
    <row r="17" spans="1:23">
      <c r="A17" s="7"/>
      <c r="B17" s="136" t="s">
        <v>305</v>
      </c>
      <c r="C17" s="61">
        <v>0</v>
      </c>
      <c r="D17" s="64">
        <v>0</v>
      </c>
      <c r="E17" s="65">
        <v>0.34</v>
      </c>
      <c r="F17" s="62">
        <v>3.4535674968679458E-2</v>
      </c>
      <c r="G17" s="61">
        <v>-0.89</v>
      </c>
      <c r="H17" s="64">
        <v>-6.9187994242253831E-2</v>
      </c>
      <c r="I17" s="98">
        <v>4</v>
      </c>
      <c r="J17" s="100">
        <v>3</v>
      </c>
      <c r="K17" s="98">
        <v>2</v>
      </c>
      <c r="L17" s="11"/>
      <c r="M17" s="7"/>
      <c r="N17" s="6"/>
      <c r="O17" s="5"/>
      <c r="R17" s="161"/>
      <c r="S17" s="162"/>
      <c r="T17" s="162"/>
      <c r="U17" s="131"/>
      <c r="V17" s="131"/>
      <c r="W17" s="131"/>
    </row>
    <row r="18" spans="1:23">
      <c r="A18" s="7"/>
      <c r="B18" s="136" t="s">
        <v>309</v>
      </c>
      <c r="C18" s="61">
        <v>0.04</v>
      </c>
      <c r="D18" s="64">
        <v>2.2216983179995902E-4</v>
      </c>
      <c r="E18" s="65">
        <v>-0.06</v>
      </c>
      <c r="F18" s="62">
        <v>-3.8299571118221855E-4</v>
      </c>
      <c r="G18" s="61">
        <v>-0.14000000000000001</v>
      </c>
      <c r="H18" s="64">
        <v>-4.0998609842086487E-4</v>
      </c>
      <c r="I18" s="98">
        <v>5</v>
      </c>
      <c r="J18" s="100">
        <v>6</v>
      </c>
      <c r="K18" s="98">
        <v>6</v>
      </c>
      <c r="L18" s="11"/>
      <c r="M18" s="7"/>
      <c r="N18" s="6"/>
      <c r="O18" s="6"/>
      <c r="R18" s="161"/>
      <c r="S18" s="162"/>
      <c r="T18" s="162"/>
      <c r="U18" s="131"/>
      <c r="V18" s="131"/>
      <c r="W18" s="131"/>
    </row>
    <row r="19" spans="1:23">
      <c r="A19" s="7"/>
      <c r="B19" s="136" t="s">
        <v>307</v>
      </c>
      <c r="C19" s="61">
        <v>0.05</v>
      </c>
      <c r="D19" s="64">
        <v>1.9603094418028755E-3</v>
      </c>
      <c r="E19" s="65">
        <v>7.0000000000000007E-2</v>
      </c>
      <c r="F19" s="62">
        <v>3.4623750911814007E-3</v>
      </c>
      <c r="G19" s="61">
        <v>0.15</v>
      </c>
      <c r="H19" s="64">
        <v>3.7266723427782518E-3</v>
      </c>
      <c r="I19" s="98">
        <v>6</v>
      </c>
      <c r="J19" s="100">
        <v>5</v>
      </c>
      <c r="K19" s="98">
        <v>7</v>
      </c>
      <c r="L19" s="11"/>
      <c r="M19" s="7"/>
      <c r="N19" s="6"/>
      <c r="O19" s="164"/>
      <c r="P19" s="164"/>
      <c r="Q19" s="164"/>
      <c r="R19" s="161"/>
      <c r="S19" s="162"/>
      <c r="T19" s="162"/>
      <c r="U19" s="131"/>
      <c r="V19" s="131"/>
      <c r="W19" s="131"/>
    </row>
    <row r="20" spans="1:23">
      <c r="A20" s="7"/>
      <c r="B20" s="136" t="s">
        <v>312</v>
      </c>
      <c r="C20" s="61">
        <v>0.16</v>
      </c>
      <c r="D20" s="64">
        <v>5.6038277776822923E-3</v>
      </c>
      <c r="E20" s="65">
        <v>1.47</v>
      </c>
      <c r="F20" s="62">
        <v>6.4955159210008107E-2</v>
      </c>
      <c r="G20" s="61">
        <v>-2.25</v>
      </c>
      <c r="H20" s="64">
        <v>-6.1515409334064623E-2</v>
      </c>
      <c r="I20" s="98">
        <v>7</v>
      </c>
      <c r="J20" s="99">
        <v>1</v>
      </c>
      <c r="K20" s="98">
        <v>3</v>
      </c>
      <c r="L20" s="11"/>
      <c r="M20" s="7"/>
      <c r="N20" s="6"/>
      <c r="O20" s="6"/>
      <c r="R20" s="161"/>
      <c r="S20" s="162"/>
      <c r="T20" s="162"/>
      <c r="U20" s="131"/>
      <c r="V20" s="131"/>
      <c r="W20" s="131"/>
    </row>
    <row r="21" spans="1:23">
      <c r="A21" s="7"/>
      <c r="B21" s="136" t="s">
        <v>310</v>
      </c>
      <c r="C21" s="61">
        <v>3.56</v>
      </c>
      <c r="D21" s="64">
        <v>2.4066352426201781E-2</v>
      </c>
      <c r="E21" s="65">
        <v>5.56</v>
      </c>
      <c r="F21" s="62">
        <v>5.9696499709219315E-2</v>
      </c>
      <c r="G21" s="61">
        <v>2.6</v>
      </c>
      <c r="H21" s="64">
        <v>8.110007396352514E-3</v>
      </c>
      <c r="I21" s="101">
        <v>8</v>
      </c>
      <c r="J21" s="100">
        <v>2</v>
      </c>
      <c r="K21" s="98">
        <v>8</v>
      </c>
      <c r="L21" s="11"/>
      <c r="M21" s="7"/>
      <c r="N21" s="6"/>
      <c r="O21" s="6"/>
      <c r="R21" s="161"/>
      <c r="S21" s="162"/>
      <c r="T21" s="162"/>
      <c r="U21" s="131"/>
      <c r="V21" s="131"/>
      <c r="W21" s="131"/>
    </row>
    <row r="22" spans="1:23">
      <c r="A22" s="7"/>
      <c r="B22" s="136" t="s">
        <v>296</v>
      </c>
      <c r="C22" s="61">
        <v>0.96</v>
      </c>
      <c r="D22" s="64">
        <v>2.5846132260785498E-2</v>
      </c>
      <c r="E22" s="65">
        <v>0.63</v>
      </c>
      <c r="F22" s="62">
        <v>2.0659501196182841E-2</v>
      </c>
      <c r="G22" s="61">
        <v>1.54</v>
      </c>
      <c r="H22" s="64">
        <v>2.8151123593774013E-2</v>
      </c>
      <c r="I22" s="101">
        <v>9</v>
      </c>
      <c r="J22" s="99">
        <v>4</v>
      </c>
      <c r="K22" s="98">
        <v>9</v>
      </c>
      <c r="L22" s="11"/>
      <c r="M22" s="7"/>
      <c r="N22" s="6"/>
      <c r="O22" s="163"/>
      <c r="R22" s="161"/>
      <c r="S22" s="162"/>
      <c r="T22" s="162"/>
      <c r="U22" s="131"/>
      <c r="V22" s="131"/>
      <c r="W22" s="131"/>
    </row>
    <row r="23" spans="1:23">
      <c r="A23" s="7"/>
      <c r="L23" s="11"/>
      <c r="M23" s="7"/>
      <c r="N23" s="6"/>
      <c r="O23" s="6"/>
      <c r="R23" s="161"/>
      <c r="S23" s="162"/>
      <c r="T23" s="162"/>
      <c r="U23" s="131"/>
      <c r="V23" s="131"/>
      <c r="W23" s="131"/>
    </row>
    <row r="24" spans="1:23">
      <c r="A24" s="7"/>
      <c r="B24" s="9"/>
      <c r="C24" s="89"/>
      <c r="D24" s="89"/>
      <c r="E24" s="133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3">
      <c r="A25" s="7"/>
      <c r="B25" s="9"/>
      <c r="C25" s="171" t="s">
        <v>461</v>
      </c>
      <c r="D25" s="171"/>
      <c r="E25" s="171"/>
      <c r="F25" s="171"/>
      <c r="G25" s="171"/>
      <c r="H25" s="171"/>
      <c r="I25" s="171"/>
      <c r="J25" s="171"/>
      <c r="K25" s="171"/>
      <c r="L25" s="11"/>
      <c r="M25" s="7"/>
      <c r="O25" s="57"/>
      <c r="P25" s="57"/>
      <c r="Q25" s="57"/>
      <c r="R25" s="82"/>
      <c r="S25" s="83"/>
      <c r="T25" s="83"/>
      <c r="U25" s="84"/>
    </row>
    <row r="26" spans="1:23">
      <c r="A26" s="7"/>
      <c r="B26" s="9"/>
      <c r="C26" s="169" t="s">
        <v>625</v>
      </c>
      <c r="D26" s="169"/>
      <c r="E26" s="169"/>
      <c r="F26" s="169"/>
      <c r="G26" s="169"/>
      <c r="H26" s="169"/>
      <c r="I26" s="169"/>
      <c r="J26" s="169"/>
      <c r="K26" s="169"/>
      <c r="L26" s="11"/>
      <c r="M26" s="7"/>
      <c r="O26" s="57"/>
      <c r="P26" s="57"/>
      <c r="Q26" s="57"/>
      <c r="R26" s="82"/>
      <c r="S26" s="83"/>
      <c r="T26" s="83"/>
      <c r="U26" s="84"/>
    </row>
    <row r="27" spans="1:23">
      <c r="A27" s="7"/>
      <c r="D27" s="9"/>
      <c r="E27" s="103">
        <v>2009</v>
      </c>
      <c r="F27" s="103">
        <v>2010</v>
      </c>
      <c r="G27" s="103">
        <v>2011</v>
      </c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3">
      <c r="A28" s="7"/>
      <c r="D28" s="9" t="s">
        <v>6</v>
      </c>
      <c r="E28" s="63">
        <v>-0.37</v>
      </c>
      <c r="F28" s="62">
        <v>0.03</v>
      </c>
      <c r="G28" s="61">
        <v>-0.36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3">
      <c r="A29" s="7"/>
      <c r="D29" s="9" t="s">
        <v>4</v>
      </c>
      <c r="E29" s="61">
        <v>-0.13</v>
      </c>
      <c r="F29" s="62">
        <v>-0.03</v>
      </c>
      <c r="G29" s="61">
        <v>-0.19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3">
      <c r="A30" s="7"/>
      <c r="F30" s="133"/>
      <c r="G30" s="133"/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3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3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1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  <c r="O37" s="57"/>
      <c r="P37" s="57"/>
      <c r="Q37" s="57"/>
      <c r="R37" s="82"/>
      <c r="S37" s="83"/>
      <c r="T37" s="83"/>
      <c r="U37" s="84"/>
    </row>
    <row r="38" spans="1:21" ht="14.25" customHeight="1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6"/>
      <c r="M38" s="7"/>
    </row>
    <row r="39" spans="1:2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22">
      <c r="A49" s="7"/>
      <c r="B49" s="23" t="s">
        <v>620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22" s="17" customFormat="1">
      <c r="A50" s="7"/>
      <c r="B50" s="23" t="s">
        <v>347</v>
      </c>
      <c r="C50" s="140"/>
      <c r="D50" s="140"/>
      <c r="E50" s="140"/>
      <c r="F50" s="140"/>
      <c r="G50" s="140"/>
      <c r="H50" s="140"/>
      <c r="I50" s="140"/>
      <c r="J50" s="140"/>
      <c r="K50" s="140"/>
      <c r="L50" s="155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308</v>
      </c>
      <c r="C51" s="140"/>
      <c r="D51" s="140"/>
      <c r="E51" s="140"/>
      <c r="F51" s="140"/>
      <c r="G51" s="140"/>
      <c r="H51" s="140"/>
      <c r="I51" s="140"/>
      <c r="J51" s="140"/>
      <c r="K51" s="140"/>
      <c r="L51" s="155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311</v>
      </c>
      <c r="C52" s="144"/>
      <c r="D52" s="144"/>
      <c r="E52" s="144"/>
      <c r="F52" s="144"/>
      <c r="G52" s="144"/>
      <c r="H52" s="144"/>
      <c r="I52" s="144"/>
      <c r="J52" s="144"/>
      <c r="K52" s="144"/>
      <c r="L52" s="145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40"/>
      <c r="M53" s="6"/>
      <c r="P53" s="6"/>
      <c r="Q53" s="6"/>
      <c r="R53" s="6"/>
      <c r="S53" s="6"/>
      <c r="T53" s="6"/>
      <c r="U53" s="6"/>
      <c r="V53" s="6"/>
    </row>
    <row r="54" spans="1:22">
      <c r="L54" s="140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20" location="'Carnes y derivados Carne'!A1" display="Carnes ££"/>
    <hyperlink ref="B19" location="'Lacteos,Grasas y Huevos'!A1" display="Lácteos, grasasŧŧ"/>
    <hyperlink ref="B21" location="'Tubérculos y plátanos'!A1" display="Tubérculos £"/>
    <hyperlink ref="B14" location="'Hortalizas y legumbres'!A1" display="Hortalizas *"/>
    <hyperlink ref="B18" location="'Pescado y otras de mar'!A1" display="Pescado y otra ŧ*"/>
    <hyperlink ref="B22" location="'Alimentos varios'!A1" display="Alimentos varios"/>
    <hyperlink ref="B15" location="'Cereales y productos de panader'!A1" display="Cereales  ŧ"/>
    <hyperlink ref="B17" location="'Comidas Fuera del Hogar'!A1" display="Comidas fuera **"/>
    <hyperlink ref="B16" location="Frutas!A1" display="Fruta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24" sqref="B2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336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631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334</v>
      </c>
      <c r="C13" s="66">
        <v>-1.0900000000000001</v>
      </c>
      <c r="D13" s="66">
        <v>-3.7262502034779682E-2</v>
      </c>
      <c r="E13" s="66">
        <v>-0.91</v>
      </c>
      <c r="F13" s="66">
        <v>-4.5288417129520364E-2</v>
      </c>
      <c r="G13" s="66">
        <v>-1.33</v>
      </c>
      <c r="H13" s="66">
        <v>-2.196364681991634E-2</v>
      </c>
      <c r="I13" s="90"/>
      <c r="J13" s="11"/>
      <c r="K13" s="7"/>
      <c r="P13" s="81"/>
      <c r="Q13" s="81"/>
      <c r="R13" s="81"/>
    </row>
    <row r="14" spans="1:22">
      <c r="A14" s="7"/>
      <c r="B14" s="9" t="s">
        <v>313</v>
      </c>
      <c r="C14" s="63">
        <v>-2.48</v>
      </c>
      <c r="D14" s="63">
        <v>-4.5459418521958818E-2</v>
      </c>
      <c r="E14" s="62">
        <v>-2.1</v>
      </c>
      <c r="F14" s="62">
        <v>-5.6200355555363096E-2</v>
      </c>
      <c r="G14" s="61">
        <v>-2.46</v>
      </c>
      <c r="H14" s="63">
        <v>-2.1664704805360327E-2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">
        <v>314</v>
      </c>
      <c r="C15" s="63">
        <v>0.51</v>
      </c>
      <c r="D15" s="63">
        <v>8.0865003848973813E-3</v>
      </c>
      <c r="E15" s="62">
        <v>0.47</v>
      </c>
      <c r="F15" s="62">
        <v>1.0813620117784122E-2</v>
      </c>
      <c r="G15" s="61">
        <v>-0.04</v>
      </c>
      <c r="H15" s="63">
        <v>-3.0825970881190415E-4</v>
      </c>
      <c r="I15" s="134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89"/>
      <c r="H16" s="89"/>
      <c r="I16" s="134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89"/>
      <c r="H17" s="89"/>
      <c r="I17" s="134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3"/>
      <c r="P18" s="82"/>
      <c r="Q18" s="83"/>
      <c r="R18" s="83"/>
      <c r="S18" s="84"/>
    </row>
    <row r="19" spans="1:19">
      <c r="A19" s="7"/>
      <c r="B19" s="129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3"/>
      <c r="F20" s="133"/>
      <c r="G20" s="89"/>
      <c r="H20" s="89"/>
      <c r="I20" s="134"/>
      <c r="J20" s="11"/>
      <c r="K20" s="7"/>
      <c r="M20" s="53"/>
      <c r="P20" s="82"/>
      <c r="Q20" s="83"/>
      <c r="R20" s="83"/>
      <c r="S20" s="84"/>
    </row>
    <row r="21" spans="1:19">
      <c r="A21" s="7"/>
      <c r="B21" s="19" t="s">
        <v>313</v>
      </c>
      <c r="C21" s="66">
        <v>-2.48</v>
      </c>
      <c r="D21" s="66">
        <v>-4.5459418521958818E-2</v>
      </c>
      <c r="E21" s="66">
        <v>-2.1</v>
      </c>
      <c r="F21" s="66">
        <v>-5.6200355555363096E-2</v>
      </c>
      <c r="G21" s="66">
        <v>-2.46</v>
      </c>
      <c r="H21" s="66">
        <v>-2.1664704805360327E-2</v>
      </c>
      <c r="I21" s="134"/>
      <c r="J21" s="11"/>
      <c r="K21" s="7"/>
      <c r="M21" s="53"/>
      <c r="P21" s="82"/>
      <c r="Q21" s="83"/>
      <c r="R21" s="83"/>
      <c r="S21" s="84"/>
    </row>
    <row r="22" spans="1:19">
      <c r="A22" s="7"/>
      <c r="B22" s="9" t="s">
        <v>55</v>
      </c>
      <c r="C22" s="63">
        <v>-3.42</v>
      </c>
      <c r="D22" s="63">
        <v>-4.2604787873991745E-2</v>
      </c>
      <c r="E22" s="62">
        <v>-2.71</v>
      </c>
      <c r="F22" s="62">
        <v>-5.2830912458378988E-2</v>
      </c>
      <c r="G22" s="61">
        <v>-5.34</v>
      </c>
      <c r="H22" s="63">
        <v>-1.9950284427072876E-2</v>
      </c>
      <c r="I22" s="134"/>
      <c r="J22" s="11"/>
      <c r="K22" s="7"/>
      <c r="M22" s="53"/>
      <c r="P22" s="82"/>
      <c r="Q22" s="83"/>
      <c r="R22" s="83"/>
      <c r="S22" s="84"/>
    </row>
    <row r="23" spans="1:19">
      <c r="A23" s="7"/>
      <c r="B23" s="9" t="s">
        <v>341</v>
      </c>
      <c r="C23" s="63">
        <v>0.23</v>
      </c>
      <c r="D23" s="63">
        <v>1.8550981516605417E-4</v>
      </c>
      <c r="E23" s="62">
        <v>0.32</v>
      </c>
      <c r="F23" s="62">
        <v>3.6106047556430404E-4</v>
      </c>
      <c r="G23" s="61">
        <v>0</v>
      </c>
      <c r="H23" s="63">
        <v>0</v>
      </c>
      <c r="I23" s="134"/>
      <c r="J23" s="11"/>
      <c r="K23" s="7"/>
      <c r="M23" s="53"/>
      <c r="P23" s="82"/>
      <c r="Q23" s="83"/>
      <c r="R23" s="83"/>
      <c r="S23" s="84"/>
    </row>
    <row r="24" spans="1:19">
      <c r="A24" s="7"/>
      <c r="B24" s="9" t="s">
        <v>65</v>
      </c>
      <c r="C24" s="63">
        <v>-1.66</v>
      </c>
      <c r="D24" s="63">
        <v>-4.9674846708019482E-3</v>
      </c>
      <c r="E24" s="62">
        <v>-1.31</v>
      </c>
      <c r="F24" s="62">
        <v>-5.6786694766955111E-3</v>
      </c>
      <c r="G24" s="61">
        <v>-1.83</v>
      </c>
      <c r="H24" s="63">
        <v>-3.3590076382653384E-3</v>
      </c>
      <c r="I24" s="134"/>
      <c r="J24" s="11"/>
      <c r="K24" s="7"/>
      <c r="M24" s="53"/>
      <c r="P24" s="82"/>
      <c r="Q24" s="83"/>
      <c r="R24" s="83"/>
      <c r="S24" s="84"/>
    </row>
    <row r="25" spans="1:19">
      <c r="A25" s="7"/>
      <c r="B25" s="9" t="s">
        <v>340</v>
      </c>
      <c r="C25" s="63">
        <v>0.42</v>
      </c>
      <c r="D25" s="63">
        <v>6.114448492847745E-4</v>
      </c>
      <c r="E25" s="62">
        <v>0.79</v>
      </c>
      <c r="F25" s="62">
        <v>8.6617660874354935E-4</v>
      </c>
      <c r="G25" s="61">
        <v>0.56000000000000005</v>
      </c>
      <c r="H25" s="63">
        <v>1.466276723722351E-3</v>
      </c>
      <c r="I25" s="134"/>
      <c r="J25" s="11"/>
      <c r="K25" s="7"/>
      <c r="M25" s="53"/>
      <c r="P25" s="82"/>
      <c r="Q25" s="83"/>
      <c r="R25" s="83"/>
      <c r="S25" s="84"/>
    </row>
    <row r="26" spans="1:19">
      <c r="A26" s="7"/>
      <c r="B26" s="9" t="s">
        <v>342</v>
      </c>
      <c r="C26" s="63">
        <v>1.99</v>
      </c>
      <c r="D26" s="63">
        <v>1.2282807811707091E-3</v>
      </c>
      <c r="E26" s="62">
        <v>1.43</v>
      </c>
      <c r="F26" s="62">
        <v>1.0100550494886043E-3</v>
      </c>
      <c r="G26" s="61">
        <v>2.96</v>
      </c>
      <c r="H26" s="63">
        <v>1.4049037548243587E-4</v>
      </c>
      <c r="I26" s="134"/>
      <c r="J26" s="11"/>
      <c r="K26" s="7"/>
      <c r="M26" s="53"/>
      <c r="P26" s="82"/>
      <c r="Q26" s="83"/>
      <c r="R26" s="83"/>
      <c r="S26" s="84"/>
    </row>
    <row r="27" spans="1:19">
      <c r="A27" s="7"/>
      <c r="I27" s="134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89"/>
      <c r="H28" s="89"/>
      <c r="I28" s="134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134"/>
      <c r="J29" s="11"/>
      <c r="K29" s="7"/>
      <c r="M29" s="53"/>
      <c r="P29" s="82"/>
      <c r="Q29" s="83"/>
      <c r="R29" s="83"/>
      <c r="S29" s="84"/>
    </row>
    <row r="30" spans="1:19">
      <c r="A30" s="7"/>
      <c r="B30" s="129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134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89"/>
      <c r="H31" s="89"/>
      <c r="I31" s="134"/>
      <c r="J31" s="11"/>
      <c r="K31" s="7"/>
      <c r="M31" s="53"/>
      <c r="P31" s="82"/>
      <c r="Q31" s="83"/>
      <c r="R31" s="83"/>
      <c r="S31" s="84"/>
    </row>
    <row r="32" spans="1:19">
      <c r="A32" s="7"/>
      <c r="B32" s="19" t="s">
        <v>314</v>
      </c>
      <c r="C32" s="66">
        <v>0.51</v>
      </c>
      <c r="D32" s="66">
        <v>8.0865003848973813E-3</v>
      </c>
      <c r="E32" s="66">
        <v>0.47</v>
      </c>
      <c r="F32" s="66">
        <v>1.0813620117784122E-2</v>
      </c>
      <c r="G32" s="66">
        <v>-0.04</v>
      </c>
      <c r="H32" s="66">
        <v>-3.0825970881190415E-4</v>
      </c>
      <c r="I32" s="134"/>
      <c r="J32" s="11"/>
      <c r="K32" s="7"/>
      <c r="M32" s="53"/>
      <c r="P32" s="82"/>
      <c r="Q32" s="83"/>
      <c r="R32" s="83"/>
      <c r="S32" s="84"/>
    </row>
    <row r="33" spans="1:19">
      <c r="A33" s="7"/>
      <c r="B33" s="9" t="s">
        <v>343</v>
      </c>
      <c r="C33" s="63">
        <v>0.67</v>
      </c>
      <c r="D33" s="63">
        <v>7.5819266999804895E-3</v>
      </c>
      <c r="E33" s="62">
        <v>0.51</v>
      </c>
      <c r="F33" s="62">
        <v>9.019142526668706E-3</v>
      </c>
      <c r="G33" s="61">
        <v>0.39</v>
      </c>
      <c r="H33" s="63">
        <v>1.5436215231004512E-3</v>
      </c>
      <c r="I33" s="134"/>
      <c r="J33" s="11"/>
      <c r="K33" s="7"/>
      <c r="M33" s="53"/>
      <c r="P33" s="82"/>
      <c r="Q33" s="83"/>
      <c r="R33" s="83"/>
      <c r="S33" s="84"/>
    </row>
    <row r="34" spans="1:19">
      <c r="A34" s="7"/>
      <c r="B34" s="9" t="s">
        <v>176</v>
      </c>
      <c r="C34" s="63">
        <v>0.12</v>
      </c>
      <c r="D34" s="63">
        <v>5.4475810210103596E-4</v>
      </c>
      <c r="E34" s="62">
        <v>0.36</v>
      </c>
      <c r="F34" s="62">
        <v>1.9161164821543046E-3</v>
      </c>
      <c r="G34" s="61">
        <v>-0.49</v>
      </c>
      <c r="H34" s="63">
        <v>-1.8368594962381089E-3</v>
      </c>
      <c r="I34" s="134"/>
      <c r="J34" s="11"/>
      <c r="K34" s="7"/>
      <c r="M34" s="53"/>
      <c r="P34" s="82"/>
      <c r="Q34" s="83"/>
      <c r="R34" s="83"/>
      <c r="S34" s="84"/>
    </row>
    <row r="35" spans="1:19">
      <c r="A35" s="7"/>
      <c r="I35" s="134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3"/>
      <c r="D36" s="133"/>
      <c r="E36" s="133"/>
      <c r="F36" s="133"/>
      <c r="G36" s="133"/>
      <c r="H36" s="133"/>
      <c r="I36" s="134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3"/>
      <c r="D37" s="133"/>
      <c r="E37" s="133"/>
      <c r="F37" s="133"/>
      <c r="G37" s="133"/>
      <c r="H37" s="133"/>
      <c r="I37" s="134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89"/>
      <c r="H38" s="89"/>
      <c r="I38" s="134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89"/>
      <c r="H39" s="89"/>
      <c r="I39" s="134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89"/>
      <c r="H40" s="89"/>
      <c r="I40" s="134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89"/>
      <c r="H41" s="89"/>
      <c r="I41" s="134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89"/>
      <c r="H42" s="89"/>
      <c r="I42" s="134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89"/>
      <c r="H43" s="89"/>
      <c r="I43" s="134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89"/>
      <c r="H44" s="89"/>
      <c r="I44" s="134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89"/>
      <c r="H45" s="89"/>
      <c r="I45" s="134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89"/>
      <c r="H46" s="89"/>
      <c r="I46" s="134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89"/>
      <c r="H47" s="89"/>
      <c r="I47" s="134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89"/>
      <c r="H48" s="89"/>
      <c r="I48" s="134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89"/>
      <c r="H49" s="89"/>
      <c r="I49" s="134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:H3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336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303</v>
      </c>
      <c r="C13" s="66">
        <v>3.56</v>
      </c>
      <c r="D13" s="66">
        <v>2.4066352426201781E-2</v>
      </c>
      <c r="E13" s="66">
        <v>5.56</v>
      </c>
      <c r="F13" s="66">
        <v>5.9696499709219315E-2</v>
      </c>
      <c r="G13" s="66">
        <v>2.6</v>
      </c>
      <c r="H13" s="66">
        <v>8.110007396352514E-3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">
        <v>316</v>
      </c>
      <c r="C14" s="63">
        <v>4.5599999999999996</v>
      </c>
      <c r="D14" s="63">
        <v>2.3566335478111322E-2</v>
      </c>
      <c r="E14" s="62">
        <v>6.39</v>
      </c>
      <c r="F14" s="62">
        <v>5.3872408969070806E-2</v>
      </c>
      <c r="G14" s="61">
        <v>4.8</v>
      </c>
      <c r="H14" s="63">
        <v>1.1360412035498153E-2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">
        <v>315</v>
      </c>
      <c r="C15" s="63">
        <v>0.31</v>
      </c>
      <c r="D15" s="63">
        <v>4.9338541119508215E-4</v>
      </c>
      <c r="E15" s="62">
        <v>2.54</v>
      </c>
      <c r="F15" s="62">
        <v>5.8572409032840323E-3</v>
      </c>
      <c r="G15" s="61">
        <v>-4.33</v>
      </c>
      <c r="H15" s="63">
        <v>-3.2581914976746547E-3</v>
      </c>
      <c r="I15" s="134"/>
      <c r="J15" s="11"/>
      <c r="K15" s="7"/>
      <c r="P15" s="82"/>
      <c r="Q15" s="83"/>
      <c r="R15" s="83"/>
      <c r="S15" s="84"/>
    </row>
    <row r="16" spans="1:22">
      <c r="A16" s="7"/>
      <c r="I16" s="134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29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">
        <v>316</v>
      </c>
      <c r="C21" s="66">
        <v>4.5599999999999996</v>
      </c>
      <c r="D21" s="66">
        <v>2.3566335478111322E-2</v>
      </c>
      <c r="E21" s="66">
        <v>6.39</v>
      </c>
      <c r="F21" s="66">
        <v>5.3872408969070806E-2</v>
      </c>
      <c r="G21" s="66">
        <v>4.8</v>
      </c>
      <c r="H21" s="66">
        <v>1.1360412035498153E-2</v>
      </c>
      <c r="I21" s="134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">
        <v>346</v>
      </c>
      <c r="C22" s="61">
        <v>6.12</v>
      </c>
      <c r="D22" s="61">
        <v>2.7359840478060251E-2</v>
      </c>
      <c r="E22" s="62">
        <v>7.53</v>
      </c>
      <c r="F22" s="62">
        <v>5.6197263893692E-2</v>
      </c>
      <c r="G22" s="61">
        <v>7.34</v>
      </c>
      <c r="H22" s="61">
        <v>1.4947131444392395E-2</v>
      </c>
      <c r="I22" s="134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">
        <v>178</v>
      </c>
      <c r="C23" s="61">
        <v>-4.8</v>
      </c>
      <c r="D23" s="61">
        <v>-2.6975846125329591E-3</v>
      </c>
      <c r="E23" s="62">
        <v>-1.97</v>
      </c>
      <c r="F23" s="62">
        <v>-1.6176734434475586E-3</v>
      </c>
      <c r="G23" s="61">
        <v>-10.45</v>
      </c>
      <c r="H23" s="61">
        <v>-2.4946620124500943E-3</v>
      </c>
      <c r="I23" s="134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">
        <v>345</v>
      </c>
      <c r="C24" s="63">
        <v>-8.1300000000000008</v>
      </c>
      <c r="D24" s="63">
        <v>-1.1046813927728441E-3</v>
      </c>
      <c r="E24" s="62">
        <v>-4.75</v>
      </c>
      <c r="F24" s="62">
        <v>-6.9520073152715774E-4</v>
      </c>
      <c r="G24" s="61">
        <v>-11.65</v>
      </c>
      <c r="H24" s="63">
        <v>-1.0691980199316823E-3</v>
      </c>
      <c r="I24" s="134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I25" s="134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134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29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134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29"/>
      <c r="D29" s="129"/>
      <c r="E29" s="129"/>
      <c r="F29" s="129"/>
      <c r="G29" s="129"/>
      <c r="H29" s="129"/>
      <c r="I29" s="134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">
        <v>315</v>
      </c>
      <c r="C30" s="66">
        <v>0.31</v>
      </c>
      <c r="D30" s="66">
        <v>4.9338541119508215E-4</v>
      </c>
      <c r="E30" s="66">
        <v>2.54</v>
      </c>
      <c r="F30" s="66">
        <v>5.8572409032840323E-3</v>
      </c>
      <c r="G30" s="66">
        <v>-4.33</v>
      </c>
      <c r="H30" s="66">
        <v>-3.2581914976746547E-3</v>
      </c>
      <c r="I30" s="134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">
        <v>315</v>
      </c>
      <c r="C31" s="63">
        <v>0.31</v>
      </c>
      <c r="D31" s="63">
        <v>4.9338541119508215E-4</v>
      </c>
      <c r="E31" s="62">
        <v>2.54</v>
      </c>
      <c r="F31" s="62">
        <v>5.8572409032840323E-3</v>
      </c>
      <c r="G31" s="61">
        <v>-4.33</v>
      </c>
      <c r="H31" s="63">
        <v>-3.2581914976746547E-3</v>
      </c>
      <c r="I31" s="134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N32" s="17"/>
      <c r="O32" s="17"/>
      <c r="P32" s="82"/>
      <c r="Q32" s="83"/>
      <c r="R32" s="83"/>
      <c r="S32" s="84"/>
    </row>
    <row r="33" spans="1:20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N33" s="17"/>
      <c r="O33" s="17"/>
      <c r="P33" s="82"/>
      <c r="Q33" s="83"/>
      <c r="R33" s="83"/>
      <c r="S33" s="84"/>
    </row>
    <row r="34" spans="1:20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N34" s="17"/>
      <c r="O34" s="17"/>
      <c r="P34" s="82"/>
      <c r="Q34" s="83"/>
      <c r="R34" s="83"/>
      <c r="S34" s="84"/>
    </row>
    <row r="35" spans="1:20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N35" s="17"/>
      <c r="O35" s="17"/>
      <c r="P35" s="82"/>
      <c r="Q35" s="83"/>
      <c r="R35" s="83"/>
      <c r="S35" s="84"/>
    </row>
    <row r="36" spans="1:20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N36" s="17"/>
      <c r="O36" s="17"/>
      <c r="P36" s="82"/>
      <c r="Q36" s="83"/>
      <c r="R36" s="83"/>
      <c r="S36" s="84"/>
    </row>
    <row r="37" spans="1:20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N37" s="17"/>
      <c r="O37" s="17"/>
      <c r="P37" s="82"/>
      <c r="Q37" s="83"/>
      <c r="R37" s="83"/>
      <c r="S37" s="84"/>
    </row>
    <row r="38" spans="1:20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N38" s="17"/>
      <c r="O38" s="17"/>
      <c r="P38" s="82"/>
      <c r="Q38" s="83"/>
      <c r="R38" s="83"/>
      <c r="S38" s="84"/>
    </row>
    <row r="39" spans="1:20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N39" s="17"/>
      <c r="O39" s="17"/>
      <c r="P39" s="82"/>
      <c r="Q39" s="83"/>
      <c r="R39" s="83"/>
      <c r="S39" s="84"/>
    </row>
    <row r="40" spans="1:20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N40" s="17"/>
      <c r="O40" s="17"/>
      <c r="P40" s="82"/>
      <c r="Q40" s="83"/>
      <c r="R40" s="83"/>
      <c r="S40" s="84"/>
    </row>
    <row r="41" spans="1:20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N41" s="17"/>
      <c r="O41" s="17"/>
      <c r="P41" s="82"/>
      <c r="Q41" s="83"/>
      <c r="R41" s="83"/>
      <c r="S41" s="84"/>
    </row>
    <row r="42" spans="1:20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N42" s="17"/>
      <c r="O42" s="17"/>
      <c r="P42" s="82"/>
      <c r="Q42" s="83"/>
      <c r="R42" s="83"/>
      <c r="S42" s="84"/>
    </row>
    <row r="43" spans="1:20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N43" s="17"/>
      <c r="O43" s="17"/>
      <c r="P43" s="82"/>
      <c r="Q43" s="83"/>
      <c r="R43" s="83"/>
      <c r="S43" s="84"/>
    </row>
    <row r="44" spans="1:20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N44" s="17"/>
      <c r="O44" s="17"/>
      <c r="P44" s="82"/>
      <c r="Q44" s="83"/>
      <c r="R44" s="83"/>
      <c r="S44" s="84"/>
    </row>
    <row r="45" spans="1:20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N45" s="17"/>
      <c r="O45" s="17"/>
      <c r="P45" s="82"/>
      <c r="Q45" s="83"/>
      <c r="R45" s="83"/>
      <c r="S45" s="84"/>
    </row>
    <row r="46" spans="1:20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N46" s="17"/>
      <c r="O46" s="17"/>
      <c r="P46" s="82"/>
      <c r="Q46" s="83"/>
      <c r="R46" s="83"/>
      <c r="S46" s="84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336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300</v>
      </c>
      <c r="C13" s="66">
        <v>-4.99</v>
      </c>
      <c r="D13" s="66">
        <v>-0.10029424680583744</v>
      </c>
      <c r="E13" s="66">
        <v>-4.63</v>
      </c>
      <c r="F13" s="66">
        <v>-0.12588884604701345</v>
      </c>
      <c r="G13" s="66">
        <v>-6.36</v>
      </c>
      <c r="H13" s="66">
        <v>-7.7479269290342656E-2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317</v>
      </c>
      <c r="C14" s="63">
        <v>-8.85</v>
      </c>
      <c r="D14" s="63">
        <v>-8.2507171570487758E-2</v>
      </c>
      <c r="E14" s="62">
        <v>-8.57</v>
      </c>
      <c r="F14" s="62">
        <v>-0.10539462896589796</v>
      </c>
      <c r="G14" s="61">
        <v>-10.7</v>
      </c>
      <c r="H14" s="63">
        <v>-6.9063058272944011E-2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300</v>
      </c>
      <c r="C15" s="63">
        <v>-1.66</v>
      </c>
      <c r="D15" s="63">
        <v>-1.7887653010222326E-2</v>
      </c>
      <c r="E15" s="62">
        <v>-1.37</v>
      </c>
      <c r="F15" s="62">
        <v>-2.0402018931297432E-2</v>
      </c>
      <c r="G15" s="61">
        <v>-1.47</v>
      </c>
      <c r="H15" s="63">
        <v>-8.4199714955656684E-3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29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317</v>
      </c>
      <c r="C21" s="66">
        <v>-8.85</v>
      </c>
      <c r="D21" s="66">
        <v>-8.2507171570487758E-2</v>
      </c>
      <c r="E21" s="66">
        <v>-8.57</v>
      </c>
      <c r="F21" s="66">
        <v>-0.10539462896589796</v>
      </c>
      <c r="G21" s="66">
        <v>-10.7</v>
      </c>
      <c r="H21" s="66">
        <v>-6.9063058272944011E-2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59</v>
      </c>
      <c r="C22" s="63">
        <v>-14.73</v>
      </c>
      <c r="D22" s="63">
        <v>-2.8687143769285259E-2</v>
      </c>
      <c r="E22" s="62">
        <v>-16.41</v>
      </c>
      <c r="F22" s="62">
        <v>-5.3195837540988375E-2</v>
      </c>
      <c r="G22" s="61">
        <v>-8.99</v>
      </c>
      <c r="H22" s="63">
        <v>-3.8436534937173967E-3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68</v>
      </c>
      <c r="C23" s="63">
        <v>5.64</v>
      </c>
      <c r="D23" s="63">
        <v>8.3405829733609795E-3</v>
      </c>
      <c r="E23" s="62">
        <v>4.37</v>
      </c>
      <c r="F23" s="62">
        <v>1.0159872246004389E-2</v>
      </c>
      <c r="G23" s="61">
        <v>9.77</v>
      </c>
      <c r="H23" s="63">
        <v>5.7807947570820972E-3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69</v>
      </c>
      <c r="C24" s="63">
        <v>-2.23</v>
      </c>
      <c r="D24" s="63">
        <v>-1.4707147595642961E-3</v>
      </c>
      <c r="E24" s="62">
        <v>-1.24</v>
      </c>
      <c r="F24" s="62">
        <v>-1.0421179541627525E-3</v>
      </c>
      <c r="G24" s="61">
        <v>-3.5</v>
      </c>
      <c r="H24" s="63">
        <v>-8.1010621425336743E-4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185</v>
      </c>
      <c r="C25" s="63">
        <v>7.0000000000000007E-2</v>
      </c>
      <c r="D25" s="63">
        <v>6.5329860145219831E-5</v>
      </c>
      <c r="E25" s="62">
        <v>-0.77</v>
      </c>
      <c r="F25" s="62">
        <v>-1.1006896028966772E-3</v>
      </c>
      <c r="G25" s="61">
        <v>-0.14000000000000001</v>
      </c>
      <c r="H25" s="63">
        <v>-7.5841020269148144E-5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351</v>
      </c>
      <c r="C26" s="63">
        <v>-14.11</v>
      </c>
      <c r="D26" s="63">
        <v>-6.0723006782653743E-2</v>
      </c>
      <c r="E26" s="62">
        <v>-13.49</v>
      </c>
      <c r="F26" s="62">
        <v>-6.0188669450247319E-2</v>
      </c>
      <c r="G26" s="61">
        <v>-15.04</v>
      </c>
      <c r="H26" s="63">
        <v>-7.0118416159088884E-2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29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29"/>
      <c r="D31" s="129"/>
      <c r="E31" s="129"/>
      <c r="F31" s="129"/>
      <c r="G31" s="129"/>
      <c r="H31" s="129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300</v>
      </c>
      <c r="C32" s="66">
        <v>-1.66</v>
      </c>
      <c r="D32" s="66">
        <v>-1.7887653010222326E-2</v>
      </c>
      <c r="E32" s="66">
        <v>-1.37</v>
      </c>
      <c r="F32" s="66">
        <v>-2.0402018931297432E-2</v>
      </c>
      <c r="G32" s="66">
        <v>-1.47</v>
      </c>
      <c r="H32" s="66">
        <v>-8.4199714955656684E-3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61</v>
      </c>
      <c r="C33" s="63">
        <v>-0.93</v>
      </c>
      <c r="D33" s="63">
        <v>-3.193524954615464E-3</v>
      </c>
      <c r="E33" s="62">
        <v>-0.28000000000000003</v>
      </c>
      <c r="F33" s="62">
        <v>-1.5456968641460831E-3</v>
      </c>
      <c r="G33" s="61">
        <v>-1.37</v>
      </c>
      <c r="H33" s="63">
        <v>-1.6616411643885934E-3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">
        <v>56</v>
      </c>
      <c r="C34" s="63">
        <v>-5.67</v>
      </c>
      <c r="D34" s="63">
        <v>-1.2690937543574803E-2</v>
      </c>
      <c r="E34" s="62">
        <v>-6.99</v>
      </c>
      <c r="F34" s="62">
        <v>-1.8514047439712116E-2</v>
      </c>
      <c r="G34" s="61">
        <v>-6.43</v>
      </c>
      <c r="H34" s="63">
        <v>-4.5371852417111259E-3</v>
      </c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">
        <v>354</v>
      </c>
      <c r="C35" s="63">
        <v>-0.74</v>
      </c>
      <c r="D35" s="63">
        <v>-2.6486970793716462E-3</v>
      </c>
      <c r="E35" s="62">
        <v>-0.39</v>
      </c>
      <c r="F35" s="62">
        <v>-2.0759325647280126E-3</v>
      </c>
      <c r="G35" s="61">
        <v>-0.72</v>
      </c>
      <c r="H35" s="63">
        <v>-1.0423256698192899E-3</v>
      </c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">
        <v>352</v>
      </c>
      <c r="C36" s="63">
        <v>0.44</v>
      </c>
      <c r="D36" s="63">
        <v>6.7069793145401249E-4</v>
      </c>
      <c r="E36" s="62">
        <v>1.18</v>
      </c>
      <c r="F36" s="62">
        <v>1.6515446727789367E-3</v>
      </c>
      <c r="G36" s="61">
        <v>-0.5</v>
      </c>
      <c r="H36" s="63">
        <v>-1.1808397111248185E-3</v>
      </c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353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336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299</v>
      </c>
      <c r="C13" s="66">
        <v>-1.55</v>
      </c>
      <c r="D13" s="66">
        <v>-1.8441845447770666E-2</v>
      </c>
      <c r="E13" s="66">
        <v>-0.97</v>
      </c>
      <c r="F13" s="66">
        <v>-1.2261944472218405E-2</v>
      </c>
      <c r="G13" s="66">
        <v>-1.68</v>
      </c>
      <c r="H13" s="66">
        <v>-2.8646689136143957E-2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319</v>
      </c>
      <c r="C14" s="61">
        <v>-1.61</v>
      </c>
      <c r="D14" s="61">
        <v>-1.7578469608561187E-2</v>
      </c>
      <c r="E14" s="62">
        <v>-1.04</v>
      </c>
      <c r="F14" s="62">
        <v>-1.2386100775317729E-2</v>
      </c>
      <c r="G14" s="61">
        <v>-1.69</v>
      </c>
      <c r="H14" s="61">
        <v>-2.5129402027708535E-2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318</v>
      </c>
      <c r="C15" s="63">
        <v>-0.88</v>
      </c>
      <c r="D15" s="63">
        <v>-8.6145524352233057E-4</v>
      </c>
      <c r="E15" s="62">
        <v>0.28000000000000003</v>
      </c>
      <c r="F15" s="62">
        <v>2.047490521396939E-4</v>
      </c>
      <c r="G15" s="61">
        <v>-1.67</v>
      </c>
      <c r="H15" s="63">
        <v>-3.6443087658717247E-3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29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319</v>
      </c>
      <c r="C21" s="66">
        <v>-1.61</v>
      </c>
      <c r="D21" s="66">
        <v>-1.7578469608561187E-2</v>
      </c>
      <c r="E21" s="66">
        <v>-1.04</v>
      </c>
      <c r="F21" s="66">
        <v>-1.2386100775317729E-2</v>
      </c>
      <c r="G21" s="66">
        <v>-1.69</v>
      </c>
      <c r="H21" s="66">
        <v>-2.5129402027708535E-2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63</v>
      </c>
      <c r="C22" s="61">
        <v>-9.42</v>
      </c>
      <c r="D22" s="61">
        <v>-6.424001374194791E-3</v>
      </c>
      <c r="E22" s="62">
        <v>-8.4700000000000006</v>
      </c>
      <c r="F22" s="62">
        <v>-6.0695830512285647E-3</v>
      </c>
      <c r="G22" s="61">
        <v>-11.89</v>
      </c>
      <c r="H22" s="61">
        <v>-8.9330969385031656E-3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58</v>
      </c>
      <c r="C23" s="61">
        <v>-2.2599999999999998</v>
      </c>
      <c r="D23" s="61">
        <v>-7.7561388837822534E-4</v>
      </c>
      <c r="E23" s="62">
        <v>-2.2999999999999998</v>
      </c>
      <c r="F23" s="62">
        <v>-1.1611906339541824E-3</v>
      </c>
      <c r="G23" s="61">
        <v>-5.97</v>
      </c>
      <c r="H23" s="61">
        <v>-4.086764346293372E-4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182</v>
      </c>
      <c r="C24" s="61">
        <v>-2.06</v>
      </c>
      <c r="D24" s="61">
        <v>-8.7872249274776628E-4</v>
      </c>
      <c r="E24" s="62">
        <v>-0.92</v>
      </c>
      <c r="F24" s="62">
        <v>-6.2869995661673096E-4</v>
      </c>
      <c r="G24" s="61">
        <v>-5.6</v>
      </c>
      <c r="H24" s="61">
        <v>-1.4086775787525662E-3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190</v>
      </c>
      <c r="C25" s="61">
        <v>-3.01</v>
      </c>
      <c r="D25" s="61">
        <v>-2.0281124123190382E-3</v>
      </c>
      <c r="E25" s="62">
        <v>-3.65</v>
      </c>
      <c r="F25" s="62">
        <v>-3.77980735084545E-3</v>
      </c>
      <c r="G25" s="61">
        <v>-1.99</v>
      </c>
      <c r="H25" s="61">
        <v>-1.6180450718567403E-4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188</v>
      </c>
      <c r="C26" s="61">
        <v>-0.84</v>
      </c>
      <c r="D26" s="61">
        <v>-7.3863740728607021E-3</v>
      </c>
      <c r="E26" s="62">
        <v>-0.09</v>
      </c>
      <c r="F26" s="62">
        <v>-8.072660479066686E-4</v>
      </c>
      <c r="G26" s="61">
        <v>-1.03</v>
      </c>
      <c r="H26" s="61">
        <v>-1.412787079671572E-2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29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29"/>
      <c r="D31" s="129"/>
      <c r="E31" s="129"/>
      <c r="F31" s="129"/>
      <c r="G31" s="129"/>
      <c r="H31" s="129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318</v>
      </c>
      <c r="C32" s="66">
        <v>-0.88</v>
      </c>
      <c r="D32" s="66">
        <v>-8.6145524352233057E-4</v>
      </c>
      <c r="E32" s="66">
        <v>0.28000000000000003</v>
      </c>
      <c r="F32" s="66">
        <v>2.047490521396939E-4</v>
      </c>
      <c r="G32" s="66">
        <v>-1.67</v>
      </c>
      <c r="H32" s="66">
        <v>-3.6443087658717247E-3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183</v>
      </c>
      <c r="C33" s="61">
        <v>-0.88</v>
      </c>
      <c r="D33" s="61">
        <v>-8.6145524352233057E-4</v>
      </c>
      <c r="E33" s="62">
        <v>0.28000000000000003</v>
      </c>
      <c r="F33" s="62">
        <v>2.047490521396939E-4</v>
      </c>
      <c r="G33" s="61">
        <v>-1.67</v>
      </c>
      <c r="H33" s="61">
        <v>-3.6443087658717247E-3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:H3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336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297</v>
      </c>
      <c r="C13" s="66">
        <v>0.16</v>
      </c>
      <c r="D13" s="66">
        <v>5.6038277776822923E-3</v>
      </c>
      <c r="E13" s="66">
        <v>1.47</v>
      </c>
      <c r="F13" s="66">
        <v>6.4955159210008107E-2</v>
      </c>
      <c r="G13" s="66">
        <v>-2.25</v>
      </c>
      <c r="H13" s="66">
        <v>-6.1515409334064623E-2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320</v>
      </c>
      <c r="C14" s="63">
        <v>0.2</v>
      </c>
      <c r="D14" s="63">
        <v>6.1945686856607609E-3</v>
      </c>
      <c r="E14" s="62">
        <v>1.68</v>
      </c>
      <c r="F14" s="62">
        <v>6.7474304834139118E-2</v>
      </c>
      <c r="G14" s="61">
        <v>-3.06</v>
      </c>
      <c r="H14" s="63">
        <v>-6.5877200193744906E-2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321</v>
      </c>
      <c r="C15" s="61">
        <v>-0.12</v>
      </c>
      <c r="D15" s="61">
        <v>-4.8632715135310057E-4</v>
      </c>
      <c r="E15" s="62">
        <v>-0.64</v>
      </c>
      <c r="F15" s="62">
        <v>-2.5773137304693204E-3</v>
      </c>
      <c r="G15" s="61">
        <v>0.76</v>
      </c>
      <c r="H15" s="61">
        <v>4.4153038727898818E-3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29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320</v>
      </c>
      <c r="C21" s="66">
        <v>0.2</v>
      </c>
      <c r="D21" s="66">
        <v>6.1945686856607609E-3</v>
      </c>
      <c r="E21" s="66">
        <v>1.68</v>
      </c>
      <c r="F21" s="66">
        <v>6.7474304834139118E-2</v>
      </c>
      <c r="G21" s="66">
        <v>-3.06</v>
      </c>
      <c r="H21" s="66">
        <v>-6.5877200193744906E-2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349</v>
      </c>
      <c r="C22" s="61">
        <v>-0.64</v>
      </c>
      <c r="D22" s="61">
        <v>-1.1192779583308608E-2</v>
      </c>
      <c r="E22" s="62">
        <v>1.28</v>
      </c>
      <c r="F22" s="62">
        <v>2.8982556698056567E-2</v>
      </c>
      <c r="G22" s="61">
        <v>-4.3600000000000003</v>
      </c>
      <c r="H22" s="61">
        <v>-6.7779787361151755E-2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348</v>
      </c>
      <c r="C23" s="63">
        <v>0.56000000000000005</v>
      </c>
      <c r="D23" s="63">
        <v>1.2151679369792E-3</v>
      </c>
      <c r="E23" s="62">
        <v>0.01</v>
      </c>
      <c r="F23" s="62">
        <v>2.4054373006783552E-5</v>
      </c>
      <c r="G23" s="61">
        <v>0.25</v>
      </c>
      <c r="H23" s="63">
        <v>2.4437105577273838E-4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66</v>
      </c>
      <c r="C24" s="61">
        <v>1.44</v>
      </c>
      <c r="D24" s="61">
        <v>1.6289682288083241E-2</v>
      </c>
      <c r="E24" s="62">
        <v>2.56</v>
      </c>
      <c r="F24" s="62">
        <v>3.8687912261218232E-2</v>
      </c>
      <c r="G24" s="61">
        <v>0.32</v>
      </c>
      <c r="H24" s="61">
        <v>1.6016470366306517E-3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29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29"/>
      <c r="D29" s="129"/>
      <c r="E29" s="129"/>
      <c r="F29" s="129"/>
      <c r="G29" s="129"/>
      <c r="H29" s="129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">
        <v>321</v>
      </c>
      <c r="C30" s="66">
        <v>-0.12</v>
      </c>
      <c r="D30" s="66">
        <v>-4.8632715135310057E-4</v>
      </c>
      <c r="E30" s="66">
        <v>-0.64</v>
      </c>
      <c r="F30" s="66">
        <v>-2.5773137304693204E-3</v>
      </c>
      <c r="G30" s="66">
        <v>0.76</v>
      </c>
      <c r="H30" s="66">
        <v>4.4153038727898818E-3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">
        <v>193</v>
      </c>
      <c r="C31" s="63">
        <v>-0.12</v>
      </c>
      <c r="D31" s="63">
        <v>-4.8632715135310057E-4</v>
      </c>
      <c r="E31" s="62">
        <v>-0.64</v>
      </c>
      <c r="F31" s="62">
        <v>-2.5773137304693204E-3</v>
      </c>
      <c r="G31" s="61">
        <v>0.76</v>
      </c>
      <c r="H31" s="63">
        <v>4.4153038727898818E-3</v>
      </c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336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302</v>
      </c>
      <c r="C13" s="66">
        <v>0.04</v>
      </c>
      <c r="D13" s="66">
        <v>2.2216983179995902E-4</v>
      </c>
      <c r="E13" s="66">
        <v>-0.06</v>
      </c>
      <c r="F13" s="66">
        <v>-3.8299571118221855E-4</v>
      </c>
      <c r="G13" s="66">
        <v>-0.14000000000000001</v>
      </c>
      <c r="H13" s="66">
        <v>-4.0998609842086487E-4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335</v>
      </c>
      <c r="C14" s="61">
        <v>0.2</v>
      </c>
      <c r="D14" s="61">
        <v>1.0426970202762728E-3</v>
      </c>
      <c r="E14" s="62">
        <v>-0.05</v>
      </c>
      <c r="F14" s="62">
        <v>-3.1888204209664582E-4</v>
      </c>
      <c r="G14" s="61">
        <v>1.0900000000000001</v>
      </c>
      <c r="H14" s="61">
        <v>1.825578063684153E-3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322</v>
      </c>
      <c r="C15" s="63">
        <v>-2.33</v>
      </c>
      <c r="D15" s="63">
        <v>-7.9300902817059499E-4</v>
      </c>
      <c r="E15" s="62">
        <v>-2.59</v>
      </c>
      <c r="F15" s="62">
        <v>-1.3505367341354611E-5</v>
      </c>
      <c r="G15" s="61">
        <v>-1.77</v>
      </c>
      <c r="H15" s="63">
        <v>-2.2192253622078679E-3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29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335</v>
      </c>
      <c r="C21" s="66">
        <v>0.2</v>
      </c>
      <c r="D21" s="66">
        <v>1.0426970202762728E-3</v>
      </c>
      <c r="E21" s="66">
        <v>-0.05</v>
      </c>
      <c r="F21" s="66">
        <v>-3.1888204209664582E-4</v>
      </c>
      <c r="G21" s="66">
        <v>1.0900000000000001</v>
      </c>
      <c r="H21" s="66">
        <v>1.825578063684153E-3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355</v>
      </c>
      <c r="C22" s="63">
        <v>0.2</v>
      </c>
      <c r="D22" s="63">
        <v>1.0426970202762728E-3</v>
      </c>
      <c r="E22" s="62">
        <v>-0.05</v>
      </c>
      <c r="F22" s="62">
        <v>-3.1888204209664582E-4</v>
      </c>
      <c r="G22" s="61">
        <v>1.0900000000000001</v>
      </c>
      <c r="H22" s="63">
        <v>1.825578063684153E-3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3"/>
      <c r="F23" s="133"/>
      <c r="G23" s="133"/>
      <c r="H23" s="133"/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3"/>
      <c r="F24" s="133"/>
      <c r="G24" s="133"/>
      <c r="H24" s="133"/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70" t="s">
        <v>634</v>
      </c>
      <c r="D25" s="170"/>
      <c r="E25" s="170" t="s">
        <v>129</v>
      </c>
      <c r="F25" s="170"/>
      <c r="G25" s="170" t="s">
        <v>130</v>
      </c>
      <c r="H25" s="170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29" t="s">
        <v>339</v>
      </c>
      <c r="C26" s="97" t="s">
        <v>41</v>
      </c>
      <c r="D26" s="97" t="s">
        <v>42</v>
      </c>
      <c r="E26" s="97" t="s">
        <v>41</v>
      </c>
      <c r="F26" s="97" t="s">
        <v>42</v>
      </c>
      <c r="G26" s="97" t="s">
        <v>41</v>
      </c>
      <c r="H26" s="97" t="s">
        <v>42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29"/>
      <c r="D27" s="129"/>
      <c r="E27" s="129"/>
      <c r="F27" s="129"/>
      <c r="G27" s="129"/>
      <c r="H27" s="129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">
        <v>322</v>
      </c>
      <c r="C28" s="66">
        <v>-2.33</v>
      </c>
      <c r="D28" s="66">
        <v>-7.9300902817059499E-4</v>
      </c>
      <c r="E28" s="66">
        <v>-2.59</v>
      </c>
      <c r="F28" s="66">
        <v>-1.3505367341354611E-5</v>
      </c>
      <c r="G28" s="66">
        <v>-1.77</v>
      </c>
      <c r="H28" s="66">
        <v>-2.2192253622078679E-3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">
        <v>322</v>
      </c>
      <c r="C29" s="63">
        <v>-2.33</v>
      </c>
      <c r="D29" s="63">
        <v>-7.9300902817059499E-4</v>
      </c>
      <c r="E29" s="62">
        <v>-2.59</v>
      </c>
      <c r="F29" s="62">
        <v>-1.3505367341354611E-5</v>
      </c>
      <c r="G29" s="61">
        <v>-1.77</v>
      </c>
      <c r="H29" s="63">
        <v>-2.2192253622078679E-3</v>
      </c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3"/>
      <c r="F30" s="133"/>
      <c r="G30" s="133"/>
      <c r="H30" s="133"/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133"/>
      <c r="H31" s="133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350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:H4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336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301</v>
      </c>
      <c r="C13" s="66">
        <v>0.05</v>
      </c>
      <c r="D13" s="66">
        <v>1.9603094418028755E-3</v>
      </c>
      <c r="E13" s="66">
        <v>7.0000000000000007E-2</v>
      </c>
      <c r="F13" s="66">
        <v>3.4623750911814007E-3</v>
      </c>
      <c r="G13" s="66">
        <v>0.15</v>
      </c>
      <c r="H13" s="66">
        <v>3.7266723427782518E-3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324</v>
      </c>
      <c r="C14" s="61">
        <v>0.15</v>
      </c>
      <c r="D14" s="61">
        <v>9.2613869510993192E-4</v>
      </c>
      <c r="E14" s="62">
        <v>0.22</v>
      </c>
      <c r="F14" s="62">
        <v>1.7659872951629398E-3</v>
      </c>
      <c r="G14" s="61">
        <v>-0.39</v>
      </c>
      <c r="H14" s="61">
        <v>-1.0103336350957147E-3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325</v>
      </c>
      <c r="C15" s="61">
        <v>0.14000000000000001</v>
      </c>
      <c r="D15" s="61">
        <v>3.394472624008413E-3</v>
      </c>
      <c r="E15" s="62">
        <v>0</v>
      </c>
      <c r="F15" s="62">
        <v>0</v>
      </c>
      <c r="G15" s="61">
        <v>0.42</v>
      </c>
      <c r="H15" s="61">
        <v>8.0051904249428801E-3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">
        <v>323</v>
      </c>
      <c r="C16" s="63">
        <v>-0.28000000000000003</v>
      </c>
      <c r="D16" s="63">
        <v>-2.4597436119209197E-3</v>
      </c>
      <c r="E16" s="62">
        <v>0.17</v>
      </c>
      <c r="F16" s="62">
        <v>1.9343372130403965E-3</v>
      </c>
      <c r="G16" s="61">
        <v>-1.01</v>
      </c>
      <c r="H16" s="63">
        <v>-3.2247878198221579E-3</v>
      </c>
      <c r="I16" s="134"/>
      <c r="J16" s="11"/>
      <c r="K16" s="7"/>
    </row>
    <row r="17" spans="1:11">
      <c r="A17" s="7"/>
      <c r="I17" s="135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5"/>
      <c r="J18" s="11"/>
      <c r="K18" s="7"/>
    </row>
    <row r="19" spans="1:1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135"/>
      <c r="J19" s="11"/>
      <c r="K19" s="7"/>
    </row>
    <row r="20" spans="1:11">
      <c r="A20" s="7"/>
      <c r="B20" s="129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135"/>
      <c r="J20" s="11"/>
      <c r="K20" s="7"/>
    </row>
    <row r="21" spans="1:11">
      <c r="A21" s="7"/>
      <c r="B21" s="9"/>
      <c r="C21" s="129"/>
      <c r="D21" s="129"/>
      <c r="E21" s="129"/>
      <c r="F21" s="129"/>
      <c r="G21" s="129"/>
      <c r="H21" s="129"/>
      <c r="I21" s="135"/>
      <c r="J21" s="11"/>
      <c r="K21" s="7"/>
    </row>
    <row r="22" spans="1:11">
      <c r="A22" s="7"/>
      <c r="B22" s="19" t="s">
        <v>324</v>
      </c>
      <c r="C22" s="66">
        <v>0.15</v>
      </c>
      <c r="D22" s="66">
        <v>9.2613869510993192E-4</v>
      </c>
      <c r="E22" s="66">
        <v>0.22</v>
      </c>
      <c r="F22" s="66">
        <v>1.7659872951629398E-3</v>
      </c>
      <c r="G22" s="66">
        <v>-0.39</v>
      </c>
      <c r="H22" s="66">
        <v>-1.0103336350957147E-3</v>
      </c>
      <c r="I22" s="135"/>
      <c r="J22" s="11"/>
      <c r="K22" s="7"/>
    </row>
    <row r="23" spans="1:11">
      <c r="A23" s="7"/>
      <c r="B23" s="9" t="s">
        <v>324</v>
      </c>
      <c r="C23" s="63">
        <v>0.15</v>
      </c>
      <c r="D23" s="63">
        <v>9.2613869510993192E-4</v>
      </c>
      <c r="E23" s="62">
        <v>0.22</v>
      </c>
      <c r="F23" s="62">
        <v>1.7659872951629398E-3</v>
      </c>
      <c r="G23" s="61">
        <v>-0.39</v>
      </c>
      <c r="H23" s="63">
        <v>-1.0103336350957147E-3</v>
      </c>
      <c r="I23" s="135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5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5"/>
      <c r="J25" s="11"/>
      <c r="K25" s="7"/>
    </row>
    <row r="26" spans="1:1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135"/>
      <c r="J26" s="11"/>
      <c r="K26" s="7"/>
    </row>
    <row r="27" spans="1:11">
      <c r="A27" s="7"/>
      <c r="B27" s="129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135"/>
      <c r="J27" s="11"/>
      <c r="K27" s="7"/>
    </row>
    <row r="28" spans="1:11">
      <c r="A28" s="7"/>
      <c r="B28" s="9"/>
      <c r="C28" s="129"/>
      <c r="D28" s="129"/>
      <c r="E28" s="129"/>
      <c r="F28" s="129"/>
      <c r="G28" s="129"/>
      <c r="H28" s="129"/>
      <c r="I28" s="135"/>
      <c r="J28" s="11"/>
      <c r="K28" s="7"/>
    </row>
    <row r="29" spans="1:11">
      <c r="A29" s="7"/>
      <c r="B29" s="19" t="s">
        <v>325</v>
      </c>
      <c r="C29" s="66">
        <v>0.14000000000000001</v>
      </c>
      <c r="D29" s="66">
        <v>3.394472624008413E-3</v>
      </c>
      <c r="E29" s="66">
        <v>0</v>
      </c>
      <c r="F29" s="66">
        <v>0</v>
      </c>
      <c r="G29" s="66">
        <v>0.42</v>
      </c>
      <c r="H29" s="66">
        <v>8.0051904249428801E-3</v>
      </c>
      <c r="I29" s="135"/>
      <c r="J29" s="11"/>
      <c r="K29" s="7"/>
    </row>
    <row r="30" spans="1:11">
      <c r="A30" s="7"/>
      <c r="B30" s="9" t="s">
        <v>62</v>
      </c>
      <c r="C30" s="63">
        <v>0.04</v>
      </c>
      <c r="D30" s="63">
        <v>6.4319302314032063E-4</v>
      </c>
      <c r="E30" s="62">
        <v>-0.15</v>
      </c>
      <c r="F30" s="62">
        <v>-3.2912225887504853E-3</v>
      </c>
      <c r="G30" s="61">
        <v>0.4</v>
      </c>
      <c r="H30" s="63">
        <v>3.5398034863480441E-3</v>
      </c>
      <c r="I30" s="135"/>
      <c r="J30" s="11"/>
      <c r="K30" s="7"/>
    </row>
    <row r="31" spans="1:11">
      <c r="A31" s="7"/>
      <c r="B31" s="9" t="s">
        <v>67</v>
      </c>
      <c r="C31" s="63">
        <v>0.57999999999999996</v>
      </c>
      <c r="D31" s="63">
        <v>2.4752480937792168E-3</v>
      </c>
      <c r="E31" s="62">
        <v>0.55000000000000004</v>
      </c>
      <c r="F31" s="62">
        <v>2.3650923179754334E-3</v>
      </c>
      <c r="G31" s="61">
        <v>0.75</v>
      </c>
      <c r="H31" s="63">
        <v>3.9588332509071112E-3</v>
      </c>
      <c r="I31" s="135"/>
      <c r="J31" s="11"/>
      <c r="K31" s="7"/>
    </row>
    <row r="32" spans="1:11">
      <c r="A32" s="7"/>
      <c r="B32" s="9" t="s">
        <v>186</v>
      </c>
      <c r="C32" s="63">
        <v>0.11</v>
      </c>
      <c r="D32" s="63">
        <v>4.2889474625114007E-4</v>
      </c>
      <c r="E32" s="62">
        <v>0.2</v>
      </c>
      <c r="F32" s="62">
        <v>7.6319415995734958E-4</v>
      </c>
      <c r="G32" s="61">
        <v>0.08</v>
      </c>
      <c r="H32" s="63">
        <v>3.9461652486658778E-4</v>
      </c>
      <c r="I32" s="135"/>
      <c r="J32" s="11"/>
      <c r="K32" s="7"/>
    </row>
    <row r="33" spans="1:11">
      <c r="A33" s="7"/>
      <c r="I33" s="135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5"/>
      <c r="J34" s="11"/>
      <c r="K34" s="7"/>
    </row>
    <row r="35" spans="1:11">
      <c r="A35" s="7"/>
      <c r="B35" s="9"/>
      <c r="C35" s="170" t="s">
        <v>634</v>
      </c>
      <c r="D35" s="170"/>
      <c r="E35" s="170" t="s">
        <v>129</v>
      </c>
      <c r="F35" s="170"/>
      <c r="G35" s="170" t="s">
        <v>130</v>
      </c>
      <c r="H35" s="170"/>
      <c r="I35" s="135"/>
      <c r="J35" s="11"/>
      <c r="K35" s="7"/>
    </row>
    <row r="36" spans="1:11">
      <c r="A36" s="7"/>
      <c r="B36" s="129" t="s">
        <v>339</v>
      </c>
      <c r="C36" s="97" t="s">
        <v>41</v>
      </c>
      <c r="D36" s="97" t="s">
        <v>42</v>
      </c>
      <c r="E36" s="97" t="s">
        <v>41</v>
      </c>
      <c r="F36" s="97" t="s">
        <v>42</v>
      </c>
      <c r="G36" s="97" t="s">
        <v>41</v>
      </c>
      <c r="H36" s="97" t="s">
        <v>42</v>
      </c>
      <c r="I36" s="135"/>
      <c r="J36" s="11"/>
      <c r="K36" s="7"/>
    </row>
    <row r="37" spans="1:11">
      <c r="A37" s="7"/>
      <c r="B37" s="9"/>
      <c r="C37" s="129"/>
      <c r="D37" s="129"/>
      <c r="E37" s="129"/>
      <c r="F37" s="129"/>
      <c r="G37" s="129"/>
      <c r="H37" s="129"/>
      <c r="I37" s="135"/>
      <c r="J37" s="11"/>
      <c r="K37" s="7"/>
    </row>
    <row r="38" spans="1:11">
      <c r="A38" s="7"/>
      <c r="B38" s="19" t="s">
        <v>323</v>
      </c>
      <c r="C38" s="66">
        <v>-0.28000000000000003</v>
      </c>
      <c r="D38" s="66">
        <v>-2.4597436119209197E-3</v>
      </c>
      <c r="E38" s="66">
        <v>0.17</v>
      </c>
      <c r="F38" s="66">
        <v>1.9343372130403965E-3</v>
      </c>
      <c r="G38" s="66">
        <v>-1.01</v>
      </c>
      <c r="H38" s="66">
        <v>-3.2247878198221579E-3</v>
      </c>
      <c r="I38" s="135"/>
      <c r="J38" s="11"/>
      <c r="K38" s="7"/>
    </row>
    <row r="39" spans="1:11">
      <c r="A39" s="7"/>
      <c r="B39" s="9" t="s">
        <v>54</v>
      </c>
      <c r="C39" s="63">
        <v>-0.21</v>
      </c>
      <c r="D39" s="63">
        <v>-1.7129855293220035E-3</v>
      </c>
      <c r="E39" s="62">
        <v>0.34</v>
      </c>
      <c r="F39" s="62">
        <v>3.5786056035393655E-3</v>
      </c>
      <c r="G39" s="61">
        <v>-1.1299999999999999</v>
      </c>
      <c r="H39" s="63">
        <v>-3.4736882633324188E-3</v>
      </c>
      <c r="I39" s="135"/>
      <c r="J39" s="11"/>
      <c r="K39" s="7"/>
    </row>
    <row r="40" spans="1:11">
      <c r="A40" s="7"/>
      <c r="B40" s="9" t="s">
        <v>356</v>
      </c>
      <c r="C40" s="63">
        <v>-1.26</v>
      </c>
      <c r="D40" s="63">
        <v>-7.9037379333178528E-4</v>
      </c>
      <c r="E40" s="62">
        <v>-1.89</v>
      </c>
      <c r="F40" s="62">
        <v>-1.6127929505332221E-3</v>
      </c>
      <c r="G40" s="61">
        <v>2.13</v>
      </c>
      <c r="H40" s="63">
        <v>2.5306382882730408E-4</v>
      </c>
      <c r="I40" s="135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5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5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5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5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5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5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5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5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5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5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336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296</v>
      </c>
      <c r="C13" s="66">
        <v>0.96</v>
      </c>
      <c r="D13" s="66">
        <v>2.5846132260785498E-2</v>
      </c>
      <c r="E13" s="66">
        <v>0.63</v>
      </c>
      <c r="F13" s="66">
        <v>2.0659501196182841E-2</v>
      </c>
      <c r="G13" s="66">
        <v>1.54</v>
      </c>
      <c r="H13" s="66">
        <v>2.8151123593774013E-2</v>
      </c>
      <c r="I13" s="106"/>
      <c r="J13" s="11"/>
      <c r="K13" s="7"/>
    </row>
    <row r="14" spans="1:22">
      <c r="A14" s="7"/>
      <c r="B14" s="9" t="s">
        <v>330</v>
      </c>
      <c r="C14" s="61">
        <v>0.94</v>
      </c>
      <c r="D14" s="61">
        <v>4.8576999640038438E-3</v>
      </c>
      <c r="E14" s="62">
        <v>0.23</v>
      </c>
      <c r="F14" s="62">
        <v>1.7749761321134976E-3</v>
      </c>
      <c r="G14" s="61">
        <v>3.1</v>
      </c>
      <c r="H14" s="61">
        <v>9.1948901990154801E-3</v>
      </c>
      <c r="I14" s="134"/>
      <c r="J14" s="11"/>
      <c r="K14" s="7"/>
    </row>
    <row r="15" spans="1:22">
      <c r="A15" s="7"/>
      <c r="B15" s="9" t="s">
        <v>328</v>
      </c>
      <c r="C15" s="61">
        <v>0.44</v>
      </c>
      <c r="D15" s="61">
        <v>2.8472438443352382E-3</v>
      </c>
      <c r="E15" s="62">
        <v>0.41</v>
      </c>
      <c r="F15" s="62">
        <v>3.4930306746554199E-3</v>
      </c>
      <c r="G15" s="61">
        <v>0.71</v>
      </c>
      <c r="H15" s="61">
        <v>3.5096532232557699E-3</v>
      </c>
      <c r="I15" s="134"/>
      <c r="J15" s="11"/>
      <c r="K15" s="7"/>
    </row>
    <row r="16" spans="1:22">
      <c r="A16" s="7"/>
      <c r="B16" s="9" t="s">
        <v>329</v>
      </c>
      <c r="C16" s="61">
        <v>0.09</v>
      </c>
      <c r="D16" s="61">
        <v>7.258264737248093E-5</v>
      </c>
      <c r="E16" s="62">
        <v>-0.12</v>
      </c>
      <c r="F16" s="62">
        <v>-1.2362493557070329E-4</v>
      </c>
      <c r="G16" s="61">
        <v>0.7</v>
      </c>
      <c r="H16" s="61">
        <v>4.1242875622951277E-4</v>
      </c>
      <c r="I16" s="134"/>
      <c r="J16" s="11"/>
      <c r="K16" s="7"/>
    </row>
    <row r="17" spans="1:11">
      <c r="A17" s="7"/>
      <c r="B17" s="9" t="s">
        <v>326</v>
      </c>
      <c r="C17" s="63">
        <v>-0.36</v>
      </c>
      <c r="D17" s="63">
        <v>-2.3132518099824181E-3</v>
      </c>
      <c r="E17" s="62">
        <v>-0.4</v>
      </c>
      <c r="F17" s="62">
        <v>-2.8643524315631139E-3</v>
      </c>
      <c r="G17" s="61">
        <v>-0.62</v>
      </c>
      <c r="H17" s="63">
        <v>-2.8648863096821407E-3</v>
      </c>
      <c r="I17" s="134"/>
      <c r="J17" s="11"/>
      <c r="K17" s="7"/>
    </row>
    <row r="18" spans="1:11">
      <c r="A18" s="7"/>
      <c r="B18" s="9" t="s">
        <v>327</v>
      </c>
      <c r="C18" s="61">
        <v>2.5499999999999998</v>
      </c>
      <c r="D18" s="61">
        <v>2.0533444763097524E-2</v>
      </c>
      <c r="E18" s="62">
        <v>2.19</v>
      </c>
      <c r="F18" s="62">
        <v>1.8318693301287409E-2</v>
      </c>
      <c r="G18" s="61">
        <v>3.47</v>
      </c>
      <c r="H18" s="61">
        <v>1.7909825159884707E-2</v>
      </c>
      <c r="I18" s="134"/>
      <c r="J18" s="11"/>
      <c r="K18" s="7"/>
    </row>
    <row r="19" spans="1:11">
      <c r="A19" s="7"/>
      <c r="I19" s="135"/>
      <c r="J19" s="11"/>
      <c r="K19" s="7"/>
    </row>
    <row r="20" spans="1:11">
      <c r="A20" s="7"/>
      <c r="B20" s="9"/>
      <c r="C20" s="170" t="s">
        <v>634</v>
      </c>
      <c r="D20" s="170"/>
      <c r="E20" s="170" t="s">
        <v>129</v>
      </c>
      <c r="F20" s="170"/>
      <c r="G20" s="170" t="s">
        <v>130</v>
      </c>
      <c r="H20" s="170"/>
      <c r="I20" s="135"/>
      <c r="J20" s="11"/>
      <c r="K20" s="7"/>
    </row>
    <row r="21" spans="1:11">
      <c r="A21" s="7"/>
      <c r="B21" s="129" t="s">
        <v>339</v>
      </c>
      <c r="C21" s="97" t="s">
        <v>41</v>
      </c>
      <c r="D21" s="97" t="s">
        <v>42</v>
      </c>
      <c r="E21" s="97" t="s">
        <v>41</v>
      </c>
      <c r="F21" s="97" t="s">
        <v>42</v>
      </c>
      <c r="G21" s="97" t="s">
        <v>41</v>
      </c>
      <c r="H21" s="97" t="s">
        <v>42</v>
      </c>
      <c r="I21" s="135"/>
      <c r="J21" s="11"/>
      <c r="K21" s="7"/>
    </row>
    <row r="22" spans="1:11">
      <c r="A22" s="7"/>
      <c r="B22" s="9"/>
      <c r="C22" s="129"/>
      <c r="D22" s="129"/>
      <c r="E22" s="129"/>
      <c r="F22" s="129"/>
      <c r="G22" s="129"/>
      <c r="H22" s="129"/>
      <c r="I22" s="135"/>
      <c r="J22" s="11"/>
      <c r="K22" s="7"/>
    </row>
    <row r="23" spans="1:11">
      <c r="A23" s="7"/>
      <c r="B23" s="19" t="s">
        <v>330</v>
      </c>
      <c r="C23" s="66">
        <v>0.94</v>
      </c>
      <c r="D23" s="66">
        <v>4.8576999640038438E-3</v>
      </c>
      <c r="E23" s="66">
        <v>0.23</v>
      </c>
      <c r="F23" s="66">
        <v>1.7749761321134976E-3</v>
      </c>
      <c r="G23" s="66">
        <v>3.1</v>
      </c>
      <c r="H23" s="66">
        <v>9.1948901990154801E-3</v>
      </c>
      <c r="I23" s="135"/>
      <c r="J23" s="11"/>
      <c r="K23" s="7"/>
    </row>
    <row r="24" spans="1:11">
      <c r="A24" s="7"/>
      <c r="B24" s="9" t="s">
        <v>64</v>
      </c>
      <c r="C24" s="63">
        <v>0.48</v>
      </c>
      <c r="D24" s="63">
        <v>8.4439469567335989E-4</v>
      </c>
      <c r="E24" s="62">
        <v>0.62</v>
      </c>
      <c r="F24" s="62">
        <v>2.1788554601827612E-3</v>
      </c>
      <c r="G24" s="61">
        <v>-0.11</v>
      </c>
      <c r="H24" s="63">
        <v>-6.665152638987419E-5</v>
      </c>
      <c r="I24" s="135"/>
      <c r="J24" s="11"/>
      <c r="K24" s="7"/>
    </row>
    <row r="25" spans="1:11">
      <c r="A25" s="7"/>
      <c r="B25" s="9" t="s">
        <v>57</v>
      </c>
      <c r="C25" s="61">
        <v>1.17</v>
      </c>
      <c r="D25" s="61">
        <v>3.9880272783492906E-3</v>
      </c>
      <c r="E25" s="62">
        <v>-0.1</v>
      </c>
      <c r="F25" s="62">
        <v>-4.2027221632004225E-4</v>
      </c>
      <c r="G25" s="61">
        <v>3.93</v>
      </c>
      <c r="H25" s="61">
        <v>9.2754420104538739E-3</v>
      </c>
      <c r="I25" s="135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5"/>
      <c r="J26" s="11"/>
      <c r="K26" s="7"/>
    </row>
    <row r="27" spans="1:1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135"/>
      <c r="J27" s="11"/>
      <c r="K27" s="7"/>
    </row>
    <row r="28" spans="1:11">
      <c r="A28" s="7"/>
      <c r="B28" s="129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135"/>
      <c r="J28" s="11"/>
      <c r="K28" s="7"/>
    </row>
    <row r="29" spans="1:11">
      <c r="A29" s="7"/>
      <c r="B29" s="9"/>
      <c r="C29" s="129"/>
      <c r="D29" s="129"/>
      <c r="E29" s="129"/>
      <c r="F29" s="129"/>
      <c r="G29" s="129"/>
      <c r="H29" s="129"/>
      <c r="I29" s="135"/>
      <c r="J29" s="11"/>
      <c r="K29" s="7"/>
    </row>
    <row r="30" spans="1:11">
      <c r="A30" s="7"/>
      <c r="B30" s="19" t="s">
        <v>328</v>
      </c>
      <c r="C30" s="66">
        <v>0.44</v>
      </c>
      <c r="D30" s="66">
        <v>2.8472438443352382E-3</v>
      </c>
      <c r="E30" s="66">
        <v>0.41</v>
      </c>
      <c r="F30" s="66">
        <v>3.4930306746554199E-3</v>
      </c>
      <c r="G30" s="66">
        <v>0.71</v>
      </c>
      <c r="H30" s="66">
        <v>3.5096532232557699E-3</v>
      </c>
      <c r="I30" s="135"/>
      <c r="J30" s="11"/>
      <c r="K30" s="7"/>
    </row>
    <row r="31" spans="1:11">
      <c r="A31" s="7"/>
      <c r="B31" s="9" t="s">
        <v>191</v>
      </c>
      <c r="C31" s="63">
        <v>0.57999999999999996</v>
      </c>
      <c r="D31" s="63">
        <v>1.5836057693442809E-3</v>
      </c>
      <c r="E31" s="62">
        <v>0.57999999999999996</v>
      </c>
      <c r="F31" s="62">
        <v>1.8287909933116316E-3</v>
      </c>
      <c r="G31" s="61">
        <v>0.26</v>
      </c>
      <c r="H31" s="63">
        <v>7.9190073377152109E-4</v>
      </c>
      <c r="I31" s="135"/>
      <c r="J31" s="11"/>
      <c r="K31" s="7"/>
    </row>
    <row r="32" spans="1:11">
      <c r="A32" s="7"/>
      <c r="B32" s="9" t="s">
        <v>60</v>
      </c>
      <c r="C32" s="61">
        <v>0.34</v>
      </c>
      <c r="D32" s="61">
        <v>1.2718641232138462E-3</v>
      </c>
      <c r="E32" s="62">
        <v>0.31</v>
      </c>
      <c r="F32" s="62">
        <v>1.6635021493822805E-3</v>
      </c>
      <c r="G32" s="61">
        <v>1.43</v>
      </c>
      <c r="H32" s="61">
        <v>2.7134048661718018E-3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135"/>
      <c r="J34" s="11"/>
      <c r="K34" s="7"/>
    </row>
    <row r="35" spans="1:11">
      <c r="A35" s="7"/>
      <c r="B35" s="129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135"/>
      <c r="J35" s="11"/>
      <c r="K35" s="7"/>
    </row>
    <row r="36" spans="1:11">
      <c r="A36" s="7"/>
      <c r="B36" s="9"/>
      <c r="C36" s="129"/>
      <c r="D36" s="129"/>
      <c r="E36" s="129"/>
      <c r="F36" s="129"/>
      <c r="G36" s="129"/>
      <c r="H36" s="129"/>
      <c r="I36" s="135"/>
      <c r="J36" s="11"/>
      <c r="K36" s="7"/>
    </row>
    <row r="37" spans="1:11">
      <c r="A37" s="7"/>
      <c r="B37" s="19" t="s">
        <v>329</v>
      </c>
      <c r="C37" s="66">
        <v>0.09</v>
      </c>
      <c r="D37" s="66">
        <v>7.258264737248093E-5</v>
      </c>
      <c r="E37" s="66">
        <v>-0.12</v>
      </c>
      <c r="F37" s="66">
        <v>-1.2362493557070329E-4</v>
      </c>
      <c r="G37" s="66">
        <v>0.7</v>
      </c>
      <c r="H37" s="66">
        <v>4.1242875622951277E-4</v>
      </c>
      <c r="I37" s="135"/>
      <c r="J37" s="11"/>
      <c r="K37" s="7"/>
    </row>
    <row r="38" spans="1:11">
      <c r="A38" s="7"/>
      <c r="B38" s="9" t="s">
        <v>184</v>
      </c>
      <c r="C38" s="63">
        <v>-0.19</v>
      </c>
      <c r="D38" s="63">
        <v>-9.2751709663112136E-5</v>
      </c>
      <c r="E38" s="62">
        <v>-0.05</v>
      </c>
      <c r="F38" s="62">
        <v>-3.2391264972572904E-5</v>
      </c>
      <c r="G38" s="61">
        <v>-0.57999999999999996</v>
      </c>
      <c r="H38" s="63">
        <v>-1.8018724758000782E-4</v>
      </c>
      <c r="I38" s="135"/>
      <c r="J38" s="11"/>
      <c r="K38" s="7"/>
    </row>
    <row r="39" spans="1:11">
      <c r="A39" s="7"/>
      <c r="B39" s="9" t="s">
        <v>357</v>
      </c>
      <c r="C39" s="61">
        <v>0.53</v>
      </c>
      <c r="D39" s="61">
        <v>1.6871854965782223E-4</v>
      </c>
      <c r="E39" s="62">
        <v>-0.22</v>
      </c>
      <c r="F39" s="62">
        <v>-8.4122152335214706E-5</v>
      </c>
      <c r="G39" s="61">
        <v>2.13</v>
      </c>
      <c r="H39" s="61">
        <v>5.9330678723694484E-4</v>
      </c>
      <c r="I39" s="135"/>
      <c r="J39" s="11"/>
      <c r="K39" s="7"/>
    </row>
    <row r="40" spans="1:11">
      <c r="A40" s="7"/>
      <c r="C40" s="20"/>
      <c r="D40" s="20"/>
      <c r="E40" s="20"/>
      <c r="F40" s="20"/>
      <c r="G40" s="20"/>
      <c r="H40" s="20"/>
      <c r="I40" s="135"/>
      <c r="J40" s="11"/>
      <c r="K40" s="7"/>
    </row>
    <row r="41" spans="1:11">
      <c r="A41" s="7"/>
      <c r="B41" s="9"/>
      <c r="C41" s="170" t="s">
        <v>634</v>
      </c>
      <c r="D41" s="170"/>
      <c r="E41" s="170" t="s">
        <v>129</v>
      </c>
      <c r="F41" s="170"/>
      <c r="G41" s="170" t="s">
        <v>130</v>
      </c>
      <c r="H41" s="170"/>
      <c r="I41" s="135"/>
      <c r="J41" s="11"/>
      <c r="K41" s="7"/>
    </row>
    <row r="42" spans="1:11">
      <c r="A42" s="7"/>
      <c r="B42" s="129" t="s">
        <v>339</v>
      </c>
      <c r="C42" s="97" t="s">
        <v>41</v>
      </c>
      <c r="D42" s="97" t="s">
        <v>42</v>
      </c>
      <c r="E42" s="97" t="s">
        <v>41</v>
      </c>
      <c r="F42" s="97" t="s">
        <v>42</v>
      </c>
      <c r="G42" s="97" t="s">
        <v>41</v>
      </c>
      <c r="H42" s="97" t="s">
        <v>42</v>
      </c>
      <c r="I42" s="135"/>
      <c r="J42" s="11"/>
      <c r="K42" s="7"/>
    </row>
    <row r="43" spans="1:11">
      <c r="A43" s="7"/>
      <c r="B43" s="9"/>
      <c r="C43" s="129"/>
      <c r="D43" s="129"/>
      <c r="E43" s="129"/>
      <c r="F43" s="129"/>
      <c r="G43" s="129"/>
      <c r="H43" s="129"/>
      <c r="I43" s="135"/>
      <c r="J43" s="11"/>
      <c r="K43" s="7"/>
    </row>
    <row r="44" spans="1:11">
      <c r="A44" s="7"/>
      <c r="B44" s="19" t="s">
        <v>326</v>
      </c>
      <c r="C44" s="66">
        <v>-0.36</v>
      </c>
      <c r="D44" s="66">
        <v>-2.3132518099824181E-3</v>
      </c>
      <c r="E44" s="66">
        <v>-0.4</v>
      </c>
      <c r="F44" s="66">
        <v>-2.8643524315631139E-3</v>
      </c>
      <c r="G44" s="66">
        <v>-0.62</v>
      </c>
      <c r="H44" s="66">
        <v>-2.8648863096821407E-3</v>
      </c>
      <c r="I44" s="135"/>
      <c r="J44" s="11"/>
      <c r="K44" s="7"/>
    </row>
    <row r="45" spans="1:11">
      <c r="A45" s="7"/>
      <c r="B45" s="9" t="s">
        <v>360</v>
      </c>
      <c r="C45" s="63">
        <v>-0.34</v>
      </c>
      <c r="D45" s="63">
        <v>-1.8876329707337149E-4</v>
      </c>
      <c r="E45" s="62">
        <v>-0.2</v>
      </c>
      <c r="F45" s="62">
        <v>-2.3954611830126265E-4</v>
      </c>
      <c r="G45" s="61">
        <v>-1.04</v>
      </c>
      <c r="H45" s="63">
        <v>-6.425440972372325E-5</v>
      </c>
      <c r="I45" s="135"/>
      <c r="J45" s="11"/>
      <c r="K45" s="7"/>
    </row>
    <row r="46" spans="1:11">
      <c r="A46" s="7"/>
      <c r="B46" s="9" t="s">
        <v>359</v>
      </c>
      <c r="C46" s="61">
        <v>0.69</v>
      </c>
      <c r="D46" s="61">
        <v>1.5690644679865065E-3</v>
      </c>
      <c r="E46" s="62">
        <v>0.39</v>
      </c>
      <c r="F46" s="62">
        <v>9.5264762700195279E-4</v>
      </c>
      <c r="G46" s="61">
        <v>-0.3</v>
      </c>
      <c r="H46" s="61">
        <v>-4.4561420217128481E-4</v>
      </c>
      <c r="I46" s="135"/>
      <c r="J46" s="11"/>
      <c r="K46" s="7"/>
    </row>
    <row r="47" spans="1:11">
      <c r="A47" s="7"/>
      <c r="B47" s="9" t="s">
        <v>358</v>
      </c>
      <c r="C47" s="63">
        <v>0.21</v>
      </c>
      <c r="D47" s="63">
        <v>3.407755809164557E-4</v>
      </c>
      <c r="E47" s="62">
        <v>0.33</v>
      </c>
      <c r="F47" s="62">
        <v>4.6876955564036197E-4</v>
      </c>
      <c r="G47" s="61">
        <v>0.05</v>
      </c>
      <c r="H47" s="63">
        <v>7.8618768816071067E-5</v>
      </c>
      <c r="I47" s="135"/>
      <c r="J47" s="11"/>
      <c r="K47" s="7"/>
    </row>
    <row r="48" spans="1:11">
      <c r="A48" s="7"/>
      <c r="B48" s="9" t="s">
        <v>180</v>
      </c>
      <c r="C48" s="61">
        <v>-2.0499999999999998</v>
      </c>
      <c r="D48" s="61">
        <v>-4.0459145503808826E-3</v>
      </c>
      <c r="E48" s="62">
        <v>-1.92</v>
      </c>
      <c r="F48" s="62">
        <v>-4.0313183752869412E-3</v>
      </c>
      <c r="G48" s="61">
        <v>-1.63</v>
      </c>
      <c r="H48" s="61">
        <v>-2.4470739774564419E-3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70" t="s">
        <v>634</v>
      </c>
      <c r="D50" s="170"/>
      <c r="E50" s="170" t="s">
        <v>129</v>
      </c>
      <c r="F50" s="170"/>
      <c r="G50" s="170" t="s">
        <v>130</v>
      </c>
      <c r="H50" s="170"/>
      <c r="I50" s="20"/>
      <c r="J50" s="11"/>
      <c r="K50" s="7"/>
    </row>
    <row r="51" spans="1:20">
      <c r="A51" s="7"/>
      <c r="B51" s="129" t="s">
        <v>339</v>
      </c>
      <c r="C51" s="97" t="s">
        <v>41</v>
      </c>
      <c r="D51" s="97" t="s">
        <v>42</v>
      </c>
      <c r="E51" s="97" t="s">
        <v>41</v>
      </c>
      <c r="F51" s="97" t="s">
        <v>42</v>
      </c>
      <c r="G51" s="97" t="s">
        <v>41</v>
      </c>
      <c r="H51" s="97" t="s">
        <v>42</v>
      </c>
      <c r="I51" s="20"/>
      <c r="J51" s="11"/>
      <c r="K51" s="7"/>
    </row>
    <row r="52" spans="1:20">
      <c r="A52" s="7"/>
      <c r="B52" s="9"/>
      <c r="C52" s="129"/>
      <c r="D52" s="129"/>
      <c r="E52" s="129"/>
      <c r="F52" s="129"/>
      <c r="G52" s="129"/>
      <c r="H52" s="129"/>
      <c r="I52" s="20"/>
      <c r="J52" s="11"/>
      <c r="K52" s="7"/>
    </row>
    <row r="53" spans="1:20">
      <c r="A53" s="7"/>
      <c r="B53" s="19" t="s">
        <v>327</v>
      </c>
      <c r="C53" s="66">
        <v>2.5499999999999998</v>
      </c>
      <c r="D53" s="66">
        <v>2.0533444763097524E-2</v>
      </c>
      <c r="E53" s="66">
        <v>2.19</v>
      </c>
      <c r="F53" s="66">
        <v>1.8318693301287409E-2</v>
      </c>
      <c r="G53" s="66">
        <v>3.47</v>
      </c>
      <c r="H53" s="66">
        <v>1.7909825159884707E-2</v>
      </c>
      <c r="I53" s="20"/>
      <c r="J53" s="11"/>
      <c r="K53" s="7"/>
    </row>
    <row r="54" spans="1:20">
      <c r="A54" s="7"/>
      <c r="B54" s="9" t="s">
        <v>361</v>
      </c>
      <c r="C54" s="63">
        <v>0.27</v>
      </c>
      <c r="D54" s="63">
        <v>6.209526199516964E-5</v>
      </c>
      <c r="E54" s="62">
        <v>0.14000000000000001</v>
      </c>
      <c r="F54" s="62">
        <v>6.1529181164232013E-5</v>
      </c>
      <c r="G54" s="61">
        <v>1.62</v>
      </c>
      <c r="H54" s="63">
        <v>6.9633406070575605E-5</v>
      </c>
      <c r="I54" s="20"/>
      <c r="J54" s="11"/>
      <c r="K54" s="7"/>
    </row>
    <row r="55" spans="1:20">
      <c r="A55" s="7"/>
      <c r="B55" s="9" t="s">
        <v>181</v>
      </c>
      <c r="C55" s="61">
        <v>2.11</v>
      </c>
      <c r="D55" s="61">
        <v>1.4495794520119757E-2</v>
      </c>
      <c r="E55" s="62">
        <v>2.1800000000000002</v>
      </c>
      <c r="F55" s="62">
        <v>1.5871487262049361E-2</v>
      </c>
      <c r="G55" s="61">
        <v>2.25</v>
      </c>
      <c r="H55" s="61">
        <v>8.8132450911444539E-3</v>
      </c>
      <c r="I55" s="20"/>
      <c r="J55" s="11"/>
      <c r="K55" s="7"/>
    </row>
    <row r="56" spans="1:20">
      <c r="A56" s="7"/>
      <c r="B56" s="9" t="s">
        <v>187</v>
      </c>
      <c r="C56" s="63">
        <v>6.24</v>
      </c>
      <c r="D56" s="63">
        <v>5.9430544358709493E-3</v>
      </c>
      <c r="E56" s="62">
        <v>3.76</v>
      </c>
      <c r="F56" s="62">
        <v>2.4237576124296204E-3</v>
      </c>
      <c r="G56" s="61">
        <v>7.53</v>
      </c>
      <c r="H56" s="63">
        <v>9.0446537514749098E-3</v>
      </c>
      <c r="I56" s="20"/>
      <c r="J56" s="11"/>
      <c r="K56" s="7"/>
    </row>
    <row r="57" spans="1:20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620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:H3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336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298</v>
      </c>
      <c r="C13" s="66">
        <v>0</v>
      </c>
      <c r="D13" s="66">
        <v>0</v>
      </c>
      <c r="E13" s="66">
        <v>0.34</v>
      </c>
      <c r="F13" s="66">
        <v>3.4535674968679458E-2</v>
      </c>
      <c r="G13" s="66">
        <v>-0.89</v>
      </c>
      <c r="H13" s="66">
        <v>-6.9187994242253831E-2</v>
      </c>
      <c r="I13" s="106"/>
      <c r="J13" s="11"/>
      <c r="K13" s="7"/>
    </row>
    <row r="14" spans="1:22">
      <c r="A14" s="7"/>
      <c r="B14" s="9" t="s">
        <v>331</v>
      </c>
      <c r="C14" s="63">
        <v>-0.03</v>
      </c>
      <c r="D14" s="63">
        <v>-2.397548364013887E-3</v>
      </c>
      <c r="E14" s="62">
        <v>0.38</v>
      </c>
      <c r="F14" s="62">
        <v>3.2759740695001489E-2</v>
      </c>
      <c r="G14" s="61">
        <v>-1.05</v>
      </c>
      <c r="H14" s="63">
        <v>-7.3352451217980244E-2</v>
      </c>
      <c r="I14" s="134"/>
      <c r="J14" s="11"/>
      <c r="K14" s="7"/>
    </row>
    <row r="15" spans="1:22">
      <c r="A15" s="7"/>
      <c r="B15" s="9" t="s">
        <v>332</v>
      </c>
      <c r="C15" s="61">
        <v>0.45</v>
      </c>
      <c r="D15" s="61">
        <v>3.517199633271646E-3</v>
      </c>
      <c r="E15" s="62">
        <v>0.39</v>
      </c>
      <c r="F15" s="62">
        <v>3.3074758620724501E-3</v>
      </c>
      <c r="G15" s="61">
        <v>0.52</v>
      </c>
      <c r="H15" s="61">
        <v>2.2517308107813782E-3</v>
      </c>
      <c r="I15" s="134"/>
      <c r="J15" s="11"/>
      <c r="K15" s="7"/>
    </row>
    <row r="16" spans="1:22">
      <c r="A16" s="7"/>
      <c r="B16" s="9" t="s">
        <v>333</v>
      </c>
      <c r="C16" s="61">
        <v>-0.14000000000000001</v>
      </c>
      <c r="D16" s="61">
        <v>-1.0232366943953468E-3</v>
      </c>
      <c r="E16" s="62">
        <v>-0.18</v>
      </c>
      <c r="F16" s="62">
        <v>-1.2401083049636452E-3</v>
      </c>
      <c r="G16" s="61">
        <v>0.59</v>
      </c>
      <c r="H16" s="61">
        <v>2.0949800403874653E-3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</row>
    <row r="20" spans="1:11">
      <c r="A20" s="7"/>
      <c r="B20" s="129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</row>
    <row r="21" spans="1:11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</row>
    <row r="22" spans="1:11">
      <c r="A22" s="7"/>
      <c r="B22" s="19" t="s">
        <v>331</v>
      </c>
      <c r="C22" s="66">
        <v>-0.03</v>
      </c>
      <c r="D22" s="66">
        <v>-2.397548364013887E-3</v>
      </c>
      <c r="E22" s="66">
        <v>0.38</v>
      </c>
      <c r="F22" s="66">
        <v>3.2759740695001489E-2</v>
      </c>
      <c r="G22" s="66">
        <v>-1.05</v>
      </c>
      <c r="H22" s="66">
        <v>-7.3352451217980244E-2</v>
      </c>
      <c r="I22" s="20"/>
      <c r="J22" s="11"/>
      <c r="K22" s="7"/>
    </row>
    <row r="23" spans="1:11">
      <c r="A23" s="7"/>
      <c r="B23" s="9" t="s">
        <v>177</v>
      </c>
      <c r="C23" s="63">
        <v>-0.03</v>
      </c>
      <c r="D23" s="63">
        <v>-2.397548364013887E-3</v>
      </c>
      <c r="E23" s="62">
        <v>0.38</v>
      </c>
      <c r="F23" s="62">
        <v>3.2759740695001489E-2</v>
      </c>
      <c r="G23" s="61">
        <v>-1.05</v>
      </c>
      <c r="H23" s="63">
        <v>-7.3352451217980244E-2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</row>
    <row r="27" spans="1:11">
      <c r="A27" s="7"/>
      <c r="B27" s="129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</row>
    <row r="28" spans="1:11">
      <c r="A28" s="7"/>
      <c r="B28" s="9"/>
      <c r="C28" s="129"/>
      <c r="D28" s="129"/>
      <c r="E28" s="129"/>
      <c r="F28" s="129"/>
      <c r="G28" s="129"/>
      <c r="H28" s="129"/>
      <c r="I28" s="20"/>
      <c r="J28" s="11"/>
      <c r="K28" s="7"/>
    </row>
    <row r="29" spans="1:11">
      <c r="A29" s="7"/>
      <c r="B29" s="19" t="s">
        <v>332</v>
      </c>
      <c r="C29" s="66">
        <v>0.45</v>
      </c>
      <c r="D29" s="66">
        <v>3.517199633271646E-3</v>
      </c>
      <c r="E29" s="66">
        <v>0.39</v>
      </c>
      <c r="F29" s="66">
        <v>3.3074758620724501E-3</v>
      </c>
      <c r="G29" s="66">
        <v>0.52</v>
      </c>
      <c r="H29" s="66">
        <v>2.2517308107813782E-3</v>
      </c>
      <c r="I29" s="20"/>
      <c r="J29" s="11"/>
      <c r="K29" s="7"/>
    </row>
    <row r="30" spans="1:11">
      <c r="A30" s="7"/>
      <c r="B30" s="9" t="s">
        <v>189</v>
      </c>
      <c r="C30" s="63">
        <v>0.67</v>
      </c>
      <c r="D30" s="63">
        <v>2.8526594164463388E-3</v>
      </c>
      <c r="E30" s="62">
        <v>0.75</v>
      </c>
      <c r="F30" s="62">
        <v>3.3228093576451369E-3</v>
      </c>
      <c r="G30" s="61">
        <v>0.57999999999999996</v>
      </c>
      <c r="H30" s="63">
        <v>1.522948385170925E-3</v>
      </c>
      <c r="I30" s="20"/>
      <c r="J30" s="11"/>
      <c r="K30" s="7"/>
    </row>
    <row r="31" spans="1:11">
      <c r="A31" s="7"/>
      <c r="B31" s="9" t="s">
        <v>179</v>
      </c>
      <c r="C31" s="63">
        <v>0.18</v>
      </c>
      <c r="D31" s="63">
        <v>6.4049520590233483E-4</v>
      </c>
      <c r="E31" s="62">
        <v>0</v>
      </c>
      <c r="F31" s="62">
        <v>0</v>
      </c>
      <c r="G31" s="61">
        <v>0.42</v>
      </c>
      <c r="H31" s="63">
        <v>7.1587076880671758E-4</v>
      </c>
      <c r="I31" s="20"/>
      <c r="J31" s="11"/>
      <c r="K31" s="7"/>
    </row>
    <row r="32" spans="1:11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20"/>
      <c r="J34" s="11"/>
      <c r="K34" s="7"/>
    </row>
    <row r="35" spans="1:11">
      <c r="A35" s="7"/>
      <c r="B35" s="129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20"/>
      <c r="J35" s="11"/>
      <c r="K35" s="7"/>
    </row>
    <row r="36" spans="1:11">
      <c r="A36" s="7"/>
      <c r="B36" s="9"/>
      <c r="C36" s="129"/>
      <c r="D36" s="129"/>
      <c r="E36" s="129"/>
      <c r="F36" s="129"/>
      <c r="G36" s="129"/>
      <c r="H36" s="129"/>
      <c r="I36" s="20"/>
      <c r="J36" s="11"/>
      <c r="K36" s="7"/>
    </row>
    <row r="37" spans="1:11">
      <c r="A37" s="7"/>
      <c r="B37" s="19" t="s">
        <v>333</v>
      </c>
      <c r="C37" s="66">
        <v>-0.14000000000000001</v>
      </c>
      <c r="D37" s="66">
        <v>-1.0232366943953468E-3</v>
      </c>
      <c r="E37" s="66">
        <v>-0.18</v>
      </c>
      <c r="F37" s="66">
        <v>-1.2401083049636452E-3</v>
      </c>
      <c r="G37" s="66">
        <v>0.59</v>
      </c>
      <c r="H37" s="66">
        <v>2.0949800403874653E-3</v>
      </c>
      <c r="I37" s="20"/>
      <c r="J37" s="11"/>
      <c r="K37" s="7"/>
    </row>
    <row r="38" spans="1:11">
      <c r="A38" s="7"/>
      <c r="B38" s="9" t="s">
        <v>192</v>
      </c>
      <c r="C38" s="63">
        <v>0.2</v>
      </c>
      <c r="D38" s="63">
        <v>8.4801642108616934E-4</v>
      </c>
      <c r="E38" s="62">
        <v>-0.04</v>
      </c>
      <c r="F38" s="62">
        <v>-1.6895822354076828E-4</v>
      </c>
      <c r="G38" s="61">
        <v>0.55000000000000004</v>
      </c>
      <c r="H38" s="63">
        <v>6.3326112926816722E-4</v>
      </c>
      <c r="I38" s="20"/>
      <c r="J38" s="11"/>
      <c r="K38" s="7"/>
    </row>
    <row r="39" spans="1:11">
      <c r="A39" s="7"/>
      <c r="B39" s="9" t="s">
        <v>575</v>
      </c>
      <c r="C39" s="63">
        <v>-0.61</v>
      </c>
      <c r="D39" s="63">
        <v>-1.8718819413304224E-3</v>
      </c>
      <c r="E39" s="62">
        <v>-0.39</v>
      </c>
      <c r="F39" s="62">
        <v>-1.0396870965320238E-3</v>
      </c>
      <c r="G39" s="61">
        <v>0.61</v>
      </c>
      <c r="H39" s="63">
        <v>1.463670005622174E-3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8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282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29"/>
      <c r="K9" s="129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29" t="s">
        <v>339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29"/>
      <c r="K12" s="129"/>
      <c r="L12" s="11"/>
      <c r="M12" s="7"/>
    </row>
    <row r="13" spans="1:22">
      <c r="A13" s="7"/>
      <c r="B13" s="19" t="s">
        <v>27</v>
      </c>
      <c r="C13" s="66">
        <v>6.12</v>
      </c>
      <c r="D13" s="66">
        <v>2.7359840478060251E-2</v>
      </c>
      <c r="E13" s="66">
        <v>7.53</v>
      </c>
      <c r="F13" s="66">
        <v>5.6197263893692E-2</v>
      </c>
      <c r="G13" s="66">
        <v>7.34</v>
      </c>
      <c r="H13" s="66">
        <v>1.4947131444392395E-2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">
        <v>27</v>
      </c>
      <c r="C14" s="61">
        <v>-0.36</v>
      </c>
      <c r="D14" s="61">
        <v>-9.8885149728822744E-2</v>
      </c>
      <c r="E14" s="62">
        <v>0</v>
      </c>
      <c r="F14" s="62">
        <v>0</v>
      </c>
      <c r="G14" s="61">
        <v>-1.1000000000000001</v>
      </c>
      <c r="H14" s="61">
        <v>-0.21999440254221245</v>
      </c>
      <c r="I14" s="98">
        <v>1</v>
      </c>
      <c r="J14" s="99">
        <v>1</v>
      </c>
      <c r="K14" s="98">
        <v>1</v>
      </c>
      <c r="L14" s="11"/>
      <c r="M14" s="7"/>
      <c r="R14" s="82"/>
      <c r="S14" s="83"/>
      <c r="T14" s="83"/>
      <c r="U14" s="84"/>
    </row>
    <row r="15" spans="1:22">
      <c r="A15" s="7"/>
      <c r="B15" s="9" t="s">
        <v>66</v>
      </c>
      <c r="C15" s="63">
        <v>1.44</v>
      </c>
      <c r="D15" s="63">
        <v>1.6289682288083241E-2</v>
      </c>
      <c r="E15" s="62">
        <v>2.56</v>
      </c>
      <c r="F15" s="62">
        <v>3.8687912261218232E-2</v>
      </c>
      <c r="G15" s="61">
        <v>0.32</v>
      </c>
      <c r="H15" s="63">
        <v>1.6016470366306517E-3</v>
      </c>
      <c r="I15" s="98">
        <v>2</v>
      </c>
      <c r="J15" s="100">
        <v>2</v>
      </c>
      <c r="K15" s="98">
        <v>11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">
        <v>181</v>
      </c>
      <c r="C16" s="64">
        <v>2.11</v>
      </c>
      <c r="D16" s="64">
        <v>1.4495794520119757E-2</v>
      </c>
      <c r="E16" s="65">
        <v>2.1800000000000002</v>
      </c>
      <c r="F16" s="62">
        <v>1.5871487262049361E-2</v>
      </c>
      <c r="G16" s="61">
        <v>2.25</v>
      </c>
      <c r="H16" s="64">
        <v>8.8132450911444539E-3</v>
      </c>
      <c r="I16" s="101">
        <v>3</v>
      </c>
      <c r="J16" s="102">
        <v>5</v>
      </c>
      <c r="K16" s="98">
        <v>4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">
        <v>68</v>
      </c>
      <c r="C17" s="61">
        <v>5.64</v>
      </c>
      <c r="D17" s="61">
        <v>8.3405829733609795E-3</v>
      </c>
      <c r="E17" s="62">
        <v>4.37</v>
      </c>
      <c r="F17" s="62">
        <v>1.0159872246004389E-2</v>
      </c>
      <c r="G17" s="61">
        <v>9.77</v>
      </c>
      <c r="H17" s="61">
        <v>5.7807947570820972E-3</v>
      </c>
      <c r="I17" s="98">
        <v>4</v>
      </c>
      <c r="J17" s="99">
        <v>6</v>
      </c>
      <c r="K17" s="98">
        <v>5</v>
      </c>
      <c r="L17" s="11"/>
      <c r="M17" s="7"/>
      <c r="R17" s="82"/>
      <c r="S17" s="83"/>
      <c r="T17" s="83"/>
      <c r="U17" s="84"/>
    </row>
    <row r="18" spans="1:21">
      <c r="A18" s="7"/>
      <c r="B18" s="9" t="s">
        <v>343</v>
      </c>
      <c r="C18" s="61">
        <v>0.67</v>
      </c>
      <c r="D18" s="61">
        <v>7.5819266999804895E-3</v>
      </c>
      <c r="E18" s="62">
        <v>0.51</v>
      </c>
      <c r="F18" s="62">
        <v>9.019142526668706E-3</v>
      </c>
      <c r="G18" s="61">
        <v>0.39</v>
      </c>
      <c r="H18" s="61">
        <v>1.5436215231004512E-3</v>
      </c>
      <c r="I18" s="98">
        <v>5</v>
      </c>
      <c r="J18" s="99">
        <v>7</v>
      </c>
      <c r="K18" s="98">
        <v>12</v>
      </c>
      <c r="L18" s="11"/>
      <c r="M18" s="7"/>
      <c r="R18" s="82"/>
      <c r="S18" s="83"/>
      <c r="T18" s="83"/>
      <c r="U18" s="84"/>
    </row>
    <row r="19" spans="1:21">
      <c r="A19" s="7"/>
      <c r="B19" s="9" t="s">
        <v>187</v>
      </c>
      <c r="C19" s="63">
        <v>6.24</v>
      </c>
      <c r="D19" s="63">
        <v>5.9430544358709493E-3</v>
      </c>
      <c r="E19" s="62">
        <v>3.76</v>
      </c>
      <c r="F19" s="62">
        <v>2.4237576124296204E-3</v>
      </c>
      <c r="G19" s="61">
        <v>7.53</v>
      </c>
      <c r="H19" s="63">
        <v>9.0446537514749098E-3</v>
      </c>
      <c r="I19" s="98">
        <v>6</v>
      </c>
      <c r="J19" s="100">
        <v>11</v>
      </c>
      <c r="K19" s="98">
        <v>3</v>
      </c>
      <c r="L19" s="11"/>
      <c r="M19" s="7"/>
      <c r="R19" s="82"/>
      <c r="S19" s="83"/>
      <c r="T19" s="83"/>
      <c r="U19" s="84"/>
    </row>
    <row r="20" spans="1:21">
      <c r="A20" s="7"/>
      <c r="B20" s="9" t="s">
        <v>57</v>
      </c>
      <c r="C20" s="61">
        <v>1.17</v>
      </c>
      <c r="D20" s="61">
        <v>3.9880272783492906E-3</v>
      </c>
      <c r="E20" s="62">
        <v>-0.1</v>
      </c>
      <c r="F20" s="62">
        <v>-4.2027221632004225E-4</v>
      </c>
      <c r="G20" s="61">
        <v>3.93</v>
      </c>
      <c r="H20" s="61">
        <v>9.2754420104538739E-3</v>
      </c>
      <c r="I20" s="98">
        <v>7</v>
      </c>
      <c r="J20" s="99">
        <v>35</v>
      </c>
      <c r="K20" s="98">
        <v>2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">
        <v>189</v>
      </c>
      <c r="C21" s="61">
        <v>0.67</v>
      </c>
      <c r="D21" s="61">
        <v>2.8526594164463388E-3</v>
      </c>
      <c r="E21" s="62">
        <v>0.75</v>
      </c>
      <c r="F21" s="62">
        <v>3.3228093576451369E-3</v>
      </c>
      <c r="G21" s="61">
        <v>0.57999999999999996</v>
      </c>
      <c r="H21" s="61">
        <v>1.522948385170925E-3</v>
      </c>
      <c r="I21" s="98">
        <v>8</v>
      </c>
      <c r="J21" s="99">
        <v>10</v>
      </c>
      <c r="K21" s="98">
        <v>13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">
        <v>67</v>
      </c>
      <c r="C22" s="61">
        <v>0.57999999999999996</v>
      </c>
      <c r="D22" s="61">
        <v>2.4752480937792168E-3</v>
      </c>
      <c r="E22" s="62">
        <v>0.55000000000000004</v>
      </c>
      <c r="F22" s="62">
        <v>2.3650923179754334E-3</v>
      </c>
      <c r="G22" s="61">
        <v>0.75</v>
      </c>
      <c r="H22" s="61">
        <v>3.9588332509071112E-3</v>
      </c>
      <c r="I22" s="98">
        <v>9</v>
      </c>
      <c r="J22" s="99">
        <v>12</v>
      </c>
      <c r="K22" s="98">
        <v>7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">
        <v>191</v>
      </c>
      <c r="C23" s="63">
        <v>0.57999999999999996</v>
      </c>
      <c r="D23" s="63">
        <v>1.5836057693442809E-3</v>
      </c>
      <c r="E23" s="62">
        <v>0.57999999999999996</v>
      </c>
      <c r="F23" s="62">
        <v>1.8287909933116316E-3</v>
      </c>
      <c r="G23" s="61">
        <v>0.26</v>
      </c>
      <c r="H23" s="63">
        <v>7.9190073377152109E-4</v>
      </c>
      <c r="I23" s="98">
        <v>10</v>
      </c>
      <c r="J23" s="100">
        <v>15</v>
      </c>
      <c r="K23" s="98">
        <v>16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">
        <v>359</v>
      </c>
      <c r="C24" s="61">
        <v>0.69</v>
      </c>
      <c r="D24" s="61">
        <v>1.5690644679865065E-3</v>
      </c>
      <c r="E24" s="62">
        <v>0.39</v>
      </c>
      <c r="F24" s="62">
        <v>9.5264762700195279E-4</v>
      </c>
      <c r="G24" s="61">
        <v>-0.3</v>
      </c>
      <c r="H24" s="61">
        <v>-4.4561420217128481E-4</v>
      </c>
      <c r="I24" s="98">
        <v>11</v>
      </c>
      <c r="J24" s="99">
        <v>20</v>
      </c>
      <c r="K24" s="98">
        <v>33</v>
      </c>
      <c r="L24" s="11"/>
      <c r="M24" s="7"/>
      <c r="R24" s="82"/>
      <c r="S24" s="83"/>
      <c r="T24" s="83"/>
      <c r="U24" s="84"/>
    </row>
    <row r="25" spans="1:21">
      <c r="A25" s="7"/>
      <c r="B25" s="9" t="s">
        <v>60</v>
      </c>
      <c r="C25" s="63">
        <v>0.34</v>
      </c>
      <c r="D25" s="63">
        <v>1.2718641232138462E-3</v>
      </c>
      <c r="E25" s="62">
        <v>0.31</v>
      </c>
      <c r="F25" s="62">
        <v>1.6635021493822805E-3</v>
      </c>
      <c r="G25" s="61">
        <v>1.43</v>
      </c>
      <c r="H25" s="63">
        <v>2.7134048661718018E-3</v>
      </c>
      <c r="I25" s="98">
        <v>12</v>
      </c>
      <c r="J25" s="100">
        <v>17</v>
      </c>
      <c r="K25" s="98">
        <v>9</v>
      </c>
      <c r="L25" s="11"/>
      <c r="M25" s="7"/>
      <c r="R25" s="82"/>
      <c r="S25" s="83"/>
      <c r="T25" s="83"/>
      <c r="U25" s="84"/>
    </row>
    <row r="26" spans="1:21">
      <c r="A26" s="7"/>
      <c r="B26" s="9" t="s">
        <v>342</v>
      </c>
      <c r="C26" s="61">
        <v>1.99</v>
      </c>
      <c r="D26" s="61">
        <v>1.2282807811707091E-3</v>
      </c>
      <c r="E26" s="62">
        <v>1.43</v>
      </c>
      <c r="F26" s="62">
        <v>1.0100550494886043E-3</v>
      </c>
      <c r="G26" s="61">
        <v>2.96</v>
      </c>
      <c r="H26" s="61">
        <v>1.4049037548243587E-4</v>
      </c>
      <c r="I26" s="98">
        <v>13</v>
      </c>
      <c r="J26" s="99">
        <v>19</v>
      </c>
      <c r="K26" s="98">
        <v>23</v>
      </c>
      <c r="L26" s="11"/>
      <c r="M26" s="7"/>
      <c r="R26" s="82"/>
      <c r="S26" s="83"/>
      <c r="T26" s="83"/>
      <c r="U26" s="84"/>
    </row>
    <row r="27" spans="1:21">
      <c r="A27" s="7"/>
      <c r="B27" s="9" t="s">
        <v>348</v>
      </c>
      <c r="C27" s="61">
        <v>0.56000000000000005</v>
      </c>
      <c r="D27" s="61">
        <v>1.2151679369792E-3</v>
      </c>
      <c r="E27" s="62">
        <v>0.01</v>
      </c>
      <c r="F27" s="62">
        <v>2.4054373006783552E-5</v>
      </c>
      <c r="G27" s="61">
        <v>0.25</v>
      </c>
      <c r="H27" s="61">
        <v>2.4437105577273838E-4</v>
      </c>
      <c r="I27" s="98">
        <v>14</v>
      </c>
      <c r="J27" s="99">
        <v>27</v>
      </c>
      <c r="K27" s="98">
        <v>22</v>
      </c>
      <c r="L27" s="11"/>
      <c r="M27" s="7"/>
      <c r="R27" s="82"/>
      <c r="S27" s="83"/>
      <c r="T27" s="83"/>
      <c r="U27" s="84"/>
    </row>
    <row r="28" spans="1:21">
      <c r="A28" s="7"/>
      <c r="B28" s="9" t="s">
        <v>355</v>
      </c>
      <c r="C28" s="61">
        <v>0.2</v>
      </c>
      <c r="D28" s="61">
        <v>1.0426970202762728E-3</v>
      </c>
      <c r="E28" s="62">
        <v>-0.05</v>
      </c>
      <c r="F28" s="62">
        <v>-3.1888204209664582E-4</v>
      </c>
      <c r="G28" s="61">
        <v>1.0900000000000001</v>
      </c>
      <c r="H28" s="61">
        <v>1.825578063684153E-3</v>
      </c>
      <c r="I28" s="98">
        <v>15</v>
      </c>
      <c r="J28" s="99">
        <v>34</v>
      </c>
      <c r="K28" s="98">
        <v>10</v>
      </c>
      <c r="L28" s="11"/>
      <c r="M28" s="7"/>
      <c r="R28" s="82"/>
      <c r="S28" s="83"/>
      <c r="T28" s="83"/>
      <c r="U28" s="84"/>
    </row>
    <row r="29" spans="1:21">
      <c r="A29" s="7"/>
      <c r="B29" s="9" t="s">
        <v>324</v>
      </c>
      <c r="C29" s="63">
        <v>0.15</v>
      </c>
      <c r="D29" s="63">
        <v>9.2613869510993192E-4</v>
      </c>
      <c r="E29" s="62">
        <v>0.22</v>
      </c>
      <c r="F29" s="62">
        <v>1.7659872951629398E-3</v>
      </c>
      <c r="G29" s="61">
        <v>-0.39</v>
      </c>
      <c r="H29" s="63">
        <v>-1.0103336350957147E-3</v>
      </c>
      <c r="I29" s="98">
        <v>16</v>
      </c>
      <c r="J29" s="100">
        <v>16</v>
      </c>
      <c r="K29" s="98">
        <v>35</v>
      </c>
      <c r="L29" s="11"/>
      <c r="M29" s="7"/>
      <c r="R29" s="82"/>
      <c r="S29" s="83"/>
      <c r="T29" s="83"/>
      <c r="U29" s="84"/>
    </row>
    <row r="30" spans="1:21">
      <c r="A30" s="7"/>
      <c r="B30" s="9" t="s">
        <v>192</v>
      </c>
      <c r="C30" s="63">
        <v>0.2</v>
      </c>
      <c r="D30" s="63">
        <v>8.4801642108616934E-4</v>
      </c>
      <c r="E30" s="62">
        <v>-0.04</v>
      </c>
      <c r="F30" s="62">
        <v>-1.6895822354076828E-4</v>
      </c>
      <c r="G30" s="61">
        <v>0.55000000000000004</v>
      </c>
      <c r="H30" s="63">
        <v>6.3326112926816722E-4</v>
      </c>
      <c r="I30" s="98">
        <v>17</v>
      </c>
      <c r="J30" s="100">
        <v>32</v>
      </c>
      <c r="K30" s="98">
        <v>18</v>
      </c>
      <c r="L30" s="11"/>
      <c r="M30" s="7"/>
      <c r="R30" s="82"/>
      <c r="S30" s="83"/>
      <c r="T30" s="83"/>
      <c r="U30" s="84"/>
    </row>
    <row r="31" spans="1:21">
      <c r="A31" s="7"/>
      <c r="B31" s="9" t="s">
        <v>64</v>
      </c>
      <c r="C31" s="61">
        <v>0.48</v>
      </c>
      <c r="D31" s="61">
        <v>8.4439469567335989E-4</v>
      </c>
      <c r="E31" s="62">
        <v>0.62</v>
      </c>
      <c r="F31" s="62">
        <v>2.1788554601827612E-3</v>
      </c>
      <c r="G31" s="61">
        <v>-0.11</v>
      </c>
      <c r="H31" s="61">
        <v>-6.665152638987419E-5</v>
      </c>
      <c r="I31" s="98">
        <v>18</v>
      </c>
      <c r="J31" s="99">
        <v>13</v>
      </c>
      <c r="K31" s="98">
        <v>28</v>
      </c>
      <c r="L31" s="11"/>
      <c r="M31" s="7"/>
      <c r="R31" s="82"/>
      <c r="S31" s="83"/>
      <c r="T31" s="83"/>
      <c r="U31" s="84"/>
    </row>
    <row r="32" spans="1:21">
      <c r="A32" s="7"/>
      <c r="B32" s="9" t="s">
        <v>716</v>
      </c>
      <c r="C32" s="63">
        <v>0.44</v>
      </c>
      <c r="D32" s="63">
        <v>6.7069793145401249E-4</v>
      </c>
      <c r="E32" s="62">
        <v>1.18</v>
      </c>
      <c r="F32" s="62">
        <v>1.6515446727789367E-3</v>
      </c>
      <c r="G32" s="61">
        <v>-0.5</v>
      </c>
      <c r="H32" s="63">
        <v>-1.1808397111248185E-3</v>
      </c>
      <c r="I32" s="98">
        <v>19</v>
      </c>
      <c r="J32" s="100">
        <v>18</v>
      </c>
      <c r="K32" s="98">
        <v>38</v>
      </c>
      <c r="L32" s="11"/>
      <c r="M32" s="7"/>
      <c r="R32" s="82"/>
      <c r="S32" s="83"/>
      <c r="T32" s="83"/>
      <c r="U32" s="84"/>
    </row>
    <row r="33" spans="1:21">
      <c r="A33" s="7"/>
      <c r="B33" s="9" t="s">
        <v>62</v>
      </c>
      <c r="C33" s="61">
        <v>0.04</v>
      </c>
      <c r="D33" s="61">
        <v>6.4319302314032063E-4</v>
      </c>
      <c r="E33" s="62">
        <v>-0.15</v>
      </c>
      <c r="F33" s="62">
        <v>-3.2912225887504853E-3</v>
      </c>
      <c r="G33" s="61">
        <v>0.4</v>
      </c>
      <c r="H33" s="61">
        <v>3.5398034863480441E-3</v>
      </c>
      <c r="I33" s="98">
        <v>20</v>
      </c>
      <c r="J33" s="99">
        <v>48</v>
      </c>
      <c r="K33" s="98">
        <v>8</v>
      </c>
      <c r="L33" s="11"/>
      <c r="M33" s="7"/>
      <c r="R33" s="82"/>
      <c r="S33" s="83"/>
      <c r="T33" s="83"/>
      <c r="U33" s="84"/>
    </row>
    <row r="34" spans="1:21">
      <c r="A34" s="7"/>
      <c r="B34" s="9" t="s">
        <v>179</v>
      </c>
      <c r="C34" s="61">
        <v>0.18</v>
      </c>
      <c r="D34" s="61">
        <v>6.4049520590233483E-4</v>
      </c>
      <c r="E34" s="62">
        <v>0</v>
      </c>
      <c r="F34" s="62">
        <v>0</v>
      </c>
      <c r="G34" s="61">
        <v>0.42</v>
      </c>
      <c r="H34" s="61">
        <v>7.1587076880671758E-4</v>
      </c>
      <c r="I34" s="98">
        <v>21</v>
      </c>
      <c r="J34" s="99">
        <v>28</v>
      </c>
      <c r="K34" s="98">
        <v>17</v>
      </c>
      <c r="L34" s="11"/>
      <c r="M34" s="7"/>
      <c r="R34" s="82"/>
      <c r="S34" s="83"/>
      <c r="T34" s="83"/>
      <c r="U34" s="84"/>
    </row>
    <row r="35" spans="1:21">
      <c r="A35" s="7"/>
      <c r="B35" s="9" t="s">
        <v>340</v>
      </c>
      <c r="C35" s="61">
        <v>0.42</v>
      </c>
      <c r="D35" s="61">
        <v>6.114448492847745E-4</v>
      </c>
      <c r="E35" s="62">
        <v>0.79</v>
      </c>
      <c r="F35" s="62">
        <v>8.6617660874354935E-4</v>
      </c>
      <c r="G35" s="61">
        <v>0.56000000000000005</v>
      </c>
      <c r="H35" s="61">
        <v>1.466276723722351E-3</v>
      </c>
      <c r="I35" s="98">
        <v>22</v>
      </c>
      <c r="J35" s="99">
        <v>21</v>
      </c>
      <c r="K35" s="98">
        <v>14</v>
      </c>
      <c r="L35" s="11"/>
      <c r="M35" s="7"/>
      <c r="R35" s="82"/>
      <c r="S35" s="83"/>
      <c r="T35" s="83"/>
      <c r="U35" s="84"/>
    </row>
    <row r="36" spans="1:21">
      <c r="A36" s="7"/>
      <c r="B36" s="9" t="s">
        <v>176</v>
      </c>
      <c r="C36" s="61">
        <v>0.12</v>
      </c>
      <c r="D36" s="61">
        <v>5.4475810210103596E-4</v>
      </c>
      <c r="E36" s="62">
        <v>0.36</v>
      </c>
      <c r="F36" s="62">
        <v>1.9161164821543046E-3</v>
      </c>
      <c r="G36" s="61">
        <v>-0.49</v>
      </c>
      <c r="H36" s="61">
        <v>-1.8368594962381089E-3</v>
      </c>
      <c r="I36" s="98">
        <v>23</v>
      </c>
      <c r="J36" s="99">
        <v>14</v>
      </c>
      <c r="K36" s="98">
        <v>41</v>
      </c>
      <c r="L36" s="11"/>
      <c r="M36" s="7"/>
      <c r="R36" s="82"/>
      <c r="S36" s="83"/>
      <c r="T36" s="83"/>
      <c r="U36" s="84"/>
    </row>
    <row r="37" spans="1:21">
      <c r="A37" s="7"/>
      <c r="B37" s="9" t="s">
        <v>315</v>
      </c>
      <c r="C37" s="61">
        <v>0.31</v>
      </c>
      <c r="D37" s="61">
        <v>4.9338541119508215E-4</v>
      </c>
      <c r="E37" s="62">
        <v>2.54</v>
      </c>
      <c r="F37" s="62">
        <v>5.8572409032840323E-3</v>
      </c>
      <c r="G37" s="61">
        <v>-4.33</v>
      </c>
      <c r="H37" s="61">
        <v>-3.2581914976746547E-3</v>
      </c>
      <c r="I37" s="98">
        <v>24</v>
      </c>
      <c r="J37" s="99">
        <v>8</v>
      </c>
      <c r="K37" s="98">
        <v>45</v>
      </c>
      <c r="L37" s="11"/>
      <c r="M37" s="7"/>
      <c r="R37" s="82"/>
      <c r="S37" s="83"/>
      <c r="T37" s="83"/>
      <c r="U37" s="84"/>
    </row>
    <row r="38" spans="1:21">
      <c r="A38" s="7"/>
      <c r="B38" s="9" t="s">
        <v>257</v>
      </c>
      <c r="C38" s="89"/>
      <c r="D38" s="115">
        <v>-0.20146385405700346</v>
      </c>
      <c r="E38" s="89"/>
      <c r="F38" s="113">
        <v>-0.1533824662021907</v>
      </c>
      <c r="G38" s="89"/>
      <c r="H38" s="115">
        <v>-0.27989521072782891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258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251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407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E28" sqref="E28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531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29"/>
      <c r="K9" s="129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29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29"/>
      <c r="K12" s="129"/>
      <c r="L12" s="11"/>
      <c r="M12" s="7"/>
    </row>
    <row r="13" spans="1:22">
      <c r="A13" s="7"/>
      <c r="B13" s="19" t="s">
        <v>35</v>
      </c>
      <c r="C13" s="66">
        <v>0.32</v>
      </c>
      <c r="D13" s="66">
        <v>9.4487441801476155E-2</v>
      </c>
      <c r="E13" s="66">
        <v>0.25</v>
      </c>
      <c r="F13" s="66">
        <v>7.0638873803932495E-2</v>
      </c>
      <c r="G13" s="66">
        <v>0.31</v>
      </c>
      <c r="H13" s="66">
        <v>9.1336295487708163E-2</v>
      </c>
      <c r="I13" s="90"/>
      <c r="J13" s="90"/>
      <c r="K13" s="90"/>
      <c r="L13" s="11"/>
      <c r="M13" s="7"/>
    </row>
    <row r="14" spans="1:22">
      <c r="A14" s="7"/>
      <c r="B14" s="32" t="s">
        <v>370</v>
      </c>
      <c r="C14" s="61">
        <v>0.23</v>
      </c>
      <c r="D14" s="61">
        <v>4.7118069552556659E-2</v>
      </c>
      <c r="E14" s="62">
        <v>0.08</v>
      </c>
      <c r="F14" s="62">
        <v>1.4619151409555881E-2</v>
      </c>
      <c r="G14" s="61">
        <v>0.27</v>
      </c>
      <c r="H14" s="61">
        <v>6.0244436115770086E-2</v>
      </c>
      <c r="I14" s="98">
        <v>1</v>
      </c>
      <c r="J14" s="99">
        <v>2</v>
      </c>
      <c r="K14" s="101">
        <v>1</v>
      </c>
      <c r="L14" s="11"/>
      <c r="M14" s="7"/>
      <c r="N14" s="6"/>
      <c r="O14" s="6"/>
    </row>
    <row r="15" spans="1:22">
      <c r="A15" s="7"/>
      <c r="B15" s="32" t="s">
        <v>369</v>
      </c>
      <c r="C15" s="64">
        <v>0.81</v>
      </c>
      <c r="D15" s="64">
        <v>4.5206646228624053E-2</v>
      </c>
      <c r="E15" s="65">
        <v>0.84</v>
      </c>
      <c r="F15" s="62">
        <v>5.4054588003943277E-2</v>
      </c>
      <c r="G15" s="61">
        <v>0.89</v>
      </c>
      <c r="H15" s="64">
        <v>3.404826720228446E-2</v>
      </c>
      <c r="I15" s="101">
        <v>2</v>
      </c>
      <c r="J15" s="100">
        <v>1</v>
      </c>
      <c r="K15" s="98">
        <v>2</v>
      </c>
      <c r="L15" s="11"/>
      <c r="M15" s="7"/>
      <c r="N15" s="6"/>
      <c r="O15" s="163"/>
    </row>
    <row r="16" spans="1:22">
      <c r="A16" s="7"/>
      <c r="B16" s="32" t="s">
        <v>368</v>
      </c>
      <c r="C16" s="61">
        <v>0.21</v>
      </c>
      <c r="D16" s="61">
        <v>3.6816138287362175E-3</v>
      </c>
      <c r="E16" s="62">
        <v>0.09</v>
      </c>
      <c r="F16" s="62">
        <v>1.7677390810267499E-3</v>
      </c>
      <c r="G16" s="61">
        <v>0.18</v>
      </c>
      <c r="H16" s="61">
        <v>2.4291193948321418E-3</v>
      </c>
      <c r="I16" s="98">
        <v>3</v>
      </c>
      <c r="J16" s="102">
        <v>3</v>
      </c>
      <c r="K16" s="98">
        <v>3</v>
      </c>
      <c r="L16" s="11"/>
      <c r="M16" s="7"/>
      <c r="N16" s="6"/>
      <c r="O16" s="5"/>
    </row>
    <row r="17" spans="1:21">
      <c r="A17" s="7"/>
      <c r="B17" s="32" t="s">
        <v>371</v>
      </c>
      <c r="C17" s="61">
        <v>-0.01</v>
      </c>
      <c r="D17" s="61">
        <v>-5.6170132648615371E-5</v>
      </c>
      <c r="E17" s="62">
        <v>0.26</v>
      </c>
      <c r="F17" s="62">
        <v>1.0508358616171463E-3</v>
      </c>
      <c r="G17" s="61">
        <v>-0.31</v>
      </c>
      <c r="H17" s="61">
        <v>-3.0719575623319338E-3</v>
      </c>
      <c r="I17" s="98">
        <v>4</v>
      </c>
      <c r="J17" s="100">
        <v>4</v>
      </c>
      <c r="K17" s="98">
        <v>7</v>
      </c>
      <c r="L17" s="11"/>
      <c r="M17" s="7"/>
      <c r="N17" s="6"/>
      <c r="O17" s="6"/>
    </row>
    <row r="18" spans="1:21">
      <c r="A18" s="7"/>
      <c r="B18" s="32" t="s">
        <v>366</v>
      </c>
      <c r="C18" s="61">
        <v>-0.04</v>
      </c>
      <c r="D18" s="61">
        <v>-8.763661228742657E-5</v>
      </c>
      <c r="E18" s="62">
        <v>0.05</v>
      </c>
      <c r="F18" s="62">
        <v>1.061250197984739E-4</v>
      </c>
      <c r="G18" s="61">
        <v>0.01</v>
      </c>
      <c r="H18" s="61">
        <v>1.7725072382668839E-5</v>
      </c>
      <c r="I18" s="98">
        <v>5</v>
      </c>
      <c r="J18" s="99">
        <v>5</v>
      </c>
      <c r="K18" s="98">
        <v>5</v>
      </c>
      <c r="L18" s="11"/>
      <c r="M18" s="7"/>
      <c r="N18" s="6"/>
      <c r="O18" s="6"/>
    </row>
    <row r="19" spans="1:21">
      <c r="A19" s="7"/>
      <c r="B19" s="32" t="s">
        <v>234</v>
      </c>
      <c r="C19" s="63">
        <v>-0.04</v>
      </c>
      <c r="D19" s="63">
        <v>-1.9959260102485649E-4</v>
      </c>
      <c r="E19" s="62">
        <v>-0.08</v>
      </c>
      <c r="F19" s="62">
        <v>-5.1749203228019104E-4</v>
      </c>
      <c r="G19" s="61">
        <v>0.4</v>
      </c>
      <c r="H19" s="63">
        <v>1.7838466188607885E-3</v>
      </c>
      <c r="I19" s="98">
        <v>6</v>
      </c>
      <c r="J19" s="99">
        <v>6</v>
      </c>
      <c r="K19" s="98">
        <v>4</v>
      </c>
      <c r="L19" s="11"/>
      <c r="M19" s="7"/>
      <c r="N19" s="6"/>
      <c r="O19" s="6"/>
    </row>
    <row r="20" spans="1:21">
      <c r="A20" s="7"/>
      <c r="B20" s="32" t="s">
        <v>372</v>
      </c>
      <c r="C20" s="61">
        <v>-0.44</v>
      </c>
      <c r="D20" s="61">
        <v>-1.8721471665600821E-3</v>
      </c>
      <c r="E20" s="62">
        <v>-0.24</v>
      </c>
      <c r="F20" s="62">
        <v>-7.6490864777542696E-4</v>
      </c>
      <c r="G20" s="61">
        <v>-0.74</v>
      </c>
      <c r="H20" s="61">
        <v>-2.6823208930743586E-3</v>
      </c>
      <c r="I20" s="98">
        <v>7</v>
      </c>
      <c r="J20" s="99">
        <v>7</v>
      </c>
      <c r="K20" s="98">
        <v>6</v>
      </c>
      <c r="L20" s="11"/>
      <c r="M20" s="7"/>
      <c r="N20" s="6"/>
      <c r="O20" s="6"/>
    </row>
    <row r="21" spans="1:21" s="17" customFormat="1" ht="14.25" customHeight="1">
      <c r="A21" s="7"/>
      <c r="B21" s="19"/>
      <c r="C21" s="20"/>
      <c r="D21" s="20"/>
      <c r="E21" s="20"/>
      <c r="F21" s="20"/>
      <c r="G21" s="20"/>
      <c r="H21" s="20"/>
      <c r="I21" s="20"/>
      <c r="J21" s="20"/>
      <c r="K21" s="20"/>
      <c r="L21" s="11"/>
      <c r="M21" s="7"/>
      <c r="P21" s="6"/>
      <c r="Q21" s="6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L23" s="11"/>
      <c r="M23" s="7"/>
      <c r="P23" s="6"/>
      <c r="Q23" s="6"/>
    </row>
    <row r="24" spans="1:21" s="17" customFormat="1" ht="14.25" customHeight="1">
      <c r="A24" s="7"/>
      <c r="L24" s="11"/>
      <c r="M24" s="7"/>
      <c r="P24" s="6"/>
      <c r="Q24" s="6"/>
    </row>
    <row r="25" spans="1:21">
      <c r="A25" s="7"/>
      <c r="B25" s="9"/>
      <c r="C25" s="171" t="s">
        <v>581</v>
      </c>
      <c r="D25" s="171"/>
      <c r="E25" s="171"/>
      <c r="F25" s="171"/>
      <c r="G25" s="171"/>
      <c r="H25" s="171"/>
      <c r="I25" s="171"/>
      <c r="J25" s="171"/>
      <c r="K25" s="171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69" t="s">
        <v>625</v>
      </c>
      <c r="D26" s="169"/>
      <c r="E26" s="169"/>
      <c r="F26" s="169"/>
      <c r="G26" s="169"/>
      <c r="H26" s="169"/>
      <c r="I26" s="169"/>
      <c r="J26" s="169"/>
      <c r="K26" s="169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D27" s="9"/>
      <c r="E27" s="103">
        <v>2009</v>
      </c>
      <c r="F27" s="103">
        <v>2010</v>
      </c>
      <c r="G27" s="103">
        <v>2011</v>
      </c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 t="s">
        <v>6</v>
      </c>
      <c r="E28" s="63">
        <v>0.28999999999999998</v>
      </c>
      <c r="F28" s="62">
        <v>0.7</v>
      </c>
      <c r="G28" s="61">
        <v>0.32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4</v>
      </c>
      <c r="E29" s="61">
        <v>0.31</v>
      </c>
      <c r="F29" s="62">
        <v>0.39</v>
      </c>
      <c r="G29" s="61">
        <v>0.27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F30" s="133"/>
      <c r="G30" s="133"/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1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  <c r="O37" s="57"/>
      <c r="P37" s="57"/>
      <c r="Q37" s="57"/>
      <c r="R37" s="82"/>
      <c r="S37" s="83"/>
      <c r="T37" s="83"/>
      <c r="U37" s="84"/>
    </row>
    <row r="38" spans="1:21" ht="14.25" customHeight="1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6"/>
      <c r="M38" s="7"/>
    </row>
    <row r="39" spans="1:2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620</v>
      </c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tr">
        <f>IF(J51="","",1)</f>
        <v/>
      </c>
      <c r="P51" s="6"/>
      <c r="Q51" s="6"/>
    </row>
    <row r="52" spans="1:17" s="17" customFormat="1">
      <c r="A52" s="7"/>
      <c r="B52" s="23" t="s">
        <v>347</v>
      </c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58" t="s">
        <v>406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405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5:K25"/>
    <mergeCell ref="C26:K26"/>
    <mergeCell ref="C7:K7"/>
    <mergeCell ref="C8:K8"/>
    <mergeCell ref="C10:D10"/>
    <mergeCell ref="E10:F10"/>
    <mergeCell ref="G10:H10"/>
    <mergeCell ref="I10:K10"/>
  </mergeCells>
  <hyperlinks>
    <hyperlink ref="B19" location="'Aparatos Domésticos'!A1" display="Aparatos *"/>
    <hyperlink ref="B16" location="'Artículos para Limpieza'!A1" display="Artículos para **"/>
    <hyperlink ref="B15" location="'Gas y Servicios Públicos'!A1" display="Gas y servicios ŧŧ"/>
    <hyperlink ref="B14" location="'Gasto de ocupación'!A1" display="Gasto ŧ"/>
    <hyperlink ref="B17" location="'Muebles del Hogar'!A1" display="Muebles hogar *ŧ"/>
    <hyperlink ref="B18" location="'Ropa del Hogar'!A1" display="Ropa del hogar"/>
    <hyperlink ref="B20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364</v>
      </c>
      <c r="C13" s="66">
        <v>0.23</v>
      </c>
      <c r="D13" s="66">
        <v>4.7118069552556659E-2</v>
      </c>
      <c r="E13" s="66">
        <v>0.08</v>
      </c>
      <c r="F13" s="66">
        <v>1.4619151409555881E-2</v>
      </c>
      <c r="G13" s="66">
        <v>0.27</v>
      </c>
      <c r="H13" s="66">
        <v>6.0244436115770086E-2</v>
      </c>
      <c r="I13" s="106"/>
      <c r="J13" s="11"/>
      <c r="K13" s="7"/>
    </row>
    <row r="14" spans="1:22">
      <c r="A14" s="7"/>
      <c r="B14" s="9" t="s">
        <v>374</v>
      </c>
      <c r="C14" s="63">
        <v>0.22</v>
      </c>
      <c r="D14" s="63">
        <v>1.6903583524954847E-2</v>
      </c>
      <c r="E14" s="62">
        <v>0.08</v>
      </c>
      <c r="F14" s="62">
        <v>8.5216825107015601E-3</v>
      </c>
      <c r="G14" s="61">
        <v>0.39</v>
      </c>
      <c r="H14" s="63">
        <v>1.6354637233796609E-2</v>
      </c>
      <c r="I14" s="134"/>
      <c r="J14" s="11"/>
      <c r="K14" s="7"/>
    </row>
    <row r="15" spans="1:22">
      <c r="A15" s="7"/>
      <c r="B15" s="9" t="s">
        <v>375</v>
      </c>
      <c r="C15" s="61">
        <v>0.28999999999999998</v>
      </c>
      <c r="D15" s="61">
        <v>3.1531561171559065E-2</v>
      </c>
      <c r="E15" s="62">
        <v>0.1</v>
      </c>
      <c r="F15" s="62">
        <v>7.2872078804966586E-3</v>
      </c>
      <c r="G15" s="61">
        <v>0.39</v>
      </c>
      <c r="H15" s="61">
        <v>5.4161172807618715E-2</v>
      </c>
      <c r="I15" s="134"/>
      <c r="J15" s="11"/>
      <c r="K15" s="7"/>
    </row>
    <row r="16" spans="1:22">
      <c r="A16" s="7"/>
      <c r="B16" s="9" t="s">
        <v>194</v>
      </c>
      <c r="C16" s="61">
        <v>-0.05</v>
      </c>
      <c r="D16" s="61">
        <v>-9.6522523558015922E-4</v>
      </c>
      <c r="E16" s="62">
        <v>0</v>
      </c>
      <c r="F16" s="62">
        <v>0</v>
      </c>
      <c r="G16" s="61">
        <v>-0.24</v>
      </c>
      <c r="H16" s="61">
        <v>-1.01546645563401E-2</v>
      </c>
      <c r="I16" s="134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</row>
    <row r="20" spans="1:20">
      <c r="A20" s="7"/>
      <c r="B20" s="129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</row>
    <row r="21" spans="1:20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</row>
    <row r="22" spans="1:20">
      <c r="A22" s="7"/>
      <c r="B22" s="19" t="s">
        <v>374</v>
      </c>
      <c r="C22" s="66">
        <v>0.22</v>
      </c>
      <c r="D22" s="66">
        <v>1.6903583524954847E-2</v>
      </c>
      <c r="E22" s="66">
        <v>0.08</v>
      </c>
      <c r="F22" s="66">
        <v>8.5216825107015601E-3</v>
      </c>
      <c r="G22" s="66">
        <v>0.39</v>
      </c>
      <c r="H22" s="66">
        <v>1.6354637233796609E-2</v>
      </c>
      <c r="I22" s="20"/>
      <c r="J22" s="11"/>
      <c r="K22" s="7"/>
    </row>
    <row r="23" spans="1:20">
      <c r="A23" s="7"/>
      <c r="B23" s="9" t="s">
        <v>166</v>
      </c>
      <c r="C23" s="63">
        <v>0.22</v>
      </c>
      <c r="D23" s="63">
        <v>1.6903583524954847E-2</v>
      </c>
      <c r="E23" s="62">
        <v>0.08</v>
      </c>
      <c r="F23" s="62">
        <v>8.5216825107015601E-3</v>
      </c>
      <c r="G23" s="61">
        <v>0.39</v>
      </c>
      <c r="H23" s="63">
        <v>1.6354637233796609E-2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</row>
    <row r="27" spans="1:20">
      <c r="A27" s="7"/>
      <c r="B27" s="129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</row>
    <row r="28" spans="1:20">
      <c r="A28" s="7"/>
      <c r="B28" s="9"/>
      <c r="C28" s="129"/>
      <c r="D28" s="129"/>
      <c r="E28" s="129"/>
      <c r="F28" s="129"/>
      <c r="G28" s="129"/>
      <c r="H28" s="129"/>
      <c r="I28" s="20"/>
      <c r="J28" s="11"/>
      <c r="K28" s="7"/>
    </row>
    <row r="29" spans="1:20">
      <c r="A29" s="7"/>
      <c r="B29" s="19" t="s">
        <v>375</v>
      </c>
      <c r="C29" s="66">
        <v>0.28999999999999998</v>
      </c>
      <c r="D29" s="66">
        <v>3.1531561171559065E-2</v>
      </c>
      <c r="E29" s="66">
        <v>0.1</v>
      </c>
      <c r="F29" s="66">
        <v>7.2872078804966586E-3</v>
      </c>
      <c r="G29" s="66">
        <v>0.39</v>
      </c>
      <c r="H29" s="66">
        <v>5.4161172807618715E-2</v>
      </c>
      <c r="I29" s="20"/>
      <c r="J29" s="11"/>
      <c r="K29" s="7"/>
    </row>
    <row r="30" spans="1:20">
      <c r="A30" s="7"/>
      <c r="B30" s="9" t="s">
        <v>167</v>
      </c>
      <c r="C30" s="63">
        <v>0.28999999999999998</v>
      </c>
      <c r="D30" s="63">
        <v>3.1531561171559065E-2</v>
      </c>
      <c r="E30" s="62">
        <v>0.1</v>
      </c>
      <c r="F30" s="62">
        <v>7.2872078804966586E-3</v>
      </c>
      <c r="G30" s="61">
        <v>0.39</v>
      </c>
      <c r="H30" s="63">
        <v>5.4161172807618715E-2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0" t="s">
        <v>634</v>
      </c>
      <c r="D33" s="170"/>
      <c r="E33" s="170" t="s">
        <v>129</v>
      </c>
      <c r="F33" s="170"/>
      <c r="G33" s="170" t="s">
        <v>130</v>
      </c>
      <c r="H33" s="17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9" t="s">
        <v>339</v>
      </c>
      <c r="C34" s="97" t="s">
        <v>41</v>
      </c>
      <c r="D34" s="97" t="s">
        <v>42</v>
      </c>
      <c r="E34" s="97" t="s">
        <v>41</v>
      </c>
      <c r="F34" s="97" t="s">
        <v>42</v>
      </c>
      <c r="G34" s="97" t="s">
        <v>41</v>
      </c>
      <c r="H34" s="97" t="s">
        <v>42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9"/>
      <c r="D35" s="129"/>
      <c r="E35" s="129"/>
      <c r="F35" s="129"/>
      <c r="G35" s="129"/>
      <c r="H35" s="12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194</v>
      </c>
      <c r="C36" s="66">
        <v>-0.05</v>
      </c>
      <c r="D36" s="66">
        <v>-9.6522523558015922E-4</v>
      </c>
      <c r="E36" s="66">
        <v>0</v>
      </c>
      <c r="F36" s="66">
        <v>0</v>
      </c>
      <c r="G36" s="66">
        <v>-0.24</v>
      </c>
      <c r="H36" s="66">
        <v>-1.01546645563401E-2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194</v>
      </c>
      <c r="C37" s="63">
        <v>-0.05</v>
      </c>
      <c r="D37" s="63">
        <v>-9.6522523558015922E-4</v>
      </c>
      <c r="E37" s="62">
        <v>0</v>
      </c>
      <c r="F37" s="62">
        <v>0</v>
      </c>
      <c r="G37" s="61">
        <v>-0.24</v>
      </c>
      <c r="H37" s="63">
        <v>-1.01546645563401E-2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:H3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363</v>
      </c>
      <c r="C13" s="66">
        <v>0.81</v>
      </c>
      <c r="D13" s="66">
        <v>4.5206646228624053E-2</v>
      </c>
      <c r="E13" s="66">
        <v>0.84</v>
      </c>
      <c r="F13" s="66">
        <v>5.4054588003943277E-2</v>
      </c>
      <c r="G13" s="66">
        <v>0.89</v>
      </c>
      <c r="H13" s="66">
        <v>3.404826720228446E-2</v>
      </c>
      <c r="I13" s="106"/>
      <c r="J13" s="11"/>
      <c r="K13" s="7"/>
    </row>
    <row r="14" spans="1:22">
      <c r="A14" s="7"/>
      <c r="B14" s="9" t="s">
        <v>376</v>
      </c>
      <c r="C14" s="63">
        <v>1.25</v>
      </c>
      <c r="D14" s="63">
        <v>9.2654323835157076E-3</v>
      </c>
      <c r="E14" s="62">
        <v>0.81</v>
      </c>
      <c r="F14" s="62">
        <v>8.9691469291170202E-3</v>
      </c>
      <c r="G14" s="61">
        <v>1.71</v>
      </c>
      <c r="H14" s="63">
        <v>7.5209308925893153E-3</v>
      </c>
      <c r="I14" s="134"/>
      <c r="J14" s="11"/>
      <c r="K14" s="7"/>
    </row>
    <row r="15" spans="1:22">
      <c r="A15" s="7"/>
      <c r="B15" s="9" t="s">
        <v>377</v>
      </c>
      <c r="C15" s="61">
        <v>0.74</v>
      </c>
      <c r="D15" s="61">
        <v>3.5813093791908113E-2</v>
      </c>
      <c r="E15" s="62">
        <v>0.85</v>
      </c>
      <c r="F15" s="62">
        <v>4.5282044370351368E-2</v>
      </c>
      <c r="G15" s="61">
        <v>0.79</v>
      </c>
      <c r="H15" s="61">
        <v>2.674761529441945E-2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</row>
    <row r="19" spans="1:20">
      <c r="A19" s="7"/>
      <c r="B19" s="129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</row>
    <row r="20" spans="1:20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</row>
    <row r="21" spans="1:20">
      <c r="A21" s="7"/>
      <c r="B21" s="19" t="s">
        <v>376</v>
      </c>
      <c r="C21" s="66">
        <v>1.25</v>
      </c>
      <c r="D21" s="66">
        <v>9.2654323835157076E-3</v>
      </c>
      <c r="E21" s="66">
        <v>0.81</v>
      </c>
      <c r="F21" s="66">
        <v>8.9691469291170202E-3</v>
      </c>
      <c r="G21" s="66">
        <v>1.71</v>
      </c>
      <c r="H21" s="66">
        <v>7.5209308925893153E-3</v>
      </c>
      <c r="I21" s="20"/>
      <c r="J21" s="11"/>
      <c r="K21" s="7"/>
    </row>
    <row r="22" spans="1:20">
      <c r="A22" s="7"/>
      <c r="B22" s="9" t="s">
        <v>75</v>
      </c>
      <c r="C22" s="63">
        <v>1.25</v>
      </c>
      <c r="D22" s="63">
        <v>9.2654323835157076E-3</v>
      </c>
      <c r="E22" s="62">
        <v>0.81</v>
      </c>
      <c r="F22" s="62">
        <v>8.9691469291170202E-3</v>
      </c>
      <c r="G22" s="61">
        <v>1.71</v>
      </c>
      <c r="H22" s="63">
        <v>7.5209308925893153E-3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70" t="s">
        <v>634</v>
      </c>
      <c r="D25" s="170"/>
      <c r="E25" s="170" t="s">
        <v>129</v>
      </c>
      <c r="F25" s="170"/>
      <c r="G25" s="170" t="s">
        <v>130</v>
      </c>
      <c r="H25" s="170"/>
      <c r="I25" s="20"/>
      <c r="J25" s="11"/>
      <c r="K25" s="7"/>
    </row>
    <row r="26" spans="1:20">
      <c r="A26" s="7"/>
      <c r="B26" s="129" t="s">
        <v>339</v>
      </c>
      <c r="C26" s="97" t="s">
        <v>41</v>
      </c>
      <c r="D26" s="97" t="s">
        <v>42</v>
      </c>
      <c r="E26" s="97" t="s">
        <v>41</v>
      </c>
      <c r="F26" s="97" t="s">
        <v>42</v>
      </c>
      <c r="G26" s="97" t="s">
        <v>41</v>
      </c>
      <c r="H26" s="97" t="s">
        <v>42</v>
      </c>
      <c r="I26" s="20"/>
      <c r="J26" s="11"/>
      <c r="K26" s="7"/>
    </row>
    <row r="27" spans="1:20">
      <c r="A27" s="7"/>
      <c r="B27" s="9"/>
      <c r="C27" s="129"/>
      <c r="D27" s="129"/>
      <c r="E27" s="129"/>
      <c r="F27" s="129"/>
      <c r="G27" s="129"/>
      <c r="H27" s="129"/>
      <c r="I27" s="20"/>
      <c r="J27" s="11"/>
      <c r="K27" s="7"/>
    </row>
    <row r="28" spans="1:20">
      <c r="A28" s="7"/>
      <c r="B28" s="19" t="s">
        <v>377</v>
      </c>
      <c r="C28" s="66">
        <v>0.74</v>
      </c>
      <c r="D28" s="66">
        <v>3.5813093791908113E-2</v>
      </c>
      <c r="E28" s="66">
        <v>0.85</v>
      </c>
      <c r="F28" s="66">
        <v>4.5282044370351368E-2</v>
      </c>
      <c r="G28" s="66">
        <v>0.79</v>
      </c>
      <c r="H28" s="66">
        <v>2.674761529441945E-2</v>
      </c>
      <c r="I28" s="20"/>
      <c r="J28" s="11"/>
      <c r="K28" s="7"/>
    </row>
    <row r="29" spans="1:20">
      <c r="A29" s="7"/>
      <c r="B29" s="9" t="s">
        <v>196</v>
      </c>
      <c r="C29" s="63">
        <v>3</v>
      </c>
      <c r="D29" s="63">
        <v>7.4845192260404259E-2</v>
      </c>
      <c r="E29" s="62">
        <v>2.99</v>
      </c>
      <c r="F29" s="62">
        <v>7.9120751171206857E-2</v>
      </c>
      <c r="G29" s="61">
        <v>2.96</v>
      </c>
      <c r="H29" s="63">
        <v>5.5235141418804846E-2</v>
      </c>
      <c r="I29" s="20"/>
      <c r="J29" s="11"/>
      <c r="K29" s="7"/>
    </row>
    <row r="30" spans="1:20" s="17" customFormat="1">
      <c r="A30" s="7"/>
      <c r="B30" s="9" t="s">
        <v>74</v>
      </c>
      <c r="C30" s="63">
        <v>-1.66</v>
      </c>
      <c r="D30" s="63">
        <v>-3.8928272182708341E-2</v>
      </c>
      <c r="E30" s="62">
        <v>-1.26</v>
      </c>
      <c r="F30" s="62">
        <v>-3.3784194671016725E-2</v>
      </c>
      <c r="G30" s="61">
        <v>-1.89</v>
      </c>
      <c r="H30" s="63">
        <v>-2.8720167277375905E-2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365</v>
      </c>
      <c r="C13" s="66">
        <v>-0.01</v>
      </c>
      <c r="D13" s="66">
        <v>-5.6170132648615371E-5</v>
      </c>
      <c r="E13" s="66">
        <v>0.26</v>
      </c>
      <c r="F13" s="66">
        <v>1.0508358616171463E-3</v>
      </c>
      <c r="G13" s="66">
        <v>-0.31</v>
      </c>
      <c r="H13" s="66">
        <v>-3.0719575623319338E-3</v>
      </c>
      <c r="I13" s="106"/>
      <c r="J13" s="11"/>
      <c r="K13" s="7"/>
    </row>
    <row r="14" spans="1:22">
      <c r="A14" s="7"/>
      <c r="B14" s="9" t="s">
        <v>378</v>
      </c>
      <c r="C14" s="63">
        <v>0.14000000000000001</v>
      </c>
      <c r="D14" s="63">
        <v>6.1332669113541168E-4</v>
      </c>
      <c r="E14" s="62">
        <v>0.2</v>
      </c>
      <c r="F14" s="62">
        <v>5.570658319090096E-4</v>
      </c>
      <c r="G14" s="61">
        <v>0.01</v>
      </c>
      <c r="H14" s="63">
        <v>8.001527814467877E-5</v>
      </c>
      <c r="I14" s="134"/>
      <c r="J14" s="11"/>
      <c r="K14" s="7"/>
    </row>
    <row r="15" spans="1:22">
      <c r="A15" s="7"/>
      <c r="B15" s="9" t="s">
        <v>380</v>
      </c>
      <c r="C15" s="61">
        <v>-0.53</v>
      </c>
      <c r="D15" s="61">
        <v>-6.5519591696446542E-4</v>
      </c>
      <c r="E15" s="62">
        <v>0.4</v>
      </c>
      <c r="F15" s="62">
        <v>5.0261860018843132E-4</v>
      </c>
      <c r="G15" s="61">
        <v>-1.63</v>
      </c>
      <c r="H15" s="61">
        <v>-3.109009659391088E-3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</row>
    <row r="19" spans="1:20">
      <c r="A19" s="7"/>
      <c r="B19" s="129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</row>
    <row r="20" spans="1:20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</row>
    <row r="21" spans="1:20">
      <c r="A21" s="7"/>
      <c r="B21" s="19" t="s">
        <v>378</v>
      </c>
      <c r="C21" s="66">
        <v>0.14000000000000001</v>
      </c>
      <c r="D21" s="66">
        <v>6.1332669113541168E-4</v>
      </c>
      <c r="E21" s="66">
        <v>0.2</v>
      </c>
      <c r="F21" s="66">
        <v>5.570658319090096E-4</v>
      </c>
      <c r="G21" s="66">
        <v>0.01</v>
      </c>
      <c r="H21" s="66">
        <v>8.001527814467877E-5</v>
      </c>
      <c r="I21" s="20"/>
      <c r="J21" s="11"/>
      <c r="K21" s="7"/>
    </row>
    <row r="22" spans="1:20">
      <c r="A22" s="7"/>
      <c r="B22" s="9" t="s">
        <v>381</v>
      </c>
      <c r="C22" s="63">
        <v>0.05</v>
      </c>
      <c r="D22" s="63">
        <v>8.6249819707340979E-5</v>
      </c>
      <c r="E22" s="62">
        <v>-0.02</v>
      </c>
      <c r="F22" s="62">
        <v>-3.2771744847548116E-5</v>
      </c>
      <c r="G22" s="61">
        <v>0.16</v>
      </c>
      <c r="H22" s="63">
        <v>4.0229957821494987E-5</v>
      </c>
      <c r="I22" s="20"/>
      <c r="J22" s="11"/>
      <c r="K22" s="7"/>
    </row>
    <row r="23" spans="1:20">
      <c r="A23" s="7"/>
      <c r="B23" s="9" t="s">
        <v>71</v>
      </c>
      <c r="C23" s="63">
        <v>0.23</v>
      </c>
      <c r="D23" s="63">
        <v>2.3801312782205933E-4</v>
      </c>
      <c r="E23" s="62">
        <v>0.71</v>
      </c>
      <c r="F23" s="62">
        <v>2.7342656420070672E-4</v>
      </c>
      <c r="G23" s="61">
        <v>0</v>
      </c>
      <c r="H23" s="63">
        <v>0</v>
      </c>
      <c r="I23" s="20"/>
      <c r="J23" s="11"/>
      <c r="K23" s="7"/>
    </row>
    <row r="24" spans="1:20">
      <c r="A24" s="7"/>
      <c r="B24" s="9" t="s">
        <v>80</v>
      </c>
      <c r="C24" s="63">
        <v>0.18</v>
      </c>
      <c r="D24" s="63">
        <v>2.9177764710944839E-4</v>
      </c>
      <c r="E24" s="62">
        <v>0.41</v>
      </c>
      <c r="F24" s="62">
        <v>3.1227194832286531E-4</v>
      </c>
      <c r="G24" s="61">
        <v>0</v>
      </c>
      <c r="H24" s="63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</row>
    <row r="28" spans="1:20">
      <c r="A28" s="7"/>
      <c r="B28" s="129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</row>
    <row r="29" spans="1:20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</row>
    <row r="30" spans="1:20">
      <c r="A30" s="7"/>
      <c r="B30" s="19" t="s">
        <v>382</v>
      </c>
      <c r="C30" s="66">
        <v>-0.53</v>
      </c>
      <c r="D30" s="66">
        <v>-6.5519591696446542E-4</v>
      </c>
      <c r="E30" s="66">
        <v>0.4</v>
      </c>
      <c r="F30" s="66">
        <v>5.0261860018843132E-4</v>
      </c>
      <c r="G30" s="66">
        <v>-1.63</v>
      </c>
      <c r="H30" s="66">
        <v>-3.109009659391088E-3</v>
      </c>
      <c r="I30" s="20"/>
      <c r="J30" s="11"/>
      <c r="K30" s="7"/>
    </row>
    <row r="31" spans="1:20">
      <c r="A31" s="7"/>
      <c r="B31" s="9" t="s">
        <v>380</v>
      </c>
      <c r="C31" s="63">
        <v>-0.53</v>
      </c>
      <c r="D31" s="63">
        <v>-6.5519591696446542E-4</v>
      </c>
      <c r="E31" s="62">
        <v>0.4</v>
      </c>
      <c r="F31" s="62">
        <v>5.0261860018843132E-4</v>
      </c>
      <c r="G31" s="61">
        <v>-1.63</v>
      </c>
      <c r="H31" s="63">
        <v>-3.109009659391088E-3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379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383</v>
      </c>
      <c r="C13" s="66">
        <v>-0.04</v>
      </c>
      <c r="D13" s="66">
        <v>-1.9959260102485649E-4</v>
      </c>
      <c r="E13" s="66">
        <v>-0.08</v>
      </c>
      <c r="F13" s="66">
        <v>-5.1749203228019104E-4</v>
      </c>
      <c r="G13" s="66">
        <v>0.4</v>
      </c>
      <c r="H13" s="66">
        <v>1.7838466188607885E-3</v>
      </c>
      <c r="I13" s="106"/>
      <c r="J13" s="11"/>
      <c r="K13" s="7"/>
    </row>
    <row r="14" spans="1:22">
      <c r="A14" s="7"/>
      <c r="B14" s="9" t="s">
        <v>384</v>
      </c>
      <c r="C14" s="63">
        <v>-0.05</v>
      </c>
      <c r="D14" s="63">
        <v>-2.4133052872743845E-4</v>
      </c>
      <c r="E14" s="62">
        <v>-0.08</v>
      </c>
      <c r="F14" s="62">
        <v>-4.9539451765954459E-4</v>
      </c>
      <c r="G14" s="61">
        <v>0.41</v>
      </c>
      <c r="H14" s="63">
        <v>1.7680279538725334E-3</v>
      </c>
      <c r="I14" s="134"/>
      <c r="J14" s="11"/>
      <c r="K14" s="7"/>
    </row>
    <row r="15" spans="1:22">
      <c r="A15" s="7"/>
      <c r="B15" s="9" t="s">
        <v>388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</row>
    <row r="19" spans="1:11">
      <c r="A19" s="7"/>
      <c r="B19" s="129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</row>
    <row r="20" spans="1:11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</row>
    <row r="21" spans="1:11">
      <c r="A21" s="7"/>
      <c r="B21" s="19" t="s">
        <v>384</v>
      </c>
      <c r="C21" s="66">
        <v>-0.05</v>
      </c>
      <c r="D21" s="66">
        <v>-2.4133052872743845E-4</v>
      </c>
      <c r="E21" s="66">
        <v>-0.08</v>
      </c>
      <c r="F21" s="66">
        <v>-4.9539451765954459E-4</v>
      </c>
      <c r="G21" s="66">
        <v>0.41</v>
      </c>
      <c r="H21" s="66">
        <v>1.7680279538725334E-3</v>
      </c>
      <c r="I21" s="20"/>
      <c r="J21" s="11"/>
      <c r="K21" s="7"/>
    </row>
    <row r="22" spans="1:11">
      <c r="A22" s="7"/>
      <c r="B22" s="9" t="s">
        <v>385</v>
      </c>
      <c r="C22" s="63">
        <v>-1.1599999999999999</v>
      </c>
      <c r="D22" s="63">
        <v>-5.1393083306234145E-4</v>
      </c>
      <c r="E22" s="62">
        <v>0.15</v>
      </c>
      <c r="F22" s="62">
        <v>8.1372204183785324E-5</v>
      </c>
      <c r="G22" s="61">
        <v>-1.1499999999999999</v>
      </c>
      <c r="H22" s="63">
        <v>-2.1123968190519572E-4</v>
      </c>
      <c r="I22" s="20"/>
      <c r="J22" s="11"/>
      <c r="K22" s="7"/>
    </row>
    <row r="23" spans="1:11">
      <c r="A23" s="7"/>
      <c r="B23" s="9" t="s">
        <v>78</v>
      </c>
      <c r="C23" s="63">
        <v>0.32</v>
      </c>
      <c r="D23" s="63">
        <v>5.8966277391896138E-4</v>
      </c>
      <c r="E23" s="62">
        <v>-7.0000000000000007E-2</v>
      </c>
      <c r="F23" s="62">
        <v>-1.5214293593471701E-4</v>
      </c>
      <c r="G23" s="61">
        <v>1.33</v>
      </c>
      <c r="H23" s="63">
        <v>2.0203182454307383E-3</v>
      </c>
      <c r="I23" s="20"/>
      <c r="J23" s="11"/>
      <c r="K23" s="7"/>
    </row>
    <row r="24" spans="1:11">
      <c r="A24" s="7"/>
      <c r="B24" s="9" t="s">
        <v>79</v>
      </c>
      <c r="C24" s="63">
        <v>-0.2</v>
      </c>
      <c r="D24" s="63">
        <v>-4.0028558185505882E-4</v>
      </c>
      <c r="E24" s="62">
        <v>-0.24</v>
      </c>
      <c r="F24" s="62">
        <v>-6.7415457313676369E-4</v>
      </c>
      <c r="G24" s="61">
        <v>0</v>
      </c>
      <c r="H24" s="63">
        <v>0</v>
      </c>
      <c r="I24" s="20"/>
      <c r="J24" s="11"/>
      <c r="K24" s="7"/>
    </row>
    <row r="25" spans="1:11">
      <c r="A25" s="7"/>
      <c r="B25" s="9" t="s">
        <v>386</v>
      </c>
      <c r="C25" s="63">
        <v>0.19</v>
      </c>
      <c r="D25" s="63">
        <v>1.0250759351223044E-4</v>
      </c>
      <c r="E25" s="62">
        <v>0.36</v>
      </c>
      <c r="F25" s="62">
        <v>2.4017781544366645E-4</v>
      </c>
      <c r="G25" s="61">
        <v>-0.04</v>
      </c>
      <c r="H25" s="63">
        <v>-1.9809072576080633E-5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70" t="s">
        <v>634</v>
      </c>
      <c r="D28" s="170"/>
      <c r="E28" s="170" t="s">
        <v>129</v>
      </c>
      <c r="F28" s="170"/>
      <c r="G28" s="170" t="s">
        <v>130</v>
      </c>
      <c r="H28" s="170"/>
      <c r="I28" s="20"/>
      <c r="J28" s="11"/>
      <c r="K28" s="7"/>
    </row>
    <row r="29" spans="1:11">
      <c r="A29" s="7"/>
      <c r="B29" s="129" t="s">
        <v>339</v>
      </c>
      <c r="C29" s="97" t="s">
        <v>41</v>
      </c>
      <c r="D29" s="97" t="s">
        <v>42</v>
      </c>
      <c r="E29" s="97" t="s">
        <v>41</v>
      </c>
      <c r="F29" s="97" t="s">
        <v>42</v>
      </c>
      <c r="G29" s="97" t="s">
        <v>41</v>
      </c>
      <c r="H29" s="97" t="s">
        <v>42</v>
      </c>
      <c r="I29" s="20"/>
      <c r="J29" s="11"/>
      <c r="K29" s="7"/>
    </row>
    <row r="30" spans="1:11">
      <c r="A30" s="7"/>
      <c r="B30" s="9"/>
      <c r="C30" s="129"/>
      <c r="D30" s="129"/>
      <c r="E30" s="129"/>
      <c r="F30" s="129"/>
      <c r="G30" s="129"/>
      <c r="H30" s="129"/>
      <c r="I30" s="20"/>
      <c r="J30" s="11"/>
      <c r="K30" s="7"/>
    </row>
    <row r="31" spans="1:11">
      <c r="A31" s="7"/>
      <c r="B31" s="19" t="s">
        <v>387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20"/>
      <c r="J31" s="11"/>
      <c r="K31" s="7"/>
    </row>
    <row r="32" spans="1:11">
      <c r="A32" s="7"/>
      <c r="B32" s="9" t="s">
        <v>390</v>
      </c>
      <c r="C32" s="63">
        <v>0</v>
      </c>
      <c r="D32" s="63">
        <v>0</v>
      </c>
      <c r="E32" s="62">
        <v>0</v>
      </c>
      <c r="F32" s="62">
        <v>0</v>
      </c>
      <c r="G32" s="61">
        <v>0</v>
      </c>
      <c r="H32" s="63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389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367</v>
      </c>
      <c r="C13" s="66">
        <v>-0.44</v>
      </c>
      <c r="D13" s="66">
        <v>-1.8721471665600821E-3</v>
      </c>
      <c r="E13" s="66">
        <v>-0.24</v>
      </c>
      <c r="F13" s="66">
        <v>-7.6490864777542696E-4</v>
      </c>
      <c r="G13" s="66">
        <v>-0.74</v>
      </c>
      <c r="H13" s="66">
        <v>-2.6823208930743586E-3</v>
      </c>
      <c r="I13" s="106"/>
      <c r="J13" s="11"/>
      <c r="K13" s="7"/>
    </row>
    <row r="14" spans="1:22">
      <c r="A14" s="7"/>
      <c r="B14" s="9" t="s">
        <v>391</v>
      </c>
      <c r="C14" s="63">
        <v>-0.22</v>
      </c>
      <c r="D14" s="63">
        <v>-2.3257771445814781E-4</v>
      </c>
      <c r="E14" s="62">
        <v>-0.06</v>
      </c>
      <c r="F14" s="62">
        <v>-6.6225675634565896E-5</v>
      </c>
      <c r="G14" s="61">
        <v>-0.62</v>
      </c>
      <c r="H14" s="63">
        <v>-8.0912098652273371E-4</v>
      </c>
      <c r="I14" s="134"/>
      <c r="J14" s="11"/>
      <c r="K14" s="7"/>
    </row>
    <row r="15" spans="1:22">
      <c r="A15" s="7"/>
      <c r="B15" s="9" t="s">
        <v>392</v>
      </c>
      <c r="C15" s="61">
        <v>0.28999999999999998</v>
      </c>
      <c r="D15" s="61">
        <v>2.4390985007200321E-4</v>
      </c>
      <c r="E15" s="62">
        <v>0.31</v>
      </c>
      <c r="F15" s="62">
        <v>2.4807641885591156E-4</v>
      </c>
      <c r="G15" s="61">
        <v>0.01</v>
      </c>
      <c r="H15" s="61">
        <v>6.1352211655493506E-6</v>
      </c>
      <c r="I15" s="134"/>
      <c r="J15" s="11"/>
      <c r="K15" s="7"/>
    </row>
    <row r="16" spans="1:22">
      <c r="A16" s="7"/>
      <c r="B16" s="9" t="s">
        <v>393</v>
      </c>
      <c r="C16" s="61">
        <v>-0.79</v>
      </c>
      <c r="D16" s="61">
        <v>-1.8619287558403488E-3</v>
      </c>
      <c r="E16" s="62">
        <v>-0.73</v>
      </c>
      <c r="F16" s="62">
        <v>-9.3655333378300169E-4</v>
      </c>
      <c r="G16" s="61">
        <v>-1.1000000000000001</v>
      </c>
      <c r="H16" s="61">
        <v>-1.8766952282850506E-3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9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391</v>
      </c>
      <c r="C22" s="66">
        <v>-0.22</v>
      </c>
      <c r="D22" s="66">
        <v>-2.3257771445814781E-4</v>
      </c>
      <c r="E22" s="66">
        <v>-0.06</v>
      </c>
      <c r="F22" s="66">
        <v>-6.6225675634565896E-5</v>
      </c>
      <c r="G22" s="66">
        <v>-0.62</v>
      </c>
      <c r="H22" s="66">
        <v>-8.0912098652273371E-4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195</v>
      </c>
      <c r="C23" s="63">
        <v>-0.19</v>
      </c>
      <c r="D23" s="63">
        <v>-1.4730234871842413E-4</v>
      </c>
      <c r="E23" s="62">
        <v>0.06</v>
      </c>
      <c r="F23" s="62">
        <v>5.1882181439672371E-5</v>
      </c>
      <c r="G23" s="61">
        <v>-0.95</v>
      </c>
      <c r="H23" s="63">
        <v>-8.1844620464249058E-4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395</v>
      </c>
      <c r="C24" s="63">
        <v>-0.31</v>
      </c>
      <c r="D24" s="63">
        <v>-8.737849977417936E-5</v>
      </c>
      <c r="E24" s="62">
        <v>-0.52</v>
      </c>
      <c r="F24" s="62">
        <v>-1.2432901934096729E-4</v>
      </c>
      <c r="G24" s="61">
        <v>0.02</v>
      </c>
      <c r="H24" s="63">
        <v>8.8723772297634895E-6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9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392</v>
      </c>
      <c r="C30" s="66">
        <v>0.28999999999999998</v>
      </c>
      <c r="D30" s="66">
        <v>2.4390985007200321E-4</v>
      </c>
      <c r="E30" s="66">
        <v>0.31</v>
      </c>
      <c r="F30" s="66">
        <v>2.4807641885591156E-4</v>
      </c>
      <c r="G30" s="66">
        <v>0.01</v>
      </c>
      <c r="H30" s="66">
        <v>6.1352211655493506E-6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73</v>
      </c>
      <c r="C31" s="63">
        <v>0.14000000000000001</v>
      </c>
      <c r="D31" s="63">
        <v>1.3371058042185871E-5</v>
      </c>
      <c r="E31" s="62">
        <v>7.0000000000000007E-2</v>
      </c>
      <c r="F31" s="62">
        <v>9.2930884154522131E-6</v>
      </c>
      <c r="G31" s="61">
        <v>0.38</v>
      </c>
      <c r="H31" s="63">
        <v>8.9459926728992687E-6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81</v>
      </c>
      <c r="C32" s="63">
        <v>0.3</v>
      </c>
      <c r="D32" s="63">
        <v>2.2366159836827208E-4</v>
      </c>
      <c r="E32" s="62">
        <v>0.36</v>
      </c>
      <c r="F32" s="62">
        <v>2.4031379800798085E-4</v>
      </c>
      <c r="G32" s="61">
        <v>0</v>
      </c>
      <c r="H32" s="63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0" t="s">
        <v>634</v>
      </c>
      <c r="D35" s="170"/>
      <c r="E35" s="170" t="s">
        <v>129</v>
      </c>
      <c r="F35" s="170"/>
      <c r="G35" s="170" t="s">
        <v>130</v>
      </c>
      <c r="H35" s="17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9" t="s">
        <v>339</v>
      </c>
      <c r="C36" s="97" t="s">
        <v>41</v>
      </c>
      <c r="D36" s="97" t="s">
        <v>42</v>
      </c>
      <c r="E36" s="97" t="s">
        <v>41</v>
      </c>
      <c r="F36" s="97" t="s">
        <v>42</v>
      </c>
      <c r="G36" s="97" t="s">
        <v>41</v>
      </c>
      <c r="H36" s="97" t="s">
        <v>42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9"/>
      <c r="D37" s="129"/>
      <c r="E37" s="129"/>
      <c r="F37" s="129"/>
      <c r="G37" s="129"/>
      <c r="H37" s="12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393</v>
      </c>
      <c r="C38" s="66">
        <v>-0.79</v>
      </c>
      <c r="D38" s="66">
        <v>-1.8619287558403488E-3</v>
      </c>
      <c r="E38" s="66">
        <v>-0.73</v>
      </c>
      <c r="F38" s="66">
        <v>-9.3655333378300169E-4</v>
      </c>
      <c r="G38" s="66">
        <v>-1.1000000000000001</v>
      </c>
      <c r="H38" s="66">
        <v>-1.8766952282850506E-3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393</v>
      </c>
      <c r="C39" s="63">
        <v>-0.79</v>
      </c>
      <c r="D39" s="63">
        <v>-1.8619287558403488E-3</v>
      </c>
      <c r="E39" s="62">
        <v>-0.73</v>
      </c>
      <c r="F39" s="62">
        <v>-9.3655333378300169E-4</v>
      </c>
      <c r="G39" s="61">
        <v>-1.1000000000000001</v>
      </c>
      <c r="H39" s="63">
        <v>-1.8766952282850506E-3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366</v>
      </c>
      <c r="C13" s="66">
        <v>-0.04</v>
      </c>
      <c r="D13" s="66">
        <v>-8.763661228742657E-5</v>
      </c>
      <c r="E13" s="66">
        <v>0.05</v>
      </c>
      <c r="F13" s="66">
        <v>1.061250197984739E-4</v>
      </c>
      <c r="G13" s="66">
        <v>0.01</v>
      </c>
      <c r="H13" s="66">
        <v>1.7725072382668839E-5</v>
      </c>
      <c r="I13" s="106"/>
      <c r="J13" s="11"/>
      <c r="K13" s="7"/>
    </row>
    <row r="14" spans="1:22">
      <c r="A14" s="7"/>
      <c r="B14" s="9" t="s">
        <v>381</v>
      </c>
      <c r="C14" s="63">
        <v>-0.26</v>
      </c>
      <c r="D14" s="63">
        <v>-4.1402551015049763E-4</v>
      </c>
      <c r="E14" s="62">
        <v>0.05</v>
      </c>
      <c r="F14" s="62">
        <v>1.0041738410194717E-4</v>
      </c>
      <c r="G14" s="61">
        <v>-3.18</v>
      </c>
      <c r="H14" s="63">
        <v>-1.2081779448329169E-3</v>
      </c>
      <c r="I14" s="134"/>
      <c r="J14" s="11"/>
      <c r="K14" s="7"/>
    </row>
    <row r="15" spans="1:22">
      <c r="A15" s="7"/>
      <c r="B15" s="9" t="s">
        <v>396</v>
      </c>
      <c r="C15" s="61">
        <v>0.53</v>
      </c>
      <c r="D15" s="61">
        <v>3.1718728632399188E-4</v>
      </c>
      <c r="E15" s="62">
        <v>0.01</v>
      </c>
      <c r="F15" s="62">
        <v>1.1428962182538826E-6</v>
      </c>
      <c r="G15" s="61">
        <v>0.88</v>
      </c>
      <c r="H15" s="61">
        <v>1.225349251245737E-3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9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381</v>
      </c>
      <c r="C21" s="66">
        <v>-0.26</v>
      </c>
      <c r="D21" s="66">
        <v>-4.1402551015049763E-4</v>
      </c>
      <c r="E21" s="66">
        <v>0.05</v>
      </c>
      <c r="F21" s="66">
        <v>1.0041738410194717E-4</v>
      </c>
      <c r="G21" s="66">
        <v>-3.18</v>
      </c>
      <c r="H21" s="66">
        <v>-1.2081779448329169E-3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154</v>
      </c>
      <c r="C22" s="63">
        <v>-1.01</v>
      </c>
      <c r="D22" s="63">
        <v>-6.0813357293268639E-4</v>
      </c>
      <c r="E22" s="62">
        <v>-0.19</v>
      </c>
      <c r="F22" s="62">
        <v>-1.2496469823216889E-4</v>
      </c>
      <c r="G22" s="61">
        <v>-4.75</v>
      </c>
      <c r="H22" s="63">
        <v>-1.2914108166827217E-3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153</v>
      </c>
      <c r="C23" s="63">
        <v>0.04</v>
      </c>
      <c r="D23" s="63">
        <v>1.7859448283673748E-5</v>
      </c>
      <c r="E23" s="62">
        <v>-0.09</v>
      </c>
      <c r="F23" s="62">
        <v>-5.7246875797577052E-5</v>
      </c>
      <c r="G23" s="61">
        <v>0.78</v>
      </c>
      <c r="H23" s="63">
        <v>6.3080919241936259E-5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156</v>
      </c>
      <c r="C24" s="63">
        <v>0.33</v>
      </c>
      <c r="D24" s="63">
        <v>1.7946530233721669E-4</v>
      </c>
      <c r="E24" s="62">
        <v>0.4</v>
      </c>
      <c r="F24" s="62">
        <v>2.8581530276599514E-4</v>
      </c>
      <c r="G24" s="61">
        <v>0.79</v>
      </c>
      <c r="H24" s="63">
        <v>2.1468678780411915E-5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9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396</v>
      </c>
      <c r="C30" s="66">
        <v>0.53</v>
      </c>
      <c r="D30" s="66">
        <v>3.1718728632399188E-4</v>
      </c>
      <c r="E30" s="66">
        <v>0.01</v>
      </c>
      <c r="F30" s="66">
        <v>1.1428962182538826E-6</v>
      </c>
      <c r="G30" s="66">
        <v>0.88</v>
      </c>
      <c r="H30" s="66">
        <v>1.225349251245737E-3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</v>
      </c>
      <c r="C31" s="63">
        <v>0.6</v>
      </c>
      <c r="D31" s="63">
        <v>2.5825157555111304E-4</v>
      </c>
      <c r="E31" s="62">
        <v>0</v>
      </c>
      <c r="F31" s="62">
        <v>0</v>
      </c>
      <c r="G31" s="61">
        <v>0.97</v>
      </c>
      <c r="H31" s="63">
        <v>9.695542856598138E-4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398</v>
      </c>
      <c r="C32" s="63">
        <v>0.36</v>
      </c>
      <c r="D32" s="63">
        <v>6.0478918066751926E-5</v>
      </c>
      <c r="E32" s="62">
        <v>0.01</v>
      </c>
      <c r="F32" s="62">
        <v>7.4380570788313903E-7</v>
      </c>
      <c r="G32" s="61">
        <v>0.63</v>
      </c>
      <c r="H32" s="63">
        <v>2.4756463968506146E-4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1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71"/>
      <c r="D37" s="71"/>
      <c r="E37" s="71"/>
      <c r="F37" s="71"/>
      <c r="G37" s="71"/>
      <c r="H37" s="7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397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373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29"/>
      <c r="J10" s="11"/>
      <c r="K10" s="7"/>
    </row>
    <row r="11" spans="1:22">
      <c r="A11" s="7"/>
      <c r="B11" s="12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362</v>
      </c>
      <c r="C13" s="66">
        <v>0.21</v>
      </c>
      <c r="D13" s="66">
        <v>3.6816138287362175E-3</v>
      </c>
      <c r="E13" s="66">
        <v>0.09</v>
      </c>
      <c r="F13" s="66">
        <v>1.7677390810267499E-3</v>
      </c>
      <c r="G13" s="66">
        <v>0.18</v>
      </c>
      <c r="H13" s="66">
        <v>2.4291193948321418E-3</v>
      </c>
      <c r="I13" s="106"/>
      <c r="J13" s="11"/>
      <c r="K13" s="7"/>
    </row>
    <row r="14" spans="1:22">
      <c r="A14" s="7"/>
      <c r="B14" s="9" t="s">
        <v>400</v>
      </c>
      <c r="C14" s="63">
        <v>-0.15</v>
      </c>
      <c r="D14" s="63">
        <v>-1.5652077482725122E-3</v>
      </c>
      <c r="E14" s="62">
        <v>-0.14000000000000001</v>
      </c>
      <c r="F14" s="62">
        <v>-1.7565704802970166E-3</v>
      </c>
      <c r="G14" s="61">
        <v>0</v>
      </c>
      <c r="H14" s="63">
        <v>0</v>
      </c>
      <c r="I14" s="134"/>
      <c r="J14" s="11"/>
      <c r="K14" s="7"/>
    </row>
    <row r="15" spans="1:22">
      <c r="A15" s="7"/>
      <c r="B15" s="9" t="s">
        <v>399</v>
      </c>
      <c r="C15" s="61">
        <v>0.87</v>
      </c>
      <c r="D15" s="61">
        <v>2.4641859916096202E-3</v>
      </c>
      <c r="E15" s="62">
        <v>0.5</v>
      </c>
      <c r="F15" s="62">
        <v>1.2364724587981394E-3</v>
      </c>
      <c r="G15" s="61">
        <v>0.32</v>
      </c>
      <c r="H15" s="61">
        <v>1.1689033487542013E-3</v>
      </c>
      <c r="I15" s="134"/>
      <c r="J15" s="11"/>
      <c r="K15" s="7"/>
    </row>
    <row r="16" spans="1:22" s="17" customFormat="1">
      <c r="A16" s="7"/>
      <c r="B16" s="9" t="s">
        <v>155</v>
      </c>
      <c r="C16" s="61">
        <v>0.66</v>
      </c>
      <c r="D16" s="61">
        <v>2.8149560833733243E-3</v>
      </c>
      <c r="E16" s="62">
        <v>0.49</v>
      </c>
      <c r="F16" s="62">
        <v>2.2646971681353893E-3</v>
      </c>
      <c r="G16" s="61">
        <v>0.43</v>
      </c>
      <c r="H16" s="61">
        <v>1.167770756131547E-3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9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401</v>
      </c>
      <c r="C22" s="66">
        <v>-0.15</v>
      </c>
      <c r="D22" s="66">
        <v>-1.5652077482725122E-3</v>
      </c>
      <c r="E22" s="66">
        <v>-0.14000000000000001</v>
      </c>
      <c r="F22" s="66">
        <v>-1.7565704802970166E-3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403</v>
      </c>
      <c r="C23" s="63">
        <v>-0.28000000000000003</v>
      </c>
      <c r="D23" s="63">
        <v>-1.9518589314296065E-3</v>
      </c>
      <c r="E23" s="62">
        <v>-0.35</v>
      </c>
      <c r="F23" s="62">
        <v>-2.6315412400219006E-3</v>
      </c>
      <c r="G23" s="61">
        <v>-0.22</v>
      </c>
      <c r="H23" s="63">
        <v>-1.1443346460366551E-3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77</v>
      </c>
      <c r="C24" s="63">
        <v>0.13</v>
      </c>
      <c r="D24" s="63">
        <v>4.5026055951601063E-4</v>
      </c>
      <c r="E24" s="62">
        <v>0.17</v>
      </c>
      <c r="F24" s="62">
        <v>8.5477363828829632E-4</v>
      </c>
      <c r="G24" s="61">
        <v>0.61</v>
      </c>
      <c r="H24" s="63">
        <v>1.1743405341500418E-3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9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404</v>
      </c>
      <c r="C30" s="66">
        <v>0.87</v>
      </c>
      <c r="D30" s="66">
        <v>2.4641859916096202E-3</v>
      </c>
      <c r="E30" s="66">
        <v>0.5</v>
      </c>
      <c r="F30" s="66">
        <v>1.2364724587981394E-3</v>
      </c>
      <c r="G30" s="66">
        <v>0.32</v>
      </c>
      <c r="H30" s="66">
        <v>1.1689033487542013E-3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70</v>
      </c>
      <c r="C31" s="63">
        <v>1.52</v>
      </c>
      <c r="D31" s="63">
        <v>1.4323821245421369E-3</v>
      </c>
      <c r="E31" s="62">
        <v>0.64</v>
      </c>
      <c r="F31" s="62">
        <v>8.1545573721282614E-4</v>
      </c>
      <c r="G31" s="61">
        <v>2.59</v>
      </c>
      <c r="H31" s="63">
        <v>8.541339238424011E-4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76</v>
      </c>
      <c r="C32" s="63">
        <v>2.96</v>
      </c>
      <c r="D32" s="63">
        <v>7.8310020766587907E-4</v>
      </c>
      <c r="E32" s="62">
        <v>2.04</v>
      </c>
      <c r="F32" s="62">
        <v>4.1361467234868446E-4</v>
      </c>
      <c r="G32" s="61">
        <v>2.5</v>
      </c>
      <c r="H32" s="63">
        <v>3.2471834529209428E-4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157</v>
      </c>
      <c r="C33" s="63">
        <v>0.15</v>
      </c>
      <c r="D33" s="63">
        <v>2.4381971662177534E-4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0" t="s">
        <v>634</v>
      </c>
      <c r="D36" s="170"/>
      <c r="E36" s="170" t="s">
        <v>129</v>
      </c>
      <c r="F36" s="170"/>
      <c r="G36" s="170" t="s">
        <v>130</v>
      </c>
      <c r="H36" s="17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29" t="s">
        <v>339</v>
      </c>
      <c r="C37" s="97" t="s">
        <v>41</v>
      </c>
      <c r="D37" s="97" t="s">
        <v>42</v>
      </c>
      <c r="E37" s="97" t="s">
        <v>41</v>
      </c>
      <c r="F37" s="97" t="s">
        <v>42</v>
      </c>
      <c r="G37" s="97" t="s">
        <v>41</v>
      </c>
      <c r="H37" s="97" t="s">
        <v>42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29"/>
      <c r="D38" s="129"/>
      <c r="E38" s="129"/>
      <c r="F38" s="129"/>
      <c r="G38" s="129"/>
      <c r="H38" s="12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155</v>
      </c>
      <c r="C39" s="66">
        <v>0.66</v>
      </c>
      <c r="D39" s="66">
        <v>2.8149560833733243E-3</v>
      </c>
      <c r="E39" s="66">
        <v>0.49</v>
      </c>
      <c r="F39" s="66">
        <v>2.2646971681353893E-3</v>
      </c>
      <c r="G39" s="66">
        <v>0.43</v>
      </c>
      <c r="H39" s="66">
        <v>1.167770756131547E-3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155</v>
      </c>
      <c r="C40" s="63">
        <v>0.51</v>
      </c>
      <c r="D40" s="63">
        <v>1.5692891957371183E-3</v>
      </c>
      <c r="E40" s="62">
        <v>0.36</v>
      </c>
      <c r="F40" s="62">
        <v>1.4015274439778756E-3</v>
      </c>
      <c r="G40" s="61">
        <v>0.54</v>
      </c>
      <c r="H40" s="63">
        <v>9.4581208009503865E-4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152</v>
      </c>
      <c r="C41" s="63">
        <v>1.05</v>
      </c>
      <c r="D41" s="63">
        <v>1.2472825784393135E-3</v>
      </c>
      <c r="E41" s="62">
        <v>1.1499999999999999</v>
      </c>
      <c r="F41" s="62">
        <v>8.379055004482795E-4</v>
      </c>
      <c r="G41" s="61">
        <v>0.22</v>
      </c>
      <c r="H41" s="63">
        <v>2.1212226932261963E-4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402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281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8"/>
      <c r="J9" s="70"/>
      <c r="K9" s="70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88"/>
      <c r="J12" s="70"/>
      <c r="K12" s="70"/>
      <c r="L12" s="11"/>
      <c r="M12" s="7"/>
    </row>
    <row r="13" spans="1:22">
      <c r="A13" s="7"/>
      <c r="B13" s="19" t="s">
        <v>35</v>
      </c>
      <c r="C13" s="66">
        <v>0.32</v>
      </c>
      <c r="D13" s="66">
        <v>9.4487441801476155E-2</v>
      </c>
      <c r="E13" s="66">
        <v>0.25</v>
      </c>
      <c r="F13" s="66">
        <v>7.0638873803932495E-2</v>
      </c>
      <c r="G13" s="66">
        <v>0.31</v>
      </c>
      <c r="H13" s="66">
        <v>9.1336295487708163E-2</v>
      </c>
      <c r="I13" s="90"/>
      <c r="J13" s="90"/>
      <c r="K13" s="90"/>
      <c r="L13" s="11"/>
      <c r="M13" s="7"/>
    </row>
    <row r="14" spans="1:22">
      <c r="A14" s="7"/>
      <c r="B14" s="9" t="s">
        <v>196</v>
      </c>
      <c r="C14" s="61">
        <v>3</v>
      </c>
      <c r="D14" s="61">
        <v>7.4845192260404259E-2</v>
      </c>
      <c r="E14" s="62">
        <v>2.99</v>
      </c>
      <c r="F14" s="62">
        <v>7.9120751171206857E-2</v>
      </c>
      <c r="G14" s="61">
        <v>2.96</v>
      </c>
      <c r="H14" s="61">
        <v>5.5235141418804846E-2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 t="s">
        <v>167</v>
      </c>
      <c r="C15" s="63">
        <v>0.28999999999999998</v>
      </c>
      <c r="D15" s="63">
        <v>3.1531561171559065E-2</v>
      </c>
      <c r="E15" s="62">
        <v>0.1</v>
      </c>
      <c r="F15" s="62">
        <v>7.2872078804966586E-3</v>
      </c>
      <c r="G15" s="61">
        <v>0.39</v>
      </c>
      <c r="H15" s="63">
        <v>5.4161172807618715E-2</v>
      </c>
      <c r="I15" s="98">
        <v>2</v>
      </c>
      <c r="J15" s="100">
        <v>4</v>
      </c>
      <c r="K15" s="98">
        <v>2</v>
      </c>
      <c r="L15" s="11"/>
      <c r="M15" s="7"/>
      <c r="O15" s="53"/>
    </row>
    <row r="16" spans="1:22">
      <c r="A16" s="7"/>
      <c r="B16" s="9" t="s">
        <v>166</v>
      </c>
      <c r="C16" s="64">
        <v>0.22</v>
      </c>
      <c r="D16" s="64">
        <v>1.6903583524954847E-2</v>
      </c>
      <c r="E16" s="65">
        <v>0.08</v>
      </c>
      <c r="F16" s="62">
        <v>8.5216825107015601E-3</v>
      </c>
      <c r="G16" s="61">
        <v>0.39</v>
      </c>
      <c r="H16" s="64">
        <v>1.6354637233796609E-2</v>
      </c>
      <c r="I16" s="101">
        <v>3</v>
      </c>
      <c r="J16" s="102">
        <v>3</v>
      </c>
      <c r="K16" s="98">
        <v>3</v>
      </c>
      <c r="L16" s="11"/>
      <c r="M16" s="7"/>
      <c r="O16" s="18"/>
    </row>
    <row r="17" spans="1:17">
      <c r="A17" s="7"/>
      <c r="B17" s="9" t="s">
        <v>75</v>
      </c>
      <c r="C17" s="61">
        <v>1.25</v>
      </c>
      <c r="D17" s="61">
        <v>9.2654323835157076E-3</v>
      </c>
      <c r="E17" s="62">
        <v>0.81</v>
      </c>
      <c r="F17" s="62">
        <v>8.9691469291170202E-3</v>
      </c>
      <c r="G17" s="61">
        <v>1.71</v>
      </c>
      <c r="H17" s="61">
        <v>7.5209308925893153E-3</v>
      </c>
      <c r="I17" s="98">
        <v>4</v>
      </c>
      <c r="J17" s="99">
        <v>2</v>
      </c>
      <c r="K17" s="98">
        <v>4</v>
      </c>
      <c r="L17" s="11"/>
      <c r="M17" s="7"/>
    </row>
    <row r="18" spans="1:17">
      <c r="A18" s="7"/>
      <c r="B18" s="9" t="s">
        <v>155</v>
      </c>
      <c r="C18" s="61">
        <v>0.51</v>
      </c>
      <c r="D18" s="61">
        <v>1.5692891957371183E-3</v>
      </c>
      <c r="E18" s="62">
        <v>0.36</v>
      </c>
      <c r="F18" s="62">
        <v>1.4015274439778756E-3</v>
      </c>
      <c r="G18" s="61">
        <v>0.54</v>
      </c>
      <c r="H18" s="61">
        <v>9.4581208009503865E-4</v>
      </c>
      <c r="I18" s="98">
        <v>5</v>
      </c>
      <c r="J18" s="99">
        <v>5</v>
      </c>
      <c r="K18" s="98">
        <v>8</v>
      </c>
      <c r="L18" s="11"/>
      <c r="M18" s="7"/>
    </row>
    <row r="19" spans="1:17">
      <c r="A19" s="7"/>
      <c r="B19" s="9" t="s">
        <v>70</v>
      </c>
      <c r="C19" s="61">
        <v>1.52</v>
      </c>
      <c r="D19" s="61">
        <v>1.4323821245421369E-3</v>
      </c>
      <c r="E19" s="62">
        <v>0.64</v>
      </c>
      <c r="F19" s="62">
        <v>8.1545573721282614E-4</v>
      </c>
      <c r="G19" s="61">
        <v>2.59</v>
      </c>
      <c r="H19" s="61">
        <v>8.541339238424011E-4</v>
      </c>
      <c r="I19" s="98">
        <v>6</v>
      </c>
      <c r="J19" s="99">
        <v>8</v>
      </c>
      <c r="K19" s="98">
        <v>9</v>
      </c>
      <c r="L19" s="11"/>
      <c r="M19" s="7"/>
    </row>
    <row r="20" spans="1:17">
      <c r="A20" s="7"/>
      <c r="B20" s="9" t="s">
        <v>152</v>
      </c>
      <c r="C20" s="61">
        <v>1.05</v>
      </c>
      <c r="D20" s="61">
        <v>1.2472825784393135E-3</v>
      </c>
      <c r="E20" s="62">
        <v>1.1499999999999999</v>
      </c>
      <c r="F20" s="62">
        <v>8.379055004482795E-4</v>
      </c>
      <c r="G20" s="61">
        <v>0.22</v>
      </c>
      <c r="H20" s="61">
        <v>2.1212226932261963E-4</v>
      </c>
      <c r="I20" s="98">
        <v>7</v>
      </c>
      <c r="J20" s="99">
        <v>7</v>
      </c>
      <c r="K20" s="98">
        <v>12</v>
      </c>
      <c r="L20" s="11"/>
      <c r="M20" s="7"/>
      <c r="P20" s="17"/>
      <c r="Q20" s="17"/>
    </row>
    <row r="21" spans="1:17">
      <c r="A21" s="7"/>
      <c r="B21" s="9" t="s">
        <v>76</v>
      </c>
      <c r="C21" s="61">
        <v>2.96</v>
      </c>
      <c r="D21" s="61">
        <v>7.8310020766587907E-4</v>
      </c>
      <c r="E21" s="62">
        <v>2.04</v>
      </c>
      <c r="F21" s="62">
        <v>4.1361467234868446E-4</v>
      </c>
      <c r="G21" s="61">
        <v>2.5</v>
      </c>
      <c r="H21" s="61">
        <v>3.2471834529209428E-4</v>
      </c>
      <c r="I21" s="98">
        <v>8</v>
      </c>
      <c r="J21" s="99">
        <v>10</v>
      </c>
      <c r="K21" s="98">
        <v>10</v>
      </c>
      <c r="L21" s="11"/>
      <c r="M21" s="7"/>
      <c r="O21" s="57"/>
      <c r="P21" s="57"/>
      <c r="Q21" s="57"/>
    </row>
    <row r="22" spans="1:17">
      <c r="A22" s="7"/>
      <c r="B22" s="9" t="s">
        <v>78</v>
      </c>
      <c r="C22" s="61">
        <v>0.32</v>
      </c>
      <c r="D22" s="61">
        <v>5.8966277391896138E-4</v>
      </c>
      <c r="E22" s="62">
        <v>-7.0000000000000007E-2</v>
      </c>
      <c r="F22" s="62">
        <v>-1.5214293593471701E-4</v>
      </c>
      <c r="G22" s="61">
        <v>1.33</v>
      </c>
      <c r="H22" s="61">
        <v>2.0203182454307383E-3</v>
      </c>
      <c r="I22" s="98">
        <v>9</v>
      </c>
      <c r="J22" s="99">
        <v>28</v>
      </c>
      <c r="K22" s="98">
        <v>5</v>
      </c>
      <c r="L22" s="11"/>
      <c r="M22" s="7"/>
      <c r="O22" s="57"/>
      <c r="P22" s="57"/>
      <c r="Q22" s="57"/>
    </row>
    <row r="23" spans="1:17">
      <c r="A23" s="7"/>
      <c r="B23" s="9" t="s">
        <v>77</v>
      </c>
      <c r="C23" s="61">
        <v>0.13</v>
      </c>
      <c r="D23" s="61">
        <v>4.5026055951601063E-4</v>
      </c>
      <c r="E23" s="62">
        <v>0.17</v>
      </c>
      <c r="F23" s="62">
        <v>8.5477363828829632E-4</v>
      </c>
      <c r="G23" s="61">
        <v>0.61</v>
      </c>
      <c r="H23" s="61">
        <v>1.1743405341500418E-3</v>
      </c>
      <c r="I23" s="98">
        <v>10</v>
      </c>
      <c r="J23" s="99">
        <v>6</v>
      </c>
      <c r="K23" s="98">
        <v>6</v>
      </c>
      <c r="L23" s="11"/>
      <c r="M23" s="7"/>
      <c r="O23" s="57"/>
      <c r="P23" s="57"/>
      <c r="Q23" s="57"/>
    </row>
    <row r="24" spans="1:17">
      <c r="A24" s="7"/>
      <c r="B24" s="9" t="s">
        <v>80</v>
      </c>
      <c r="C24" s="61">
        <v>0.18</v>
      </c>
      <c r="D24" s="61">
        <v>2.9177764710944839E-4</v>
      </c>
      <c r="E24" s="62">
        <v>0.41</v>
      </c>
      <c r="F24" s="62">
        <v>3.1227194832286531E-4</v>
      </c>
      <c r="G24" s="61">
        <v>0</v>
      </c>
      <c r="H24" s="61">
        <v>0</v>
      </c>
      <c r="I24" s="98">
        <v>11</v>
      </c>
      <c r="J24" s="99">
        <v>11</v>
      </c>
      <c r="K24" s="98">
        <v>18</v>
      </c>
      <c r="L24" s="11"/>
      <c r="M24" s="7"/>
    </row>
    <row r="25" spans="1:17">
      <c r="A25" s="7"/>
      <c r="B25" s="9" t="s">
        <v>72</v>
      </c>
      <c r="C25" s="61">
        <v>0.6</v>
      </c>
      <c r="D25" s="61">
        <v>2.5825157555111304E-4</v>
      </c>
      <c r="E25" s="62">
        <v>0</v>
      </c>
      <c r="F25" s="62">
        <v>0</v>
      </c>
      <c r="G25" s="61">
        <v>0.97</v>
      </c>
      <c r="H25" s="61">
        <v>9.695542856598138E-4</v>
      </c>
      <c r="I25" s="98">
        <v>12</v>
      </c>
      <c r="J25" s="99">
        <v>20</v>
      </c>
      <c r="K25" s="98">
        <v>7</v>
      </c>
      <c r="L25" s="11"/>
      <c r="M25" s="7"/>
    </row>
    <row r="26" spans="1:17">
      <c r="A26" s="7"/>
      <c r="B26" s="9" t="s">
        <v>157</v>
      </c>
      <c r="C26" s="61">
        <v>0.15</v>
      </c>
      <c r="D26" s="61">
        <v>2.4381971662177534E-4</v>
      </c>
      <c r="E26" s="62">
        <v>0</v>
      </c>
      <c r="F26" s="62">
        <v>0</v>
      </c>
      <c r="G26" s="61">
        <v>0</v>
      </c>
      <c r="H26" s="61">
        <v>0</v>
      </c>
      <c r="I26" s="98">
        <v>13</v>
      </c>
      <c r="J26" s="99">
        <v>21</v>
      </c>
      <c r="K26" s="98">
        <v>21</v>
      </c>
      <c r="L26" s="11"/>
      <c r="M26" s="7"/>
    </row>
    <row r="27" spans="1:17">
      <c r="A27" s="7"/>
      <c r="B27" s="9" t="s">
        <v>71</v>
      </c>
      <c r="C27" s="61">
        <v>0.23</v>
      </c>
      <c r="D27" s="61">
        <v>2.3801312782205933E-4</v>
      </c>
      <c r="E27" s="62">
        <v>0.71</v>
      </c>
      <c r="F27" s="62">
        <v>2.7342656420070672E-4</v>
      </c>
      <c r="G27" s="61">
        <v>0</v>
      </c>
      <c r="H27" s="61">
        <v>0</v>
      </c>
      <c r="I27" s="98">
        <v>14</v>
      </c>
      <c r="J27" s="99">
        <v>13</v>
      </c>
      <c r="K27" s="98">
        <v>19</v>
      </c>
      <c r="L27" s="11"/>
      <c r="M27" s="7"/>
    </row>
    <row r="28" spans="1:17">
      <c r="A28" s="7"/>
      <c r="B28" s="9" t="s">
        <v>81</v>
      </c>
      <c r="C28" s="61">
        <v>0.3</v>
      </c>
      <c r="D28" s="61">
        <v>2.2366159836827208E-4</v>
      </c>
      <c r="E28" s="62">
        <v>0.36</v>
      </c>
      <c r="F28" s="62">
        <v>2.4031379800798085E-4</v>
      </c>
      <c r="G28" s="61">
        <v>0</v>
      </c>
      <c r="H28" s="61">
        <v>0</v>
      </c>
      <c r="I28" s="98">
        <v>15</v>
      </c>
      <c r="J28" s="99">
        <v>14</v>
      </c>
      <c r="K28" s="98">
        <v>20</v>
      </c>
      <c r="L28" s="11"/>
      <c r="M28" s="7"/>
    </row>
    <row r="29" spans="1:17">
      <c r="A29" s="7"/>
      <c r="B29" s="79" t="s">
        <v>156</v>
      </c>
      <c r="C29" s="61">
        <v>0.33</v>
      </c>
      <c r="D29" s="61">
        <v>1.7946530233721669E-4</v>
      </c>
      <c r="E29" s="62">
        <v>0.4</v>
      </c>
      <c r="F29" s="62">
        <v>2.8581530276599514E-4</v>
      </c>
      <c r="G29" s="61">
        <v>0.79</v>
      </c>
      <c r="H29" s="61">
        <v>2.1468678780411915E-5</v>
      </c>
      <c r="I29" s="98">
        <v>16</v>
      </c>
      <c r="J29" s="99">
        <v>12</v>
      </c>
      <c r="K29" s="98">
        <v>15</v>
      </c>
      <c r="L29" s="11"/>
      <c r="M29" s="7"/>
    </row>
    <row r="30" spans="1:17">
      <c r="A30" s="7"/>
      <c r="B30" s="9" t="s">
        <v>386</v>
      </c>
      <c r="C30" s="61">
        <v>0.19</v>
      </c>
      <c r="D30" s="61">
        <v>1.0250759351223044E-4</v>
      </c>
      <c r="E30" s="62">
        <v>0.36</v>
      </c>
      <c r="F30" s="62">
        <v>2.4017781544366645E-4</v>
      </c>
      <c r="G30" s="61">
        <v>-0.04</v>
      </c>
      <c r="H30" s="61">
        <v>-1.9809072576080633E-5</v>
      </c>
      <c r="I30" s="98">
        <v>17</v>
      </c>
      <c r="J30" s="99">
        <v>15</v>
      </c>
      <c r="K30" s="98">
        <v>24</v>
      </c>
      <c r="L30" s="11"/>
      <c r="M30" s="7"/>
    </row>
    <row r="31" spans="1:17">
      <c r="A31" s="7"/>
      <c r="B31" s="9" t="s">
        <v>381</v>
      </c>
      <c r="C31" s="61">
        <v>0.05</v>
      </c>
      <c r="D31" s="61">
        <v>8.6249819707340979E-5</v>
      </c>
      <c r="E31" s="62">
        <v>-0.02</v>
      </c>
      <c r="F31" s="62">
        <v>-3.2771744847548116E-5</v>
      </c>
      <c r="G31" s="61">
        <v>0.16</v>
      </c>
      <c r="H31" s="61">
        <v>4.0229957821494987E-5</v>
      </c>
      <c r="I31" s="98">
        <v>18</v>
      </c>
      <c r="J31" s="99">
        <v>24</v>
      </c>
      <c r="K31" s="98">
        <v>14</v>
      </c>
      <c r="L31" s="11"/>
      <c r="M31" s="7"/>
    </row>
    <row r="32" spans="1:17">
      <c r="A32" s="7"/>
      <c r="B32" s="79" t="s">
        <v>696</v>
      </c>
      <c r="C32" s="61">
        <v>0.36</v>
      </c>
      <c r="D32" s="61">
        <v>6.0478918066751926E-5</v>
      </c>
      <c r="E32" s="62">
        <v>0.01</v>
      </c>
      <c r="F32" s="62">
        <v>7.4380570788313903E-7</v>
      </c>
      <c r="G32" s="61">
        <v>0.63</v>
      </c>
      <c r="H32" s="61">
        <v>2.4756463968506146E-4</v>
      </c>
      <c r="I32" s="98">
        <v>19</v>
      </c>
      <c r="J32" s="99">
        <v>19</v>
      </c>
      <c r="K32" s="98">
        <v>11</v>
      </c>
      <c r="L32" s="11"/>
      <c r="M32" s="7"/>
    </row>
    <row r="33" spans="1:17">
      <c r="A33" s="7"/>
      <c r="B33" s="9" t="s">
        <v>153</v>
      </c>
      <c r="C33" s="61">
        <v>0.04</v>
      </c>
      <c r="D33" s="61">
        <v>1.7859448283673748E-5</v>
      </c>
      <c r="E33" s="62">
        <v>-0.09</v>
      </c>
      <c r="F33" s="62">
        <v>-5.7246875797577052E-5</v>
      </c>
      <c r="G33" s="61">
        <v>0.78</v>
      </c>
      <c r="H33" s="61">
        <v>6.3080919241936259E-5</v>
      </c>
      <c r="I33" s="98">
        <v>20</v>
      </c>
      <c r="J33" s="99">
        <v>25</v>
      </c>
      <c r="K33" s="98">
        <v>13</v>
      </c>
      <c r="L33" s="11"/>
      <c r="M33" s="7"/>
    </row>
    <row r="34" spans="1:17">
      <c r="A34" s="7"/>
      <c r="B34" s="9" t="s">
        <v>73</v>
      </c>
      <c r="C34" s="61">
        <v>0.14000000000000001</v>
      </c>
      <c r="D34" s="61">
        <v>1.3371058042185871E-5</v>
      </c>
      <c r="E34" s="62">
        <v>7.0000000000000007E-2</v>
      </c>
      <c r="F34" s="62">
        <v>9.2930884154522131E-6</v>
      </c>
      <c r="G34" s="61">
        <v>0.38</v>
      </c>
      <c r="H34" s="61">
        <v>8.9459926728992687E-6</v>
      </c>
      <c r="I34" s="98">
        <v>21</v>
      </c>
      <c r="J34" s="99">
        <v>18</v>
      </c>
      <c r="K34" s="98">
        <v>16</v>
      </c>
      <c r="L34" s="11"/>
      <c r="M34" s="7"/>
    </row>
    <row r="35" spans="1:17" s="17" customFormat="1">
      <c r="A35" s="7"/>
      <c r="B35" s="9" t="s">
        <v>717</v>
      </c>
      <c r="C35" s="61">
        <v>0</v>
      </c>
      <c r="D35" s="61">
        <v>0</v>
      </c>
      <c r="E35" s="62">
        <v>0</v>
      </c>
      <c r="F35" s="62">
        <v>0</v>
      </c>
      <c r="G35" s="61">
        <v>0</v>
      </c>
      <c r="H35" s="61">
        <v>0</v>
      </c>
      <c r="I35" s="98">
        <v>22</v>
      </c>
      <c r="J35" s="99">
        <v>22</v>
      </c>
      <c r="K35" s="98">
        <v>22</v>
      </c>
      <c r="L35" s="11"/>
      <c r="M35" s="7"/>
      <c r="P35" s="6"/>
      <c r="Q35" s="6"/>
    </row>
    <row r="36" spans="1:17" s="17" customFormat="1">
      <c r="A36" s="7"/>
      <c r="B36" s="9" t="s">
        <v>718</v>
      </c>
      <c r="C36" s="61">
        <v>-0.31</v>
      </c>
      <c r="D36" s="61">
        <v>-8.737849977417936E-5</v>
      </c>
      <c r="E36" s="62">
        <v>-0.52</v>
      </c>
      <c r="F36" s="62">
        <v>-1.2432901934096729E-4</v>
      </c>
      <c r="G36" s="61">
        <v>0.02</v>
      </c>
      <c r="H36" s="61">
        <v>8.8723772297634895E-6</v>
      </c>
      <c r="I36" s="98">
        <v>23</v>
      </c>
      <c r="J36" s="99">
        <v>26</v>
      </c>
      <c r="K36" s="98">
        <v>17</v>
      </c>
      <c r="L36" s="11"/>
      <c r="M36" s="7"/>
      <c r="P36" s="6"/>
      <c r="Q36" s="6"/>
    </row>
    <row r="37" spans="1:17" s="17" customFormat="1">
      <c r="A37" s="7"/>
      <c r="B37" s="9" t="s">
        <v>195</v>
      </c>
      <c r="C37" s="61">
        <v>-0.19</v>
      </c>
      <c r="D37" s="61">
        <v>-1.4730234871842413E-4</v>
      </c>
      <c r="E37" s="62">
        <v>0.06</v>
      </c>
      <c r="F37" s="62">
        <v>5.1882181439672371E-5</v>
      </c>
      <c r="G37" s="61">
        <v>-0.95</v>
      </c>
      <c r="H37" s="61">
        <v>-8.1844620464249058E-4</v>
      </c>
      <c r="I37" s="98">
        <v>24</v>
      </c>
      <c r="J37" s="99">
        <v>17</v>
      </c>
      <c r="K37" s="98">
        <v>26</v>
      </c>
      <c r="L37" s="11"/>
      <c r="M37" s="7"/>
      <c r="P37" s="6"/>
      <c r="Q37" s="6"/>
    </row>
    <row r="38" spans="1:17" s="17" customFormat="1">
      <c r="A38" s="7"/>
      <c r="B38" s="9" t="s">
        <v>257</v>
      </c>
      <c r="C38" s="89"/>
      <c r="D38" s="115">
        <v>-4.5884831010373009E-2</v>
      </c>
      <c r="E38" s="89"/>
      <c r="F38" s="113">
        <v>-3.7567417711818346E-2</v>
      </c>
      <c r="G38" s="89"/>
      <c r="H38" s="115">
        <v>-4.6507521866016713E-2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23" t="s">
        <v>620</v>
      </c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 t="s">
        <v>258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241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242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247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248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530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3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34</v>
      </c>
      <c r="C13" s="66">
        <v>-0.15</v>
      </c>
      <c r="D13" s="66">
        <v>-6.8446207152156749E-3</v>
      </c>
      <c r="E13" s="66">
        <v>-0.08</v>
      </c>
      <c r="F13" s="66">
        <v>-4.3211468765782923E-3</v>
      </c>
      <c r="G13" s="66">
        <v>-0.05</v>
      </c>
      <c r="H13" s="66">
        <v>-1.5945177276632083E-3</v>
      </c>
      <c r="I13" s="103"/>
      <c r="J13" s="103"/>
      <c r="K13" s="103"/>
      <c r="L13" s="11"/>
      <c r="M13" s="7"/>
    </row>
    <row r="14" spans="1:22">
      <c r="A14" s="7"/>
      <c r="B14" s="32" t="s">
        <v>408</v>
      </c>
      <c r="C14" s="61">
        <v>-0.14000000000000001</v>
      </c>
      <c r="D14" s="61">
        <v>-1.6178929979786198E-3</v>
      </c>
      <c r="E14" s="62">
        <v>0.09</v>
      </c>
      <c r="F14" s="62">
        <v>1.2419113132452093E-3</v>
      </c>
      <c r="G14" s="61">
        <v>-0.35</v>
      </c>
      <c r="H14" s="61">
        <v>-1.7351706897929169E-3</v>
      </c>
      <c r="I14" s="98">
        <v>1</v>
      </c>
      <c r="J14" s="99">
        <v>1</v>
      </c>
      <c r="K14" s="98">
        <v>2</v>
      </c>
      <c r="L14" s="11"/>
      <c r="M14" s="7"/>
      <c r="N14" s="6"/>
      <c r="O14" s="6"/>
    </row>
    <row r="15" spans="1:22">
      <c r="A15" s="7"/>
      <c r="B15" s="32" t="s">
        <v>412</v>
      </c>
      <c r="C15" s="61">
        <v>-0.72</v>
      </c>
      <c r="D15" s="61">
        <v>-1.7383166686516975E-3</v>
      </c>
      <c r="E15" s="62">
        <v>-0.08</v>
      </c>
      <c r="F15" s="62">
        <v>-1.6184732366111203E-4</v>
      </c>
      <c r="G15" s="61">
        <v>-1.1399999999999999</v>
      </c>
      <c r="H15" s="61">
        <v>-2.5727370306384161E-3</v>
      </c>
      <c r="I15" s="98">
        <v>2</v>
      </c>
      <c r="J15" s="99">
        <v>2</v>
      </c>
      <c r="K15" s="98">
        <v>3</v>
      </c>
      <c r="L15" s="11"/>
      <c r="M15" s="7"/>
      <c r="N15" s="6"/>
      <c r="O15" s="5"/>
    </row>
    <row r="16" spans="1:22">
      <c r="A16" s="7"/>
      <c r="B16" s="32" t="s">
        <v>34</v>
      </c>
      <c r="C16" s="61">
        <v>-0.11</v>
      </c>
      <c r="D16" s="61">
        <v>-3.4826456100451944E-3</v>
      </c>
      <c r="E16" s="62">
        <v>-0.14000000000000001</v>
      </c>
      <c r="F16" s="62">
        <v>-5.3467550568472907E-3</v>
      </c>
      <c r="G16" s="61">
        <v>0.11</v>
      </c>
      <c r="H16" s="61">
        <v>2.7141098237136417E-3</v>
      </c>
      <c r="I16" s="98">
        <v>3</v>
      </c>
      <c r="J16" s="99">
        <v>3</v>
      </c>
      <c r="K16" s="98">
        <v>1</v>
      </c>
      <c r="L16" s="11"/>
      <c r="M16" s="7"/>
      <c r="N16" s="6"/>
      <c r="O16" s="163"/>
    </row>
    <row r="17" spans="1:21">
      <c r="A17" s="7"/>
      <c r="B17" s="72"/>
      <c r="C17" s="133"/>
      <c r="D17" s="133"/>
      <c r="E17" s="133"/>
      <c r="F17" s="133"/>
      <c r="G17" s="133"/>
      <c r="H17" s="133"/>
      <c r="I17" s="134"/>
      <c r="J17" s="134"/>
      <c r="K17" s="134"/>
      <c r="L17" s="11"/>
      <c r="M17" s="7"/>
    </row>
    <row r="18" spans="1:21">
      <c r="A18" s="7"/>
      <c r="B18" s="72"/>
      <c r="C18" s="133"/>
      <c r="D18" s="133"/>
      <c r="E18" s="133"/>
      <c r="F18" s="133"/>
      <c r="G18" s="133"/>
      <c r="H18" s="133"/>
      <c r="I18" s="134"/>
      <c r="J18" s="134"/>
      <c r="K18" s="134"/>
      <c r="L18" s="11"/>
      <c r="M18" s="7"/>
    </row>
    <row r="19" spans="1:21">
      <c r="A19" s="7"/>
      <c r="B19" s="72"/>
      <c r="C19" s="133"/>
      <c r="D19" s="133"/>
      <c r="E19" s="133"/>
      <c r="F19" s="133"/>
      <c r="G19" s="133"/>
      <c r="H19" s="133"/>
      <c r="I19" s="134"/>
      <c r="J19" s="134"/>
      <c r="K19" s="134"/>
      <c r="L19" s="11"/>
      <c r="M19" s="7"/>
    </row>
    <row r="20" spans="1:21">
      <c r="A20" s="7"/>
      <c r="B20" s="9"/>
      <c r="C20" s="171" t="s">
        <v>582</v>
      </c>
      <c r="D20" s="171"/>
      <c r="E20" s="171"/>
      <c r="F20" s="171"/>
      <c r="G20" s="171"/>
      <c r="H20" s="171"/>
      <c r="I20" s="171"/>
      <c r="J20" s="171"/>
      <c r="K20" s="171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9" t="s">
        <v>625</v>
      </c>
      <c r="D21" s="169"/>
      <c r="E21" s="169"/>
      <c r="F21" s="169"/>
      <c r="G21" s="169"/>
      <c r="H21" s="169"/>
      <c r="I21" s="169"/>
      <c r="J21" s="169"/>
      <c r="K21" s="169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-0.1</v>
      </c>
      <c r="F23" s="62">
        <v>-0.25</v>
      </c>
      <c r="G23" s="61">
        <v>-0.15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-0.13</v>
      </c>
      <c r="F24" s="62">
        <v>-0.23</v>
      </c>
      <c r="G24" s="61">
        <v>-0.01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411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6" location="Vestuario!A1" display="Vestuario"/>
    <hyperlink ref="B14" location="Calzado!A1" display="Calzado"/>
    <hyperlink ref="B15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426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32"/>
      <c r="J10" s="11"/>
      <c r="K10" s="7"/>
    </row>
    <row r="11" spans="1:22">
      <c r="A11" s="7"/>
      <c r="B11" s="13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34</v>
      </c>
      <c r="C13" s="66">
        <v>-0.11</v>
      </c>
      <c r="D13" s="66">
        <v>-3.4826456100451944E-3</v>
      </c>
      <c r="E13" s="66">
        <v>-0.14000000000000001</v>
      </c>
      <c r="F13" s="66">
        <v>-5.3467550568472907E-3</v>
      </c>
      <c r="G13" s="66">
        <v>0.11</v>
      </c>
      <c r="H13" s="66">
        <v>2.7141098237136417E-3</v>
      </c>
      <c r="I13" s="106"/>
      <c r="J13" s="11"/>
      <c r="K13" s="7"/>
    </row>
    <row r="14" spans="1:22">
      <c r="A14" s="7"/>
      <c r="B14" s="9" t="s">
        <v>410</v>
      </c>
      <c r="C14" s="63">
        <v>0.08</v>
      </c>
      <c r="D14" s="63">
        <v>9.8979310270507111E-4</v>
      </c>
      <c r="E14" s="62">
        <v>0.03</v>
      </c>
      <c r="F14" s="62">
        <v>4.0032384109055626E-4</v>
      </c>
      <c r="G14" s="61">
        <v>0.12</v>
      </c>
      <c r="H14" s="63">
        <v>1.3739924542189017E-3</v>
      </c>
      <c r="I14" s="134"/>
      <c r="J14" s="11"/>
      <c r="K14" s="7"/>
    </row>
    <row r="15" spans="1:22">
      <c r="A15" s="7"/>
      <c r="B15" s="9" t="s">
        <v>413</v>
      </c>
      <c r="C15" s="61">
        <v>-0.17</v>
      </c>
      <c r="D15" s="61">
        <v>-1.7274871722269003E-3</v>
      </c>
      <c r="E15" s="62">
        <v>-0.21</v>
      </c>
      <c r="F15" s="62">
        <v>-2.4557645583079203E-3</v>
      </c>
      <c r="G15" s="61">
        <v>0.12</v>
      </c>
      <c r="H15" s="61">
        <v>8.7441631586022484E-4</v>
      </c>
      <c r="I15" s="134"/>
      <c r="J15" s="11"/>
      <c r="K15" s="7"/>
    </row>
    <row r="16" spans="1:22" s="17" customFormat="1">
      <c r="A16" s="7"/>
      <c r="B16" s="9" t="s">
        <v>414</v>
      </c>
      <c r="C16" s="61">
        <v>-0.19</v>
      </c>
      <c r="D16" s="61">
        <v>-1.3827656260914892E-3</v>
      </c>
      <c r="E16" s="62">
        <v>-0.11</v>
      </c>
      <c r="F16" s="62">
        <v>-1.0925121947004701E-3</v>
      </c>
      <c r="G16" s="61">
        <v>0.13</v>
      </c>
      <c r="H16" s="61">
        <v>6.6174134614632697E-4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415</v>
      </c>
      <c r="C17" s="61">
        <v>-0.72</v>
      </c>
      <c r="D17" s="61">
        <v>-1.3303746755597104E-3</v>
      </c>
      <c r="E17" s="62">
        <v>-0.72</v>
      </c>
      <c r="F17" s="62">
        <v>-2.3214061668274098E-3</v>
      </c>
      <c r="G17" s="61">
        <v>-0.28999999999999998</v>
      </c>
      <c r="H17" s="61">
        <v>-2.4592957308607944E-4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2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7"/>
      <c r="D21" s="167"/>
      <c r="E21" s="167"/>
      <c r="F21" s="167"/>
      <c r="G21" s="167"/>
      <c r="H21" s="16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410</v>
      </c>
      <c r="C22" s="66">
        <v>0.08</v>
      </c>
      <c r="D22" s="66">
        <v>9.8979310270507111E-4</v>
      </c>
      <c r="E22" s="66">
        <v>0.03</v>
      </c>
      <c r="F22" s="66">
        <v>4.0032384109055626E-4</v>
      </c>
      <c r="G22" s="66">
        <v>0.12</v>
      </c>
      <c r="H22" s="66">
        <v>1.3739924542189017E-3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416</v>
      </c>
      <c r="C23" s="63">
        <v>0.81</v>
      </c>
      <c r="D23" s="63">
        <v>1.9121814383475963E-3</v>
      </c>
      <c r="E23" s="62">
        <v>0.69</v>
      </c>
      <c r="F23" s="62">
        <v>1.1581845180115575E-3</v>
      </c>
      <c r="G23" s="61">
        <v>0.73</v>
      </c>
      <c r="H23" s="63">
        <v>2.2729457176449467E-3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417</v>
      </c>
      <c r="C24" s="63">
        <v>-0.48</v>
      </c>
      <c r="D24" s="63">
        <v>-1.6480763160903323E-3</v>
      </c>
      <c r="E24" s="62">
        <v>-0.43</v>
      </c>
      <c r="F24" s="62">
        <v>-2.1615102999199827E-3</v>
      </c>
      <c r="G24" s="61">
        <v>-0.42</v>
      </c>
      <c r="H24" s="63">
        <v>-9.2690117414021532E-4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160</v>
      </c>
      <c r="C25" s="63">
        <v>0.05</v>
      </c>
      <c r="D25" s="63">
        <v>1.1870678726195772E-4</v>
      </c>
      <c r="E25" s="62">
        <v>0.2</v>
      </c>
      <c r="F25" s="62">
        <v>5.9159374272505687E-4</v>
      </c>
      <c r="G25" s="61">
        <v>-0.45</v>
      </c>
      <c r="H25" s="63">
        <v>-1.1034454504100985E-3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418</v>
      </c>
      <c r="C26" s="63">
        <v>0.15</v>
      </c>
      <c r="D26" s="63">
        <v>6.3064752159536913E-4</v>
      </c>
      <c r="E26" s="62">
        <v>0.22</v>
      </c>
      <c r="F26" s="62">
        <v>8.0961648078478295E-4</v>
      </c>
      <c r="G26" s="61">
        <v>0.32</v>
      </c>
      <c r="H26" s="63">
        <v>1.1766016807237957E-3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2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7"/>
      <c r="D31" s="167"/>
      <c r="E31" s="167"/>
      <c r="F31" s="167"/>
      <c r="G31" s="167"/>
      <c r="H31" s="16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413</v>
      </c>
      <c r="C32" s="66">
        <v>-0.17</v>
      </c>
      <c r="D32" s="66">
        <v>-1.7274871722269003E-3</v>
      </c>
      <c r="E32" s="66">
        <v>-0.21</v>
      </c>
      <c r="F32" s="66">
        <v>-2.4557645583079203E-3</v>
      </c>
      <c r="G32" s="66">
        <v>0.12</v>
      </c>
      <c r="H32" s="66">
        <v>8.7441631586022484E-4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82</v>
      </c>
      <c r="C33" s="63">
        <v>0.16</v>
      </c>
      <c r="D33" s="63">
        <v>3.4851313121435205E-4</v>
      </c>
      <c r="E33" s="62">
        <v>0.18</v>
      </c>
      <c r="F33" s="62">
        <v>4.2447420850822093E-4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419</v>
      </c>
      <c r="C34" s="63">
        <v>-0.6</v>
      </c>
      <c r="D34" s="63">
        <v>-1.7508952796731743E-3</v>
      </c>
      <c r="E34" s="62">
        <v>-0.61</v>
      </c>
      <c r="F34" s="62">
        <v>-2.3271676803241852E-3</v>
      </c>
      <c r="G34" s="61">
        <v>0</v>
      </c>
      <c r="H34" s="63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161</v>
      </c>
      <c r="C35" s="63">
        <v>0.2</v>
      </c>
      <c r="D35" s="63">
        <v>4.5036649444622756E-4</v>
      </c>
      <c r="E35" s="62">
        <v>0.4</v>
      </c>
      <c r="F35" s="62">
        <v>1.0497263082150405E-3</v>
      </c>
      <c r="G35" s="61">
        <v>-0.01</v>
      </c>
      <c r="H35" s="63">
        <v>-1.4890155227083735E-5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420</v>
      </c>
      <c r="C36" s="63">
        <v>-0.26</v>
      </c>
      <c r="D36" s="63">
        <v>-7.3145493048909396E-4</v>
      </c>
      <c r="E36" s="62">
        <v>-0.56000000000000005</v>
      </c>
      <c r="F36" s="62">
        <v>-1.6216846322768988E-3</v>
      </c>
      <c r="G36" s="61">
        <v>0.32</v>
      </c>
      <c r="H36" s="63">
        <v>8.6350905743374097E-4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70" t="s">
        <v>634</v>
      </c>
      <c r="D38" s="170"/>
      <c r="E38" s="170" t="s">
        <v>129</v>
      </c>
      <c r="F38" s="170"/>
      <c r="G38" s="170" t="s">
        <v>130</v>
      </c>
      <c r="H38" s="17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2" t="s">
        <v>339</v>
      </c>
      <c r="C39" s="97" t="s">
        <v>41</v>
      </c>
      <c r="D39" s="97" t="s">
        <v>42</v>
      </c>
      <c r="E39" s="97" t="s">
        <v>41</v>
      </c>
      <c r="F39" s="97" t="s">
        <v>42</v>
      </c>
      <c r="G39" s="97" t="s">
        <v>41</v>
      </c>
      <c r="H39" s="97" t="s">
        <v>42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7"/>
      <c r="D40" s="167"/>
      <c r="E40" s="167"/>
      <c r="F40" s="167"/>
      <c r="G40" s="167"/>
      <c r="H40" s="16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414</v>
      </c>
      <c r="C41" s="66">
        <v>-0.19</v>
      </c>
      <c r="D41" s="66">
        <v>-1.3827656260914892E-3</v>
      </c>
      <c r="E41" s="66">
        <v>-0.11</v>
      </c>
      <c r="F41" s="66">
        <v>-1.0925121947004701E-3</v>
      </c>
      <c r="G41" s="66">
        <v>0.13</v>
      </c>
      <c r="H41" s="66">
        <v>6.6174134614632697E-4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425</v>
      </c>
      <c r="C42" s="63">
        <v>0.62</v>
      </c>
      <c r="D42" s="63">
        <v>5.4671806463592386E-4</v>
      </c>
      <c r="E42" s="62">
        <v>0.84</v>
      </c>
      <c r="F42" s="62">
        <v>9.3432865608072729E-4</v>
      </c>
      <c r="G42" s="61">
        <v>0</v>
      </c>
      <c r="H42" s="63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159</v>
      </c>
      <c r="C43" s="63">
        <v>0.03</v>
      </c>
      <c r="D43" s="63">
        <v>6.7439995466359533E-5</v>
      </c>
      <c r="E43" s="62">
        <v>0.04</v>
      </c>
      <c r="F43" s="62">
        <v>1.3271959009970605E-4</v>
      </c>
      <c r="G43" s="61">
        <v>0.38</v>
      </c>
      <c r="H43" s="63">
        <v>6.5514175825013557E-4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423</v>
      </c>
      <c r="C44" s="63">
        <v>-0.76</v>
      </c>
      <c r="D44" s="63">
        <v>-1.9318409730919256E-3</v>
      </c>
      <c r="E44" s="62">
        <v>-0.67</v>
      </c>
      <c r="F44" s="62">
        <v>-2.1880648124661759E-3</v>
      </c>
      <c r="G44" s="61">
        <v>0</v>
      </c>
      <c r="H44" s="63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421</v>
      </c>
      <c r="C45" s="63">
        <v>-0.04</v>
      </c>
      <c r="D45" s="63">
        <v>-6.4261675076324485E-5</v>
      </c>
      <c r="E45" s="62">
        <v>0.01</v>
      </c>
      <c r="F45" s="62">
        <v>2.2353364720446719E-5</v>
      </c>
      <c r="G45" s="61">
        <v>0</v>
      </c>
      <c r="H45" s="63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70" t="s">
        <v>634</v>
      </c>
      <c r="D47" s="170"/>
      <c r="E47" s="170" t="s">
        <v>129</v>
      </c>
      <c r="F47" s="170"/>
      <c r="G47" s="170" t="s">
        <v>130</v>
      </c>
      <c r="H47" s="17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32" t="s">
        <v>339</v>
      </c>
      <c r="C48" s="97" t="s">
        <v>41</v>
      </c>
      <c r="D48" s="97" t="s">
        <v>42</v>
      </c>
      <c r="E48" s="97" t="s">
        <v>41</v>
      </c>
      <c r="F48" s="97" t="s">
        <v>42</v>
      </c>
      <c r="G48" s="97" t="s">
        <v>41</v>
      </c>
      <c r="H48" s="97" t="s">
        <v>42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7"/>
      <c r="D49" s="167"/>
      <c r="E49" s="167"/>
      <c r="F49" s="167"/>
      <c r="G49" s="167"/>
      <c r="H49" s="167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415</v>
      </c>
      <c r="C50" s="66">
        <v>-0.72</v>
      </c>
      <c r="D50" s="66">
        <v>-1.3303746755597104E-3</v>
      </c>
      <c r="E50" s="66">
        <v>-0.72</v>
      </c>
      <c r="F50" s="66">
        <v>-2.3214061668274098E-3</v>
      </c>
      <c r="G50" s="66">
        <v>-0.28999999999999998</v>
      </c>
      <c r="H50" s="66">
        <v>-2.4592957308607944E-4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422</v>
      </c>
      <c r="C51" s="63">
        <v>0.69</v>
      </c>
      <c r="D51" s="63">
        <v>2.361849242322765E-4</v>
      </c>
      <c r="E51" s="62">
        <v>0.86</v>
      </c>
      <c r="F51" s="62">
        <v>5.4615841530523057E-4</v>
      </c>
      <c r="G51" s="61">
        <v>-0.31</v>
      </c>
      <c r="H51" s="63">
        <v>-2.8497786144512723E-5</v>
      </c>
      <c r="I51" s="20"/>
      <c r="J51" s="11"/>
      <c r="K51" s="7"/>
    </row>
    <row r="52" spans="1:20">
      <c r="A52" s="7"/>
      <c r="B52" s="9" t="s">
        <v>85</v>
      </c>
      <c r="C52" s="63">
        <v>-1.04</v>
      </c>
      <c r="D52" s="63">
        <v>-1.5657630793071617E-3</v>
      </c>
      <c r="E52" s="62">
        <v>-1.1100000000000001</v>
      </c>
      <c r="F52" s="62">
        <v>-2.8738143894461981E-3</v>
      </c>
      <c r="G52" s="61">
        <v>-0.28999999999999998</v>
      </c>
      <c r="H52" s="63">
        <v>-2.1928010623575552E-4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 t="s">
        <v>620</v>
      </c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424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426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32"/>
      <c r="J10" s="11"/>
      <c r="K10" s="7"/>
    </row>
    <row r="11" spans="1:22">
      <c r="A11" s="7"/>
      <c r="B11" s="13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408</v>
      </c>
      <c r="C13" s="66">
        <v>-0.14000000000000001</v>
      </c>
      <c r="D13" s="66">
        <v>-1.6178929979786198E-3</v>
      </c>
      <c r="E13" s="66">
        <v>0.09</v>
      </c>
      <c r="F13" s="66">
        <v>1.2419113132452093E-3</v>
      </c>
      <c r="G13" s="66">
        <v>-0.35</v>
      </c>
      <c r="H13" s="66">
        <v>-1.7351706897929169E-3</v>
      </c>
      <c r="I13" s="106"/>
      <c r="J13" s="11"/>
      <c r="K13" s="7"/>
    </row>
    <row r="14" spans="1:22">
      <c r="A14" s="7"/>
      <c r="B14" s="9" t="s">
        <v>164</v>
      </c>
      <c r="C14" s="63">
        <v>0.2</v>
      </c>
      <c r="D14" s="63">
        <v>5.1478282843614898E-4</v>
      </c>
      <c r="E14" s="62">
        <v>-0.02</v>
      </c>
      <c r="F14" s="62">
        <v>-5.0700832165203485E-5</v>
      </c>
      <c r="G14" s="61">
        <v>0.73</v>
      </c>
      <c r="H14" s="63">
        <v>9.7835662264172821E-4</v>
      </c>
      <c r="I14" s="134"/>
      <c r="J14" s="11"/>
      <c r="K14" s="7"/>
    </row>
    <row r="15" spans="1:22">
      <c r="A15" s="7"/>
      <c r="B15" s="9" t="s">
        <v>427</v>
      </c>
      <c r="C15" s="61">
        <v>-0.55000000000000004</v>
      </c>
      <c r="D15" s="61">
        <v>-1.3643712477400347E-3</v>
      </c>
      <c r="E15" s="62">
        <v>0.42</v>
      </c>
      <c r="F15" s="62">
        <v>7.6133670125593694E-4</v>
      </c>
      <c r="G15" s="61">
        <v>-2.68</v>
      </c>
      <c r="H15" s="61">
        <v>-2.1788262510428588E-3</v>
      </c>
      <c r="I15" s="134"/>
      <c r="J15" s="11"/>
      <c r="K15" s="7"/>
    </row>
    <row r="16" spans="1:22" s="17" customFormat="1">
      <c r="A16" s="7"/>
      <c r="B16" s="9" t="s">
        <v>83</v>
      </c>
      <c r="C16" s="61">
        <v>-0.37</v>
      </c>
      <c r="D16" s="61">
        <v>-1.1284930517330401E-3</v>
      </c>
      <c r="E16" s="62">
        <v>-0.17</v>
      </c>
      <c r="F16" s="62">
        <v>-7.9683408818467414E-4</v>
      </c>
      <c r="G16" s="61">
        <v>-0.56999999999999995</v>
      </c>
      <c r="H16" s="61">
        <v>-5.4736428613404956E-4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428</v>
      </c>
      <c r="C17" s="61">
        <v>0.12</v>
      </c>
      <c r="D17" s="61">
        <v>4.1413330105136007E-4</v>
      </c>
      <c r="E17" s="62">
        <v>0.26</v>
      </c>
      <c r="F17" s="62">
        <v>1.2387343206794971E-3</v>
      </c>
      <c r="G17" s="61">
        <v>0</v>
      </c>
      <c r="H17" s="61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0" t="s">
        <v>634</v>
      </c>
      <c r="D20" s="170"/>
      <c r="E20" s="170" t="s">
        <v>129</v>
      </c>
      <c r="F20" s="170"/>
      <c r="G20" s="170" t="s">
        <v>130</v>
      </c>
      <c r="H20" s="17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2" t="s">
        <v>339</v>
      </c>
      <c r="C21" s="97" t="s">
        <v>41</v>
      </c>
      <c r="D21" s="97" t="s">
        <v>42</v>
      </c>
      <c r="E21" s="97" t="s">
        <v>41</v>
      </c>
      <c r="F21" s="97" t="s">
        <v>42</v>
      </c>
      <c r="G21" s="97" t="s">
        <v>41</v>
      </c>
      <c r="H21" s="97" t="s">
        <v>42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2"/>
      <c r="D22" s="132"/>
      <c r="E22" s="132"/>
      <c r="F22" s="132"/>
      <c r="G22" s="132"/>
      <c r="H22" s="132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164</v>
      </c>
      <c r="C23" s="66">
        <v>0.2</v>
      </c>
      <c r="D23" s="66">
        <v>5.1478282843614898E-4</v>
      </c>
      <c r="E23" s="66">
        <v>-0.02</v>
      </c>
      <c r="F23" s="66">
        <v>-5.0700832165203485E-5</v>
      </c>
      <c r="G23" s="66">
        <v>0.73</v>
      </c>
      <c r="H23" s="66">
        <v>9.7835662264172821E-4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164</v>
      </c>
      <c r="C24" s="63">
        <v>0.2</v>
      </c>
      <c r="D24" s="63">
        <v>5.1478282843614898E-4</v>
      </c>
      <c r="E24" s="62">
        <v>-0.02</v>
      </c>
      <c r="F24" s="62">
        <v>-5.0700832165203485E-5</v>
      </c>
      <c r="G24" s="61">
        <v>0.73</v>
      </c>
      <c r="H24" s="63">
        <v>9.7835662264172821E-4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70" t="s">
        <v>634</v>
      </c>
      <c r="D28" s="170"/>
      <c r="E28" s="170" t="s">
        <v>129</v>
      </c>
      <c r="F28" s="170"/>
      <c r="G28" s="170" t="s">
        <v>130</v>
      </c>
      <c r="H28" s="17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32" t="s">
        <v>339</v>
      </c>
      <c r="C29" s="97" t="s">
        <v>41</v>
      </c>
      <c r="D29" s="97" t="s">
        <v>42</v>
      </c>
      <c r="E29" s="97" t="s">
        <v>41</v>
      </c>
      <c r="F29" s="97" t="s">
        <v>42</v>
      </c>
      <c r="G29" s="97" t="s">
        <v>41</v>
      </c>
      <c r="H29" s="97" t="s">
        <v>42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32"/>
      <c r="D30" s="132"/>
      <c r="E30" s="132"/>
      <c r="F30" s="132"/>
      <c r="G30" s="132"/>
      <c r="H30" s="132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427</v>
      </c>
      <c r="C31" s="66">
        <v>-0.55000000000000004</v>
      </c>
      <c r="D31" s="66">
        <v>-1.3643712477400347E-3</v>
      </c>
      <c r="E31" s="66">
        <v>0.42</v>
      </c>
      <c r="F31" s="66">
        <v>7.6133670125593694E-4</v>
      </c>
      <c r="G31" s="66">
        <v>-2.68</v>
      </c>
      <c r="H31" s="66">
        <v>-2.1788262510428588E-3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427</v>
      </c>
      <c r="C32" s="63">
        <v>-0.55000000000000004</v>
      </c>
      <c r="D32" s="63">
        <v>-1.3643712477400347E-3</v>
      </c>
      <c r="E32" s="62">
        <v>0.42</v>
      </c>
      <c r="F32" s="62">
        <v>7.6133670125593683E-4</v>
      </c>
      <c r="G32" s="61">
        <v>-2.68</v>
      </c>
      <c r="H32" s="63">
        <v>-2.1788262510428588E-3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0" t="s">
        <v>634</v>
      </c>
      <c r="D35" s="170"/>
      <c r="E35" s="170" t="s">
        <v>129</v>
      </c>
      <c r="F35" s="170"/>
      <c r="G35" s="170" t="s">
        <v>130</v>
      </c>
      <c r="H35" s="17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2" t="s">
        <v>339</v>
      </c>
      <c r="C36" s="97" t="s">
        <v>41</v>
      </c>
      <c r="D36" s="97" t="s">
        <v>42</v>
      </c>
      <c r="E36" s="97" t="s">
        <v>41</v>
      </c>
      <c r="F36" s="97" t="s">
        <v>42</v>
      </c>
      <c r="G36" s="97" t="s">
        <v>41</v>
      </c>
      <c r="H36" s="97" t="s">
        <v>42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2"/>
      <c r="D37" s="132"/>
      <c r="E37" s="132"/>
      <c r="F37" s="132"/>
      <c r="G37" s="132"/>
      <c r="H37" s="13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83</v>
      </c>
      <c r="C38" s="66">
        <v>-0.37</v>
      </c>
      <c r="D38" s="66">
        <v>-1.1284930517330401E-3</v>
      </c>
      <c r="E38" s="66">
        <v>-0.17</v>
      </c>
      <c r="F38" s="66">
        <v>-7.9683408818467414E-4</v>
      </c>
      <c r="G38" s="66">
        <v>-0.56999999999999995</v>
      </c>
      <c r="H38" s="66">
        <v>-5.4736428613404956E-4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83</v>
      </c>
      <c r="C39" s="63">
        <v>-0.37</v>
      </c>
      <c r="D39" s="63">
        <v>-1.1284930517330401E-3</v>
      </c>
      <c r="E39" s="62">
        <v>-0.17</v>
      </c>
      <c r="F39" s="62">
        <v>-7.9683408818467414E-4</v>
      </c>
      <c r="G39" s="61">
        <v>-0.56999999999999995</v>
      </c>
      <c r="H39" s="63">
        <v>-5.4736428613404956E-4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70" t="s">
        <v>634</v>
      </c>
      <c r="D42" s="170"/>
      <c r="E42" s="170" t="s">
        <v>129</v>
      </c>
      <c r="F42" s="170"/>
      <c r="G42" s="170" t="s">
        <v>130</v>
      </c>
      <c r="H42" s="17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2" t="s">
        <v>339</v>
      </c>
      <c r="C43" s="97" t="s">
        <v>41</v>
      </c>
      <c r="D43" s="97" t="s">
        <v>42</v>
      </c>
      <c r="E43" s="97" t="s">
        <v>41</v>
      </c>
      <c r="F43" s="97" t="s">
        <v>42</v>
      </c>
      <c r="G43" s="97" t="s">
        <v>41</v>
      </c>
      <c r="H43" s="97" t="s">
        <v>42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32"/>
      <c r="D44" s="132"/>
      <c r="E44" s="132"/>
      <c r="F44" s="132"/>
      <c r="G44" s="132"/>
      <c r="H44" s="13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428</v>
      </c>
      <c r="C45" s="66">
        <v>0.12</v>
      </c>
      <c r="D45" s="66">
        <v>4.1413330105136007E-4</v>
      </c>
      <c r="E45" s="66">
        <v>0.26</v>
      </c>
      <c r="F45" s="66">
        <v>1.2387343206794971E-3</v>
      </c>
      <c r="G45" s="66">
        <v>0</v>
      </c>
      <c r="H45" s="66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428</v>
      </c>
      <c r="C46" s="63">
        <v>0.12</v>
      </c>
      <c r="D46" s="63">
        <v>4.1413330105136012E-4</v>
      </c>
      <c r="E46" s="62">
        <v>0.26</v>
      </c>
      <c r="F46" s="62">
        <v>1.2387343206794971E-3</v>
      </c>
      <c r="G46" s="61">
        <v>0</v>
      </c>
      <c r="H46" s="63">
        <v>0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426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32"/>
      <c r="J10" s="11"/>
      <c r="K10" s="7"/>
    </row>
    <row r="11" spans="1:22">
      <c r="A11" s="7"/>
      <c r="B11" s="13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409</v>
      </c>
      <c r="C13" s="66">
        <v>-0.72</v>
      </c>
      <c r="D13" s="66">
        <v>-1.7383166686516975E-3</v>
      </c>
      <c r="E13" s="66">
        <v>-0.08</v>
      </c>
      <c r="F13" s="66">
        <v>-1.6184732366111203E-4</v>
      </c>
      <c r="G13" s="66">
        <v>-1.1399999999999999</v>
      </c>
      <c r="H13" s="66">
        <v>-2.5727370306384161E-3</v>
      </c>
      <c r="I13" s="106"/>
      <c r="J13" s="11"/>
      <c r="K13" s="7"/>
    </row>
    <row r="14" spans="1:22">
      <c r="A14" s="7"/>
      <c r="B14" s="9" t="s">
        <v>429</v>
      </c>
      <c r="C14" s="63">
        <v>-0.9</v>
      </c>
      <c r="D14" s="63">
        <v>-1.8867770292895609E-3</v>
      </c>
      <c r="E14" s="62">
        <v>-0.26</v>
      </c>
      <c r="F14" s="62">
        <v>-4.2822526057464342E-4</v>
      </c>
      <c r="G14" s="61">
        <v>-1.23</v>
      </c>
      <c r="H14" s="63">
        <v>-2.5834053883992919E-3</v>
      </c>
      <c r="I14" s="134"/>
      <c r="J14" s="11"/>
      <c r="K14" s="7"/>
    </row>
    <row r="15" spans="1:22">
      <c r="A15" s="7"/>
      <c r="B15" s="9" t="s">
        <v>430</v>
      </c>
      <c r="C15" s="61">
        <v>0.5</v>
      </c>
      <c r="D15" s="61">
        <v>1.5895220378445632E-4</v>
      </c>
      <c r="E15" s="62">
        <v>0.69</v>
      </c>
      <c r="F15" s="62">
        <v>2.5942678298510215E-4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2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2"/>
      <c r="D20" s="132"/>
      <c r="E20" s="132"/>
      <c r="F20" s="132"/>
      <c r="G20" s="132"/>
      <c r="H20" s="13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429</v>
      </c>
      <c r="C21" s="66">
        <v>-0.9</v>
      </c>
      <c r="D21" s="66">
        <v>-1.8867770292895609E-3</v>
      </c>
      <c r="E21" s="66">
        <v>-0.26</v>
      </c>
      <c r="F21" s="66">
        <v>-4.2822526057464342E-4</v>
      </c>
      <c r="G21" s="66">
        <v>-1.23</v>
      </c>
      <c r="H21" s="66">
        <v>-2.5834053883992919E-3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197</v>
      </c>
      <c r="C22" s="63">
        <v>0.21</v>
      </c>
      <c r="D22" s="63">
        <v>7.4294821092798846E-5</v>
      </c>
      <c r="E22" s="62">
        <v>-1</v>
      </c>
      <c r="F22" s="62">
        <v>-4.9165634547431944E-4</v>
      </c>
      <c r="G22" s="61">
        <v>0.59</v>
      </c>
      <c r="H22" s="63">
        <v>2.4522275991151199E-4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84</v>
      </c>
      <c r="C23" s="63">
        <v>-1.1299999999999999</v>
      </c>
      <c r="D23" s="63">
        <v>-1.9691141631920971E-3</v>
      </c>
      <c r="E23" s="62">
        <v>0.05</v>
      </c>
      <c r="F23" s="62">
        <v>5.7773053809494862E-5</v>
      </c>
      <c r="G23" s="61">
        <v>-1.68</v>
      </c>
      <c r="H23" s="63">
        <v>-2.8303898343164922E-3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2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2"/>
      <c r="D28" s="132"/>
      <c r="E28" s="132"/>
      <c r="F28" s="132"/>
      <c r="G28" s="132"/>
      <c r="H28" s="13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430</v>
      </c>
      <c r="C29" s="66">
        <v>0.5</v>
      </c>
      <c r="D29" s="66">
        <v>1.5895220378445632E-4</v>
      </c>
      <c r="E29" s="66">
        <v>0.69</v>
      </c>
      <c r="F29" s="66">
        <v>2.5942678298510215E-4</v>
      </c>
      <c r="G29" s="66">
        <v>0</v>
      </c>
      <c r="H29" s="66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198</v>
      </c>
      <c r="C30" s="63">
        <v>0.5</v>
      </c>
      <c r="D30" s="63">
        <v>1.5895220378445632E-4</v>
      </c>
      <c r="E30" s="62">
        <v>0.69</v>
      </c>
      <c r="F30" s="62">
        <v>2.5942678298510215E-4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38"/>
      <c r="D34" s="138"/>
      <c r="E34" s="138"/>
      <c r="F34" s="138"/>
      <c r="G34" s="138"/>
      <c r="H34" s="13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3"/>
      <c r="D37" s="133"/>
      <c r="E37" s="133"/>
      <c r="F37" s="133"/>
      <c r="G37" s="133"/>
      <c r="H37" s="13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76"/>
      <c r="D40" s="176"/>
      <c r="E40" s="176"/>
      <c r="F40" s="176"/>
      <c r="G40" s="176"/>
      <c r="H40" s="17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7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37"/>
      <c r="D42" s="137"/>
      <c r="E42" s="137"/>
      <c r="F42" s="137"/>
      <c r="G42" s="137"/>
      <c r="H42" s="13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280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">
        <v>34</v>
      </c>
      <c r="C13" s="66">
        <v>0.81</v>
      </c>
      <c r="D13" s="66">
        <v>1.9121814383475963E-3</v>
      </c>
      <c r="E13" s="66">
        <v>0.69</v>
      </c>
      <c r="F13" s="66">
        <v>1.1581845180115575E-3</v>
      </c>
      <c r="G13" s="66">
        <v>0.73</v>
      </c>
      <c r="H13" s="66">
        <v>2.2729457176449467E-3</v>
      </c>
      <c r="I13" s="103"/>
      <c r="J13" s="103"/>
      <c r="K13" s="103"/>
      <c r="L13" s="11"/>
      <c r="M13" s="7"/>
    </row>
    <row r="14" spans="1:22">
      <c r="A14" s="7"/>
      <c r="B14" s="9" t="s">
        <v>418</v>
      </c>
      <c r="C14" s="61">
        <v>0.15</v>
      </c>
      <c r="D14" s="61">
        <v>6.3064752159536913E-4</v>
      </c>
      <c r="E14" s="62">
        <v>0.22</v>
      </c>
      <c r="F14" s="62">
        <v>8.0961648078478295E-4</v>
      </c>
      <c r="G14" s="61">
        <v>0.32</v>
      </c>
      <c r="H14" s="61">
        <v>1.1766016807237957E-3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 t="s">
        <v>661</v>
      </c>
      <c r="C15" s="61">
        <v>0.62</v>
      </c>
      <c r="D15" s="61">
        <v>5.4671806463592386E-4</v>
      </c>
      <c r="E15" s="62">
        <v>0.84</v>
      </c>
      <c r="F15" s="62">
        <v>9.3432865608072729E-4</v>
      </c>
      <c r="G15" s="61">
        <v>0</v>
      </c>
      <c r="H15" s="61">
        <v>0</v>
      </c>
      <c r="I15" s="98">
        <v>2</v>
      </c>
      <c r="J15" s="99">
        <v>5</v>
      </c>
      <c r="K15" s="98">
        <v>2</v>
      </c>
      <c r="L15" s="11"/>
      <c r="M15" s="7"/>
      <c r="O15" s="53"/>
    </row>
    <row r="16" spans="1:22">
      <c r="A16" s="7"/>
      <c r="B16" s="9" t="s">
        <v>164</v>
      </c>
      <c r="C16" s="61">
        <v>0.2</v>
      </c>
      <c r="D16" s="61">
        <v>5.1478282843614898E-4</v>
      </c>
      <c r="E16" s="62">
        <v>-0.02</v>
      </c>
      <c r="F16" s="62">
        <v>-5.0700832165203485E-5</v>
      </c>
      <c r="G16" s="61">
        <v>0.73</v>
      </c>
      <c r="H16" s="61">
        <v>9.7835662264172821E-4</v>
      </c>
      <c r="I16" s="98">
        <v>3</v>
      </c>
      <c r="J16" s="99">
        <v>4</v>
      </c>
      <c r="K16" s="98">
        <v>8</v>
      </c>
      <c r="L16" s="11"/>
      <c r="M16" s="7"/>
      <c r="O16" s="18"/>
    </row>
    <row r="17" spans="1:17">
      <c r="A17" s="7"/>
      <c r="B17" s="9" t="s">
        <v>161</v>
      </c>
      <c r="C17" s="61">
        <v>0.2</v>
      </c>
      <c r="D17" s="61">
        <v>4.5036649444622756E-4</v>
      </c>
      <c r="E17" s="62">
        <v>0.4</v>
      </c>
      <c r="F17" s="62">
        <v>1.0497263082150405E-3</v>
      </c>
      <c r="G17" s="61">
        <v>-0.01</v>
      </c>
      <c r="H17" s="61">
        <v>-1.4890155227083735E-5</v>
      </c>
      <c r="I17" s="98">
        <v>4</v>
      </c>
      <c r="J17" s="99">
        <v>14</v>
      </c>
      <c r="K17" s="98">
        <v>3</v>
      </c>
      <c r="L17" s="11"/>
      <c r="M17" s="7"/>
    </row>
    <row r="18" spans="1:17">
      <c r="A18" s="7"/>
      <c r="B18" s="9" t="s">
        <v>428</v>
      </c>
      <c r="C18" s="61">
        <v>0.12</v>
      </c>
      <c r="D18" s="61">
        <v>4.1413330105136012E-4</v>
      </c>
      <c r="E18" s="62">
        <v>0.26</v>
      </c>
      <c r="F18" s="62">
        <v>1.2387343206794971E-3</v>
      </c>
      <c r="G18" s="61">
        <v>0</v>
      </c>
      <c r="H18" s="61">
        <v>0</v>
      </c>
      <c r="I18" s="98">
        <v>5</v>
      </c>
      <c r="J18" s="99">
        <v>3</v>
      </c>
      <c r="K18" s="98">
        <v>14</v>
      </c>
      <c r="L18" s="11"/>
      <c r="M18" s="7"/>
    </row>
    <row r="19" spans="1:17">
      <c r="A19" s="7"/>
      <c r="B19" s="9" t="s">
        <v>82</v>
      </c>
      <c r="C19" s="61">
        <v>0.16</v>
      </c>
      <c r="D19" s="61">
        <v>3.4851313121435205E-4</v>
      </c>
      <c r="E19" s="62">
        <v>0.18</v>
      </c>
      <c r="F19" s="62">
        <v>4.2447420850822093E-4</v>
      </c>
      <c r="G19" s="61">
        <v>0</v>
      </c>
      <c r="H19" s="61">
        <v>0</v>
      </c>
      <c r="I19" s="98">
        <v>6</v>
      </c>
      <c r="J19" s="99">
        <v>1</v>
      </c>
      <c r="K19" s="98">
        <v>7</v>
      </c>
      <c r="L19" s="11"/>
      <c r="M19" s="7"/>
    </row>
    <row r="20" spans="1:17">
      <c r="A20" s="7"/>
      <c r="B20" s="9" t="s">
        <v>422</v>
      </c>
      <c r="C20" s="61">
        <v>0.69</v>
      </c>
      <c r="D20" s="61">
        <v>2.361849242322765E-4</v>
      </c>
      <c r="E20" s="62">
        <v>0.86</v>
      </c>
      <c r="F20" s="62">
        <v>5.4615841530523057E-4</v>
      </c>
      <c r="G20" s="61">
        <v>-0.31</v>
      </c>
      <c r="H20" s="61">
        <v>-2.8497786144512723E-5</v>
      </c>
      <c r="I20" s="98">
        <v>7</v>
      </c>
      <c r="J20" s="99">
        <v>9</v>
      </c>
      <c r="K20" s="98">
        <v>9</v>
      </c>
      <c r="L20" s="11"/>
      <c r="M20" s="7"/>
      <c r="P20" s="17"/>
      <c r="Q20" s="17"/>
    </row>
    <row r="21" spans="1:17">
      <c r="A21" s="7"/>
      <c r="B21" s="9" t="s">
        <v>198</v>
      </c>
      <c r="C21" s="61">
        <v>0.5</v>
      </c>
      <c r="D21" s="61">
        <v>1.5895220378445632E-4</v>
      </c>
      <c r="E21" s="62">
        <v>0.69</v>
      </c>
      <c r="F21" s="62">
        <v>2.5942678298510215E-4</v>
      </c>
      <c r="G21" s="61">
        <v>0</v>
      </c>
      <c r="H21" s="61">
        <v>0</v>
      </c>
      <c r="I21" s="98">
        <v>8</v>
      </c>
      <c r="J21" s="99">
        <v>8</v>
      </c>
      <c r="K21" s="98">
        <v>15</v>
      </c>
      <c r="L21" s="11"/>
      <c r="M21" s="7"/>
      <c r="O21" s="57"/>
      <c r="P21" s="57"/>
      <c r="Q21" s="57"/>
    </row>
    <row r="22" spans="1:17">
      <c r="A22" s="7"/>
      <c r="B22" s="9" t="s">
        <v>160</v>
      </c>
      <c r="C22" s="61">
        <v>0.05</v>
      </c>
      <c r="D22" s="61">
        <v>1.1870678726195772E-4</v>
      </c>
      <c r="E22" s="62">
        <v>0.2</v>
      </c>
      <c r="F22" s="62">
        <v>5.9159374272505687E-4</v>
      </c>
      <c r="G22" s="61">
        <v>-0.45</v>
      </c>
      <c r="H22" s="61">
        <v>-1.1034454504100985E-3</v>
      </c>
      <c r="I22" s="98">
        <v>9</v>
      </c>
      <c r="J22" s="99">
        <v>10</v>
      </c>
      <c r="K22" s="98">
        <v>10</v>
      </c>
      <c r="L22" s="11"/>
      <c r="M22" s="7"/>
      <c r="O22" s="57"/>
      <c r="P22" s="57"/>
      <c r="Q22" s="57"/>
    </row>
    <row r="23" spans="1:17">
      <c r="A23" s="7"/>
      <c r="B23" s="9" t="s">
        <v>197</v>
      </c>
      <c r="C23" s="61">
        <v>0.21</v>
      </c>
      <c r="D23" s="61">
        <v>7.4294821092798846E-5</v>
      </c>
      <c r="E23" s="62">
        <v>-1</v>
      </c>
      <c r="F23" s="62">
        <v>-4.9165634547431944E-4</v>
      </c>
      <c r="G23" s="61">
        <v>0.59</v>
      </c>
      <c r="H23" s="61">
        <v>2.4522275991151199E-4</v>
      </c>
      <c r="I23" s="98">
        <v>10</v>
      </c>
      <c r="J23" s="99">
        <v>7</v>
      </c>
      <c r="K23" s="98">
        <v>19</v>
      </c>
      <c r="L23" s="11"/>
      <c r="M23" s="7"/>
      <c r="O23" s="57"/>
      <c r="P23" s="57"/>
      <c r="Q23" s="57"/>
    </row>
    <row r="24" spans="1:17">
      <c r="A24" s="7"/>
      <c r="B24" s="9" t="s">
        <v>159</v>
      </c>
      <c r="C24" s="61">
        <v>0.03</v>
      </c>
      <c r="D24" s="61">
        <v>6.7439995466359533E-5</v>
      </c>
      <c r="E24" s="62">
        <v>0.04</v>
      </c>
      <c r="F24" s="62">
        <v>1.3271959009970605E-4</v>
      </c>
      <c r="G24" s="61">
        <v>0.38</v>
      </c>
      <c r="H24" s="61">
        <v>6.5514175825013557E-4</v>
      </c>
      <c r="I24" s="98">
        <v>11</v>
      </c>
      <c r="J24" s="99">
        <v>15</v>
      </c>
      <c r="K24" s="98">
        <v>6</v>
      </c>
      <c r="L24" s="11"/>
      <c r="M24" s="7"/>
    </row>
    <row r="25" spans="1:17">
      <c r="A25" s="7"/>
      <c r="B25" s="9" t="s">
        <v>421</v>
      </c>
      <c r="C25" s="61">
        <v>-0.04</v>
      </c>
      <c r="D25" s="61">
        <v>-6.4261675076324485E-5</v>
      </c>
      <c r="E25" s="62">
        <v>0.01</v>
      </c>
      <c r="F25" s="62">
        <v>2.2353364720446719E-5</v>
      </c>
      <c r="G25" s="61">
        <v>0</v>
      </c>
      <c r="H25" s="61">
        <v>0</v>
      </c>
      <c r="I25" s="98">
        <v>12</v>
      </c>
      <c r="J25" s="99">
        <v>11</v>
      </c>
      <c r="K25" s="98">
        <v>5</v>
      </c>
      <c r="L25" s="11"/>
      <c r="M25" s="7"/>
    </row>
    <row r="26" spans="1:17">
      <c r="A26" s="7"/>
      <c r="B26" s="9" t="s">
        <v>420</v>
      </c>
      <c r="C26" s="61">
        <v>-0.26</v>
      </c>
      <c r="D26" s="61">
        <v>-7.3145493048909396E-4</v>
      </c>
      <c r="E26" s="62">
        <v>-0.56000000000000005</v>
      </c>
      <c r="F26" s="62">
        <v>-1.6216846322768988E-3</v>
      </c>
      <c r="G26" s="61">
        <v>0.32</v>
      </c>
      <c r="H26" s="61">
        <v>8.6350905743374097E-4</v>
      </c>
      <c r="I26" s="98">
        <v>13</v>
      </c>
      <c r="J26" s="99">
        <v>13</v>
      </c>
      <c r="K26" s="98">
        <v>11</v>
      </c>
      <c r="L26" s="11"/>
      <c r="M26" s="7"/>
    </row>
    <row r="27" spans="1:17">
      <c r="A27" s="7"/>
      <c r="B27" s="9" t="s">
        <v>83</v>
      </c>
      <c r="C27" s="61">
        <v>-0.37</v>
      </c>
      <c r="D27" s="61">
        <v>-1.1284930517330401E-3</v>
      </c>
      <c r="E27" s="62">
        <v>-0.17</v>
      </c>
      <c r="F27" s="62">
        <v>-7.9683408818467414E-4</v>
      </c>
      <c r="G27" s="61">
        <v>-0.56999999999999995</v>
      </c>
      <c r="H27" s="61">
        <v>-5.4736428613404956E-4</v>
      </c>
      <c r="I27" s="98">
        <v>14</v>
      </c>
      <c r="J27" s="99">
        <v>17</v>
      </c>
      <c r="K27" s="98">
        <v>4</v>
      </c>
      <c r="L27" s="11"/>
      <c r="M27" s="7"/>
    </row>
    <row r="28" spans="1:17">
      <c r="A28" s="7"/>
      <c r="B28" s="79" t="s">
        <v>427</v>
      </c>
      <c r="C28" s="61">
        <v>-0.55000000000000004</v>
      </c>
      <c r="D28" s="61">
        <v>-1.3643712477400347E-3</v>
      </c>
      <c r="E28" s="62">
        <v>0.42</v>
      </c>
      <c r="F28" s="62">
        <v>7.6133670125593683E-4</v>
      </c>
      <c r="G28" s="61">
        <v>-2.68</v>
      </c>
      <c r="H28" s="61">
        <v>-2.1788262510428588E-3</v>
      </c>
      <c r="I28" s="98">
        <v>15</v>
      </c>
      <c r="J28" s="99">
        <v>16</v>
      </c>
      <c r="K28" s="98">
        <v>17</v>
      </c>
      <c r="L28" s="11"/>
      <c r="M28" s="7"/>
    </row>
    <row r="29" spans="1:17">
      <c r="A29" s="7"/>
      <c r="B29" s="9" t="s">
        <v>85</v>
      </c>
      <c r="C29" s="61">
        <v>-1.04</v>
      </c>
      <c r="D29" s="61">
        <v>-1.5657630793071617E-3</v>
      </c>
      <c r="E29" s="62">
        <v>-1.1100000000000001</v>
      </c>
      <c r="F29" s="62">
        <v>-2.8738143894461981E-3</v>
      </c>
      <c r="G29" s="61">
        <v>-0.28999999999999998</v>
      </c>
      <c r="H29" s="61">
        <v>-2.1928010623575552E-4</v>
      </c>
      <c r="I29" s="98">
        <v>16</v>
      </c>
      <c r="J29" s="99">
        <v>6</v>
      </c>
      <c r="K29" s="98">
        <v>20</v>
      </c>
      <c r="L29" s="11"/>
      <c r="M29" s="7"/>
    </row>
    <row r="30" spans="1:17">
      <c r="A30" s="7"/>
      <c r="B30" s="79" t="s">
        <v>34</v>
      </c>
      <c r="C30" s="61">
        <v>-0.15</v>
      </c>
      <c r="D30" s="61">
        <v>-6.8446207152156749E-3</v>
      </c>
      <c r="E30" s="62">
        <v>-0.08</v>
      </c>
      <c r="F30" s="62">
        <v>-4.3211468765782923E-3</v>
      </c>
      <c r="G30" s="61">
        <v>-0.05</v>
      </c>
      <c r="H30" s="61">
        <v>-1.5945177276632083E-3</v>
      </c>
      <c r="I30" s="98">
        <v>17</v>
      </c>
      <c r="J30" s="99">
        <v>21</v>
      </c>
      <c r="K30" s="98">
        <v>16</v>
      </c>
      <c r="L30" s="11"/>
      <c r="M30" s="7"/>
    </row>
    <row r="31" spans="1:17">
      <c r="A31" s="7"/>
      <c r="B31" s="9" t="s">
        <v>417</v>
      </c>
      <c r="C31" s="61">
        <v>-0.48</v>
      </c>
      <c r="D31" s="61">
        <v>-1.6480763160903323E-3</v>
      </c>
      <c r="E31" s="62">
        <v>-0.43</v>
      </c>
      <c r="F31" s="62">
        <v>-2.1615102999199827E-3</v>
      </c>
      <c r="G31" s="61">
        <v>-0.42</v>
      </c>
      <c r="H31" s="61">
        <v>-9.2690117414021532E-4</v>
      </c>
      <c r="I31" s="98">
        <v>18</v>
      </c>
      <c r="J31" s="99">
        <v>18</v>
      </c>
      <c r="K31" s="98">
        <v>18</v>
      </c>
      <c r="L31" s="11"/>
      <c r="M31" s="7"/>
    </row>
    <row r="32" spans="1:17">
      <c r="A32" s="7"/>
      <c r="B32" s="9" t="s">
        <v>419</v>
      </c>
      <c r="C32" s="61">
        <v>-0.6</v>
      </c>
      <c r="D32" s="61">
        <v>-1.7508952796731743E-3</v>
      </c>
      <c r="E32" s="62">
        <v>-0.61</v>
      </c>
      <c r="F32" s="62">
        <v>-2.3271676803241852E-3</v>
      </c>
      <c r="G32" s="61">
        <v>0</v>
      </c>
      <c r="H32" s="61">
        <v>0</v>
      </c>
      <c r="I32" s="98">
        <v>19</v>
      </c>
      <c r="J32" s="99">
        <v>20</v>
      </c>
      <c r="K32" s="98">
        <v>13</v>
      </c>
      <c r="L32" s="11"/>
      <c r="M32" s="7"/>
    </row>
    <row r="33" spans="1:17">
      <c r="A33" s="7"/>
      <c r="B33" s="9" t="s">
        <v>662</v>
      </c>
      <c r="C33" s="61">
        <v>-0.76</v>
      </c>
      <c r="D33" s="61">
        <v>-1.9318409730919256E-3</v>
      </c>
      <c r="E33" s="62">
        <v>-0.67</v>
      </c>
      <c r="F33" s="62">
        <v>-2.1880648124661759E-3</v>
      </c>
      <c r="G33" s="61">
        <v>0</v>
      </c>
      <c r="H33" s="61">
        <v>0</v>
      </c>
      <c r="I33" s="98">
        <v>20</v>
      </c>
      <c r="J33" s="99">
        <v>19</v>
      </c>
      <c r="K33" s="98">
        <v>12</v>
      </c>
      <c r="L33" s="11"/>
      <c r="M33" s="7"/>
    </row>
    <row r="34" spans="1:17">
      <c r="A34" s="7"/>
      <c r="B34" s="9" t="s">
        <v>84</v>
      </c>
      <c r="C34" s="61">
        <v>-1.1299999999999999</v>
      </c>
      <c r="D34" s="61">
        <v>-1.9691141631920971E-3</v>
      </c>
      <c r="E34" s="62">
        <v>0.05</v>
      </c>
      <c r="F34" s="62">
        <v>5.7773053809494862E-5</v>
      </c>
      <c r="G34" s="61">
        <v>-1.68</v>
      </c>
      <c r="H34" s="61">
        <v>-2.8303898343164922E-3</v>
      </c>
      <c r="I34" s="98">
        <v>21</v>
      </c>
      <c r="J34" s="99">
        <v>12</v>
      </c>
      <c r="K34" s="98">
        <v>21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620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237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238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239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240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529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3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">
        <v>32</v>
      </c>
      <c r="C13" s="66">
        <v>0.09</v>
      </c>
      <c r="D13" s="66">
        <v>2.7251048123717366E-3</v>
      </c>
      <c r="E13" s="66">
        <v>0.21</v>
      </c>
      <c r="F13" s="66">
        <v>5.0451437814659252E-3</v>
      </c>
      <c r="G13" s="66">
        <v>0.01</v>
      </c>
      <c r="H13" s="66">
        <v>4.647487402235055E-4</v>
      </c>
      <c r="I13" s="103"/>
      <c r="J13" s="103"/>
      <c r="K13" s="103"/>
      <c r="L13" s="11"/>
      <c r="M13" s="7"/>
    </row>
    <row r="14" spans="1:22">
      <c r="A14" s="7"/>
      <c r="B14" s="32" t="s">
        <v>432</v>
      </c>
      <c r="C14" s="61">
        <v>0.09</v>
      </c>
      <c r="D14" s="61">
        <v>1.4552037499389562E-3</v>
      </c>
      <c r="E14" s="62">
        <v>0.28999999999999998</v>
      </c>
      <c r="F14" s="62">
        <v>4.5907525632406182E-3</v>
      </c>
      <c r="G14" s="61">
        <v>0</v>
      </c>
      <c r="H14" s="61">
        <v>0</v>
      </c>
      <c r="I14" s="98">
        <v>1</v>
      </c>
      <c r="J14" s="99">
        <v>1</v>
      </c>
      <c r="K14" s="98">
        <v>3</v>
      </c>
      <c r="L14" s="11"/>
      <c r="M14" s="7"/>
      <c r="N14" s="6"/>
      <c r="O14" s="6"/>
    </row>
    <row r="15" spans="1:22">
      <c r="A15" s="7"/>
      <c r="B15" s="32" t="s">
        <v>431</v>
      </c>
      <c r="C15" s="61">
        <v>0.17</v>
      </c>
      <c r="D15" s="61">
        <v>8.8703471954311105E-4</v>
      </c>
      <c r="E15" s="62">
        <v>0.16</v>
      </c>
      <c r="F15" s="62">
        <v>5.3850622888734984E-4</v>
      </c>
      <c r="G15" s="61">
        <v>0.03</v>
      </c>
      <c r="H15" s="61">
        <v>1.6013444498474329E-4</v>
      </c>
      <c r="I15" s="98">
        <v>2</v>
      </c>
      <c r="J15" s="99">
        <v>2</v>
      </c>
      <c r="K15" s="98">
        <v>2</v>
      </c>
      <c r="L15" s="11"/>
      <c r="M15" s="7"/>
      <c r="N15" s="6"/>
      <c r="O15" s="163"/>
    </row>
    <row r="16" spans="1:22">
      <c r="A16" s="7"/>
      <c r="B16" s="136" t="s">
        <v>433</v>
      </c>
      <c r="C16" s="61">
        <v>0.03</v>
      </c>
      <c r="D16" s="61">
        <v>2.6671943526489819E-4</v>
      </c>
      <c r="E16" s="62">
        <v>0</v>
      </c>
      <c r="F16" s="62">
        <v>0</v>
      </c>
      <c r="G16" s="61">
        <v>0.03</v>
      </c>
      <c r="H16" s="61">
        <v>4.3164129421380617E-4</v>
      </c>
      <c r="I16" s="98">
        <v>3</v>
      </c>
      <c r="J16" s="99">
        <v>3</v>
      </c>
      <c r="K16" s="98">
        <v>1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72"/>
      <c r="C18" s="73"/>
      <c r="D18" s="73"/>
      <c r="E18" s="73"/>
      <c r="F18" s="73"/>
      <c r="G18" s="73"/>
      <c r="H18" s="73"/>
      <c r="I18" s="73"/>
      <c r="J18" s="73"/>
      <c r="K18" s="73"/>
      <c r="L18" s="11"/>
      <c r="M18" s="7"/>
    </row>
    <row r="19" spans="1:21">
      <c r="A19" s="7"/>
      <c r="B19" s="72"/>
      <c r="C19" s="73"/>
      <c r="D19" s="73"/>
      <c r="E19" s="73"/>
      <c r="F19" s="73"/>
      <c r="G19" s="73"/>
      <c r="H19" s="73"/>
      <c r="I19" s="73"/>
      <c r="J19" s="73"/>
      <c r="K19" s="73"/>
      <c r="L19" s="11"/>
      <c r="M19" s="7"/>
    </row>
    <row r="20" spans="1:21">
      <c r="A20" s="7"/>
      <c r="B20" s="9"/>
      <c r="C20" s="171" t="s">
        <v>583</v>
      </c>
      <c r="D20" s="171"/>
      <c r="E20" s="171"/>
      <c r="F20" s="171"/>
      <c r="G20" s="171"/>
      <c r="H20" s="171"/>
      <c r="I20" s="171"/>
      <c r="J20" s="171"/>
      <c r="K20" s="171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9" t="s">
        <v>625</v>
      </c>
      <c r="D21" s="169"/>
      <c r="E21" s="169"/>
      <c r="F21" s="169"/>
      <c r="G21" s="169"/>
      <c r="H21" s="169"/>
      <c r="I21" s="169"/>
      <c r="J21" s="169"/>
      <c r="K21" s="169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0.02</v>
      </c>
      <c r="F23" s="62">
        <v>0.25</v>
      </c>
      <c r="G23" s="61">
        <v>0.09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0.09</v>
      </c>
      <c r="F24" s="62">
        <v>0.2</v>
      </c>
      <c r="G24" s="61">
        <v>0.05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434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5" location="'Servicios de Salud'!A1" display="Servicios de salud"/>
    <hyperlink ref="B14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435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32"/>
      <c r="J10" s="11"/>
      <c r="K10" s="7"/>
    </row>
    <row r="11" spans="1:22">
      <c r="A11" s="7"/>
      <c r="B11" s="13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431</v>
      </c>
      <c r="C13" s="66">
        <v>0.17</v>
      </c>
      <c r="D13" s="66">
        <v>8.8703471954311105E-4</v>
      </c>
      <c r="E13" s="66">
        <v>0.16</v>
      </c>
      <c r="F13" s="66">
        <v>5.3850622888734984E-4</v>
      </c>
      <c r="G13" s="66">
        <v>0.03</v>
      </c>
      <c r="H13" s="66">
        <v>1.6013444498474329E-4</v>
      </c>
      <c r="I13" s="106"/>
      <c r="J13" s="11"/>
      <c r="K13" s="7"/>
    </row>
    <row r="14" spans="1:22">
      <c r="A14" s="7"/>
      <c r="B14" s="9" t="s">
        <v>436</v>
      </c>
      <c r="C14" s="63">
        <v>0.2</v>
      </c>
      <c r="D14" s="63">
        <v>8.7209305978484537E-4</v>
      </c>
      <c r="E14" s="62">
        <v>0.24</v>
      </c>
      <c r="F14" s="62">
        <v>5.9542903029380563E-4</v>
      </c>
      <c r="G14" s="61">
        <v>0.03</v>
      </c>
      <c r="H14" s="63">
        <v>1.2602140649797352E-4</v>
      </c>
      <c r="I14" s="134"/>
      <c r="J14" s="11"/>
      <c r="K14" s="7"/>
    </row>
    <row r="15" spans="1:22">
      <c r="A15" s="7"/>
      <c r="B15" s="9" t="s">
        <v>437</v>
      </c>
      <c r="C15" s="61">
        <v>0.41</v>
      </c>
      <c r="D15" s="61">
        <v>1.5196408680665034E-4</v>
      </c>
      <c r="E15" s="62">
        <v>0.73</v>
      </c>
      <c r="F15" s="62">
        <v>2.5129681574500282E-4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 t="s">
        <v>439</v>
      </c>
      <c r="C16" s="61">
        <v>-0.31</v>
      </c>
      <c r="D16" s="61">
        <v>-1.5089732940775586E-4</v>
      </c>
      <c r="E16" s="62">
        <v>-0.61</v>
      </c>
      <c r="F16" s="62">
        <v>-3.2967223947741314E-4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2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2"/>
      <c r="D21" s="132"/>
      <c r="E21" s="132"/>
      <c r="F21" s="132"/>
      <c r="G21" s="132"/>
      <c r="H21" s="13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436</v>
      </c>
      <c r="C22" s="66">
        <v>0.2</v>
      </c>
      <c r="D22" s="66">
        <v>8.7209305978484537E-4</v>
      </c>
      <c r="E22" s="66">
        <v>0.24</v>
      </c>
      <c r="F22" s="66">
        <v>5.9542903029380563E-4</v>
      </c>
      <c r="G22" s="66">
        <v>0.03</v>
      </c>
      <c r="H22" s="66">
        <v>1.2602140649797352E-4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169</v>
      </c>
      <c r="C23" s="63">
        <v>0.52</v>
      </c>
      <c r="D23" s="63">
        <v>7.6367047002345791E-4</v>
      </c>
      <c r="E23" s="62">
        <v>0.56000000000000005</v>
      </c>
      <c r="F23" s="62">
        <v>5.824254452400637E-4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175</v>
      </c>
      <c r="C24" s="63">
        <v>0.04</v>
      </c>
      <c r="D24" s="63">
        <v>1.1568307500553691E-4</v>
      </c>
      <c r="E24" s="62">
        <v>0.02</v>
      </c>
      <c r="F24" s="62">
        <v>2.8815298394567025E-5</v>
      </c>
      <c r="G24" s="61">
        <v>0.15</v>
      </c>
      <c r="H24" s="63">
        <v>1.3274802138755817E-4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2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2"/>
      <c r="D29" s="132"/>
      <c r="E29" s="132"/>
      <c r="F29" s="132"/>
      <c r="G29" s="132"/>
      <c r="H29" s="13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437</v>
      </c>
      <c r="C30" s="66">
        <v>0.41</v>
      </c>
      <c r="D30" s="66">
        <v>1.5196408680665034E-4</v>
      </c>
      <c r="E30" s="66">
        <v>0.73</v>
      </c>
      <c r="F30" s="66">
        <v>2.5129681574500282E-4</v>
      </c>
      <c r="G30" s="66">
        <v>0</v>
      </c>
      <c r="H30" s="66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170</v>
      </c>
      <c r="C31" s="63">
        <v>0.22</v>
      </c>
      <c r="D31" s="63">
        <v>4.933663462635829E-5</v>
      </c>
      <c r="E31" s="62">
        <v>0.65</v>
      </c>
      <c r="F31" s="62">
        <v>5.6699475290742636E-5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440</v>
      </c>
      <c r="C32" s="63">
        <v>0.69</v>
      </c>
      <c r="D32" s="63">
        <v>1.0100301604438626E-4</v>
      </c>
      <c r="E32" s="62">
        <v>0.76</v>
      </c>
      <c r="F32" s="62">
        <v>1.9532738552384133E-4</v>
      </c>
      <c r="G32" s="61">
        <v>0</v>
      </c>
      <c r="H32" s="63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76"/>
      <c r="D34" s="176"/>
      <c r="E34" s="176"/>
      <c r="F34" s="176"/>
      <c r="G34" s="176"/>
      <c r="H34" s="17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0" t="s">
        <v>634</v>
      </c>
      <c r="D35" s="170"/>
      <c r="E35" s="170" t="s">
        <v>129</v>
      </c>
      <c r="F35" s="170"/>
      <c r="G35" s="170" t="s">
        <v>130</v>
      </c>
      <c r="H35" s="17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2" t="s">
        <v>339</v>
      </c>
      <c r="C36" s="97" t="s">
        <v>41</v>
      </c>
      <c r="D36" s="97" t="s">
        <v>42</v>
      </c>
      <c r="E36" s="97" t="s">
        <v>41</v>
      </c>
      <c r="F36" s="97" t="s">
        <v>42</v>
      </c>
      <c r="G36" s="97" t="s">
        <v>41</v>
      </c>
      <c r="H36" s="97" t="s">
        <v>42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2"/>
      <c r="D37" s="132"/>
      <c r="E37" s="132"/>
      <c r="F37" s="132"/>
      <c r="G37" s="132"/>
      <c r="H37" s="13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439</v>
      </c>
      <c r="C38" s="66">
        <v>-0.31</v>
      </c>
      <c r="D38" s="66">
        <v>-1.5089732940775586E-4</v>
      </c>
      <c r="E38" s="66">
        <v>-0.61</v>
      </c>
      <c r="F38" s="66">
        <v>-3.2967223947741314E-4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439</v>
      </c>
      <c r="C39" s="63">
        <v>-0.31</v>
      </c>
      <c r="D39" s="63">
        <v>-1.5089732940775586E-4</v>
      </c>
      <c r="E39" s="62">
        <v>-0.61</v>
      </c>
      <c r="F39" s="62">
        <v>-3.2967223947741314E-4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5"/>
      <c r="D40" s="135"/>
      <c r="E40" s="135"/>
      <c r="F40" s="135"/>
      <c r="G40" s="135"/>
      <c r="H40" s="13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6"/>
      <c r="D41" s="176"/>
      <c r="E41" s="176"/>
      <c r="F41" s="176"/>
      <c r="G41" s="176"/>
      <c r="H41" s="17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438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435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32"/>
      <c r="J10" s="11"/>
      <c r="K10" s="7"/>
    </row>
    <row r="11" spans="1:22">
      <c r="A11" s="7"/>
      <c r="B11" s="13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432</v>
      </c>
      <c r="C13" s="66">
        <v>0.09</v>
      </c>
      <c r="D13" s="66">
        <v>1.4552037499389562E-3</v>
      </c>
      <c r="E13" s="66">
        <v>0.28999999999999998</v>
      </c>
      <c r="F13" s="66">
        <v>4.5907525632406182E-3</v>
      </c>
      <c r="G13" s="66">
        <v>0</v>
      </c>
      <c r="H13" s="66">
        <v>0</v>
      </c>
      <c r="I13" s="106"/>
      <c r="J13" s="11"/>
      <c r="K13" s="7"/>
    </row>
    <row r="14" spans="1:22">
      <c r="A14" s="7"/>
      <c r="B14" s="9" t="s">
        <v>443</v>
      </c>
      <c r="C14" s="63">
        <v>7.0000000000000007E-2</v>
      </c>
      <c r="D14" s="63">
        <v>1.0950313951812957E-3</v>
      </c>
      <c r="E14" s="62">
        <v>0.27</v>
      </c>
      <c r="F14" s="62">
        <v>4.1492587005584093E-3</v>
      </c>
      <c r="G14" s="61">
        <v>0</v>
      </c>
      <c r="H14" s="63">
        <v>0</v>
      </c>
      <c r="I14" s="134"/>
      <c r="J14" s="11"/>
      <c r="K14" s="7"/>
    </row>
    <row r="15" spans="1:22">
      <c r="A15" s="7"/>
      <c r="B15" s="9" t="s">
        <v>441</v>
      </c>
      <c r="C15" s="61">
        <v>0.5</v>
      </c>
      <c r="D15" s="61">
        <v>2.6249312792659188E-4</v>
      </c>
      <c r="E15" s="62">
        <v>0.88</v>
      </c>
      <c r="F15" s="62">
        <v>4.072775840892713E-4</v>
      </c>
      <c r="G15" s="61">
        <v>0.12</v>
      </c>
      <c r="H15" s="61">
        <v>5.8452736759640915E-5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2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2"/>
      <c r="D20" s="132"/>
      <c r="E20" s="132"/>
      <c r="F20" s="132"/>
      <c r="G20" s="132"/>
      <c r="H20" s="13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443</v>
      </c>
      <c r="C21" s="66">
        <v>7.0000000000000007E-2</v>
      </c>
      <c r="D21" s="66">
        <v>1.0950313951812957E-3</v>
      </c>
      <c r="E21" s="66">
        <v>0.27</v>
      </c>
      <c r="F21" s="66">
        <v>4.1492587005584093E-3</v>
      </c>
      <c r="G21" s="66">
        <v>0</v>
      </c>
      <c r="H21" s="66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86</v>
      </c>
      <c r="C22" s="63">
        <v>-0.01</v>
      </c>
      <c r="D22" s="63">
        <v>-1.1213741878079868E-4</v>
      </c>
      <c r="E22" s="62">
        <v>0.28999999999999998</v>
      </c>
      <c r="F22" s="62">
        <v>3.2726080850376585E-3</v>
      </c>
      <c r="G22" s="61">
        <v>-0.09</v>
      </c>
      <c r="H22" s="63">
        <v>-1.8597060390647536E-3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618</v>
      </c>
      <c r="C23" s="63">
        <v>0.28999999999999998</v>
      </c>
      <c r="D23" s="63">
        <v>1.2848441625489511E-3</v>
      </c>
      <c r="E23" s="62">
        <v>0.23</v>
      </c>
      <c r="F23" s="62">
        <v>9.3903419308397106E-4</v>
      </c>
      <c r="G23" s="61">
        <v>0.34</v>
      </c>
      <c r="H23" s="63">
        <v>1.9034211002218267E-3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2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2"/>
      <c r="D28" s="132"/>
      <c r="E28" s="132"/>
      <c r="F28" s="132"/>
      <c r="G28" s="132"/>
      <c r="H28" s="13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441</v>
      </c>
      <c r="C29" s="66">
        <v>0.5</v>
      </c>
      <c r="D29" s="66">
        <v>2.6249312792659188E-4</v>
      </c>
      <c r="E29" s="66">
        <v>0.88</v>
      </c>
      <c r="F29" s="66">
        <v>4.072775840892713E-4</v>
      </c>
      <c r="G29" s="66">
        <v>0.12</v>
      </c>
      <c r="H29" s="66">
        <v>5.8452736759640915E-5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441</v>
      </c>
      <c r="C30" s="63">
        <v>0.5</v>
      </c>
      <c r="D30" s="63">
        <v>2.6249312792659188E-4</v>
      </c>
      <c r="E30" s="62">
        <v>0.88</v>
      </c>
      <c r="F30" s="62">
        <v>4.072775840892713E-4</v>
      </c>
      <c r="G30" s="61">
        <v>0.12</v>
      </c>
      <c r="H30" s="63">
        <v>5.8452736759640915E-5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6"/>
      <c r="D32" s="176"/>
      <c r="E32" s="176"/>
      <c r="F32" s="176"/>
      <c r="G32" s="176"/>
      <c r="H32" s="17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9"/>
      <c r="D33" s="169"/>
      <c r="E33" s="169"/>
      <c r="F33" s="169"/>
      <c r="G33" s="169"/>
      <c r="H33" s="16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7"/>
      <c r="D41" s="137"/>
      <c r="E41" s="137"/>
      <c r="F41" s="137"/>
      <c r="G41" s="137"/>
      <c r="H41" s="13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442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435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32"/>
      <c r="J10" s="11"/>
      <c r="K10" s="7"/>
    </row>
    <row r="11" spans="1:22">
      <c r="A11" s="7"/>
      <c r="B11" s="13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444</v>
      </c>
      <c r="C13" s="66">
        <v>0.03</v>
      </c>
      <c r="D13" s="66">
        <v>2.6671943526489819E-4</v>
      </c>
      <c r="E13" s="66">
        <v>0</v>
      </c>
      <c r="F13" s="66">
        <v>0</v>
      </c>
      <c r="G13" s="66">
        <v>0.03</v>
      </c>
      <c r="H13" s="66">
        <v>4.3164129421380617E-4</v>
      </c>
      <c r="I13" s="106"/>
      <c r="J13" s="11"/>
      <c r="K13" s="7"/>
    </row>
    <row r="14" spans="1:22">
      <c r="A14" s="7"/>
      <c r="B14" s="9" t="s">
        <v>445</v>
      </c>
      <c r="C14" s="63">
        <v>0.04</v>
      </c>
      <c r="D14" s="63">
        <v>2.7969799582211691E-4</v>
      </c>
      <c r="E14" s="62">
        <v>0</v>
      </c>
      <c r="F14" s="62">
        <v>0</v>
      </c>
      <c r="G14" s="61">
        <v>0.04</v>
      </c>
      <c r="H14" s="63">
        <v>4.806382041082362E-4</v>
      </c>
      <c r="I14" s="134"/>
      <c r="J14" s="11"/>
      <c r="K14" s="7"/>
    </row>
    <row r="15" spans="1:22">
      <c r="A15" s="7"/>
      <c r="B15" s="9" t="s">
        <v>446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2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2"/>
      <c r="D20" s="132"/>
      <c r="E20" s="132"/>
      <c r="F20" s="132"/>
      <c r="G20" s="132"/>
      <c r="H20" s="13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444</v>
      </c>
      <c r="C21" s="66">
        <v>0.04</v>
      </c>
      <c r="D21" s="66">
        <v>2.7969799582211691E-4</v>
      </c>
      <c r="E21" s="66">
        <v>0</v>
      </c>
      <c r="F21" s="66">
        <v>0</v>
      </c>
      <c r="G21" s="66">
        <v>0.04</v>
      </c>
      <c r="H21" s="66">
        <v>4.806382041082362E-4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168</v>
      </c>
      <c r="C22" s="63">
        <v>0</v>
      </c>
      <c r="D22" s="63">
        <v>0</v>
      </c>
      <c r="E22" s="62">
        <v>0</v>
      </c>
      <c r="F22" s="62">
        <v>0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557</v>
      </c>
      <c r="C23" s="63">
        <v>0.1</v>
      </c>
      <c r="D23" s="63">
        <v>2.5425850795608929E-4</v>
      </c>
      <c r="E23" s="62">
        <v>0</v>
      </c>
      <c r="F23" s="62">
        <v>0</v>
      </c>
      <c r="G23" s="61">
        <v>0.28999999999999998</v>
      </c>
      <c r="H23" s="63">
        <v>4.1845266769575647E-4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2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2"/>
      <c r="D28" s="132"/>
      <c r="E28" s="132"/>
      <c r="F28" s="132"/>
      <c r="G28" s="132"/>
      <c r="H28" s="13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446</v>
      </c>
      <c r="C29" s="66">
        <v>0</v>
      </c>
      <c r="D29" s="66">
        <v>0</v>
      </c>
      <c r="E29" s="66">
        <v>0</v>
      </c>
      <c r="F29" s="66">
        <v>0</v>
      </c>
      <c r="G29" s="66">
        <v>0</v>
      </c>
      <c r="H29" s="66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172</v>
      </c>
      <c r="C30" s="63">
        <v>0</v>
      </c>
      <c r="D30" s="63">
        <v>0</v>
      </c>
      <c r="E30" s="62">
        <v>0</v>
      </c>
      <c r="F30" s="62">
        <v>0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6"/>
      <c r="D32" s="176"/>
      <c r="E32" s="176"/>
      <c r="F32" s="176"/>
      <c r="G32" s="176"/>
      <c r="H32" s="17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9"/>
      <c r="D33" s="169"/>
      <c r="E33" s="169"/>
      <c r="F33" s="169"/>
      <c r="G33" s="169"/>
      <c r="H33" s="16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559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556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633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">
        <v>32</v>
      </c>
      <c r="C13" s="66">
        <v>0.28999999999999998</v>
      </c>
      <c r="D13" s="66">
        <v>1.2848441625489511E-3</v>
      </c>
      <c r="E13" s="66">
        <v>0.23</v>
      </c>
      <c r="F13" s="66">
        <v>9.3903419308397106E-4</v>
      </c>
      <c r="G13" s="66">
        <v>0.34</v>
      </c>
      <c r="H13" s="66">
        <v>1.9034211002218267E-3</v>
      </c>
      <c r="I13" s="103"/>
      <c r="J13" s="103"/>
      <c r="K13" s="103"/>
      <c r="L13" s="11"/>
      <c r="M13" s="7"/>
    </row>
    <row r="14" spans="1:22">
      <c r="A14" s="7"/>
      <c r="B14" s="9" t="s">
        <v>169</v>
      </c>
      <c r="C14" s="61">
        <v>0.52</v>
      </c>
      <c r="D14" s="61">
        <v>7.6367047002345791E-4</v>
      </c>
      <c r="E14" s="62">
        <v>0.56000000000000005</v>
      </c>
      <c r="F14" s="62">
        <v>5.824254452400637E-4</v>
      </c>
      <c r="G14" s="61">
        <v>0</v>
      </c>
      <c r="H14" s="61">
        <v>0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 t="s">
        <v>441</v>
      </c>
      <c r="C15" s="61">
        <v>0.5</v>
      </c>
      <c r="D15" s="61">
        <v>2.6249312792659188E-4</v>
      </c>
      <c r="E15" s="62">
        <v>0.88</v>
      </c>
      <c r="F15" s="62">
        <v>4.072775840892713E-4</v>
      </c>
      <c r="G15" s="61">
        <v>0.12</v>
      </c>
      <c r="H15" s="61">
        <v>5.8452736759640915E-5</v>
      </c>
      <c r="I15" s="98">
        <v>2</v>
      </c>
      <c r="J15" s="99">
        <v>3</v>
      </c>
      <c r="K15" s="98">
        <v>5</v>
      </c>
      <c r="L15" s="11"/>
      <c r="M15" s="7"/>
      <c r="O15" s="53"/>
    </row>
    <row r="16" spans="1:22">
      <c r="A16" s="7"/>
      <c r="B16" s="9" t="s">
        <v>658</v>
      </c>
      <c r="C16" s="61">
        <v>0.1</v>
      </c>
      <c r="D16" s="61">
        <v>2.5425850795608929E-4</v>
      </c>
      <c r="E16" s="62">
        <v>0</v>
      </c>
      <c r="F16" s="62">
        <v>0</v>
      </c>
      <c r="G16" s="61">
        <v>0.28999999999999998</v>
      </c>
      <c r="H16" s="61">
        <v>4.1845266769575647E-4</v>
      </c>
      <c r="I16" s="98">
        <v>3</v>
      </c>
      <c r="J16" s="99">
        <v>4</v>
      </c>
      <c r="K16" s="98">
        <v>4</v>
      </c>
      <c r="L16" s="11"/>
      <c r="M16" s="7"/>
      <c r="O16" s="18"/>
    </row>
    <row r="17" spans="1:17">
      <c r="A17" s="7"/>
      <c r="B17" s="9" t="s">
        <v>175</v>
      </c>
      <c r="C17" s="61">
        <v>0.04</v>
      </c>
      <c r="D17" s="61">
        <v>1.1568307500553691E-4</v>
      </c>
      <c r="E17" s="62">
        <v>0.02</v>
      </c>
      <c r="F17" s="62">
        <v>2.8815298394567025E-5</v>
      </c>
      <c r="G17" s="61">
        <v>0.15</v>
      </c>
      <c r="H17" s="61">
        <v>1.3274802138755817E-4</v>
      </c>
      <c r="I17" s="98">
        <v>4</v>
      </c>
      <c r="J17" s="99">
        <v>8</v>
      </c>
      <c r="K17" s="98">
        <v>2</v>
      </c>
      <c r="L17" s="11"/>
      <c r="M17" s="7"/>
    </row>
    <row r="18" spans="1:17">
      <c r="A18" s="7"/>
      <c r="B18" s="9" t="s">
        <v>440</v>
      </c>
      <c r="C18" s="61">
        <v>0.69</v>
      </c>
      <c r="D18" s="61">
        <v>1.0100301604438626E-4</v>
      </c>
      <c r="E18" s="62">
        <v>0.76</v>
      </c>
      <c r="F18" s="62">
        <v>1.9532738552384133E-4</v>
      </c>
      <c r="G18" s="61">
        <v>0</v>
      </c>
      <c r="H18" s="61">
        <v>0</v>
      </c>
      <c r="I18" s="98">
        <v>5</v>
      </c>
      <c r="J18" s="99">
        <v>7</v>
      </c>
      <c r="K18" s="98">
        <v>3</v>
      </c>
      <c r="L18" s="11"/>
      <c r="M18" s="7"/>
    </row>
    <row r="19" spans="1:17">
      <c r="A19" s="7"/>
      <c r="B19" s="9" t="s">
        <v>170</v>
      </c>
      <c r="C19" s="61">
        <v>0.22</v>
      </c>
      <c r="D19" s="61">
        <v>4.933663462635829E-5</v>
      </c>
      <c r="E19" s="62">
        <v>0.65</v>
      </c>
      <c r="F19" s="62">
        <v>5.6699475290742636E-5</v>
      </c>
      <c r="G19" s="61">
        <v>0</v>
      </c>
      <c r="H19" s="61">
        <v>0</v>
      </c>
      <c r="I19" s="98">
        <v>6</v>
      </c>
      <c r="J19" s="99">
        <v>5</v>
      </c>
      <c r="K19" s="98">
        <v>6</v>
      </c>
      <c r="L19" s="11"/>
      <c r="M19" s="7"/>
    </row>
    <row r="20" spans="1:17">
      <c r="A20" s="7"/>
      <c r="B20" s="9" t="s">
        <v>168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6</v>
      </c>
      <c r="K20" s="98">
        <v>7</v>
      </c>
      <c r="L20" s="11"/>
      <c r="M20" s="7"/>
      <c r="P20" s="17"/>
      <c r="Q20" s="17"/>
    </row>
    <row r="21" spans="1:17">
      <c r="A21" s="7"/>
      <c r="B21" s="9" t="s">
        <v>32</v>
      </c>
      <c r="C21" s="61">
        <v>0.09</v>
      </c>
      <c r="D21" s="61">
        <v>2.7251048123717366E-3</v>
      </c>
      <c r="E21" s="62">
        <v>0.21</v>
      </c>
      <c r="F21" s="62">
        <v>5.0451437814659252E-3</v>
      </c>
      <c r="G21" s="61">
        <v>0.01</v>
      </c>
      <c r="H21" s="61">
        <v>4.647487402235055E-4</v>
      </c>
      <c r="I21" s="98">
        <v>8</v>
      </c>
      <c r="J21" s="99">
        <v>9</v>
      </c>
      <c r="K21" s="98">
        <v>8</v>
      </c>
      <c r="L21" s="11"/>
      <c r="M21" s="7"/>
      <c r="O21" s="57"/>
      <c r="P21" s="57"/>
      <c r="Q21" s="57"/>
    </row>
    <row r="22" spans="1:17">
      <c r="A22" s="7"/>
      <c r="B22" s="9" t="s">
        <v>172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10</v>
      </c>
      <c r="K22" s="98">
        <v>9</v>
      </c>
      <c r="L22" s="11"/>
      <c r="M22" s="7"/>
      <c r="O22" s="57"/>
      <c r="P22" s="57"/>
      <c r="Q22" s="57"/>
    </row>
    <row r="23" spans="1:17">
      <c r="A23" s="7"/>
      <c r="B23" s="9" t="s">
        <v>86</v>
      </c>
      <c r="C23" s="61">
        <v>-0.01</v>
      </c>
      <c r="D23" s="61">
        <v>-1.1213741878079868E-4</v>
      </c>
      <c r="E23" s="62">
        <v>0.28999999999999998</v>
      </c>
      <c r="F23" s="62">
        <v>3.2726080850376585E-3</v>
      </c>
      <c r="G23" s="61">
        <v>-0.09</v>
      </c>
      <c r="H23" s="61">
        <v>-1.8597060390647536E-3</v>
      </c>
      <c r="I23" s="98">
        <v>10</v>
      </c>
      <c r="J23" s="99">
        <v>1</v>
      </c>
      <c r="K23" s="98">
        <v>11</v>
      </c>
      <c r="L23" s="11"/>
      <c r="M23" s="7"/>
      <c r="O23" s="57"/>
      <c r="P23" s="57"/>
      <c r="Q23" s="57"/>
    </row>
    <row r="24" spans="1:17">
      <c r="A24" s="7"/>
      <c r="B24" s="9" t="s">
        <v>660</v>
      </c>
      <c r="C24" s="61">
        <v>-0.31</v>
      </c>
      <c r="D24" s="61">
        <v>-1.5089732940775586E-4</v>
      </c>
      <c r="E24" s="62">
        <v>-0.61</v>
      </c>
      <c r="F24" s="62">
        <v>-3.2967223947741314E-4</v>
      </c>
      <c r="G24" s="61">
        <v>0</v>
      </c>
      <c r="H24" s="61">
        <v>0</v>
      </c>
      <c r="I24" s="98">
        <v>11</v>
      </c>
      <c r="J24" s="99">
        <v>11</v>
      </c>
      <c r="K24" s="98">
        <v>10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235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236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131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528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30</v>
      </c>
      <c r="C13" s="66">
        <v>0.05</v>
      </c>
      <c r="D13" s="66">
        <v>3.7868704997616196E-3</v>
      </c>
      <c r="E13" s="66">
        <v>0.08</v>
      </c>
      <c r="F13" s="66">
        <v>5.1888095786073425E-3</v>
      </c>
      <c r="G13" s="66">
        <v>-0.02</v>
      </c>
      <c r="H13" s="66">
        <v>-1.987012571646159E-3</v>
      </c>
      <c r="I13" s="103"/>
      <c r="J13" s="103"/>
      <c r="K13" s="103"/>
      <c r="L13" s="11"/>
      <c r="M13" s="7"/>
    </row>
    <row r="14" spans="1:22">
      <c r="A14" s="7"/>
      <c r="B14" s="136" t="s">
        <v>455</v>
      </c>
      <c r="C14" s="61">
        <v>0.35</v>
      </c>
      <c r="D14" s="61">
        <v>3.9315794598979341E-3</v>
      </c>
      <c r="E14" s="62">
        <v>0.56999999999999995</v>
      </c>
      <c r="F14" s="62">
        <v>6.3357623881034244E-3</v>
      </c>
      <c r="G14" s="61">
        <v>-1.1200000000000001</v>
      </c>
      <c r="H14" s="61">
        <v>-7.2009440640196315E-3</v>
      </c>
      <c r="I14" s="98">
        <v>1</v>
      </c>
      <c r="J14" s="99">
        <v>1</v>
      </c>
      <c r="K14" s="98">
        <v>2</v>
      </c>
      <c r="L14" s="11"/>
      <c r="M14" s="7"/>
      <c r="N14" s="6"/>
      <c r="O14" s="6"/>
    </row>
    <row r="15" spans="1:22">
      <c r="A15" s="7"/>
      <c r="B15" s="136" t="s">
        <v>453</v>
      </c>
      <c r="C15" s="61">
        <v>0</v>
      </c>
      <c r="D15" s="61">
        <v>0</v>
      </c>
      <c r="E15" s="62">
        <v>-0.03</v>
      </c>
      <c r="F15" s="62">
        <v>-1.6122164527421477E-3</v>
      </c>
      <c r="G15" s="61">
        <v>0.06</v>
      </c>
      <c r="H15" s="61">
        <v>5.5754327784536531E-3</v>
      </c>
      <c r="I15" s="98">
        <v>2</v>
      </c>
      <c r="J15" s="99">
        <v>2</v>
      </c>
      <c r="K15" s="98">
        <v>1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71" t="s">
        <v>584</v>
      </c>
      <c r="D20" s="171"/>
      <c r="E20" s="171"/>
      <c r="F20" s="171"/>
      <c r="G20" s="171"/>
      <c r="H20" s="171"/>
      <c r="I20" s="171"/>
      <c r="J20" s="171"/>
      <c r="K20" s="171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9" t="s">
        <v>625</v>
      </c>
      <c r="D21" s="169"/>
      <c r="E21" s="169"/>
      <c r="F21" s="169"/>
      <c r="G21" s="169"/>
      <c r="H21" s="169"/>
      <c r="I21" s="169"/>
      <c r="J21" s="169"/>
      <c r="K21" s="169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0.05</v>
      </c>
      <c r="F23" s="62">
        <v>0.12</v>
      </c>
      <c r="G23" s="61">
        <v>0.05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0.11</v>
      </c>
      <c r="F24" s="62">
        <v>0.1</v>
      </c>
      <c r="G24" s="61">
        <v>0.09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620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454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5" location="'Instrucción y Enseñanza'!A1" display="Instrucción *"/>
    <hyperlink ref="B14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435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32"/>
      <c r="J10" s="11"/>
      <c r="K10" s="7"/>
    </row>
    <row r="11" spans="1:22">
      <c r="A11" s="7"/>
      <c r="B11" s="13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447</v>
      </c>
      <c r="C13" s="66">
        <v>0</v>
      </c>
      <c r="D13" s="66">
        <v>0</v>
      </c>
      <c r="E13" s="66">
        <v>-0.03</v>
      </c>
      <c r="F13" s="66">
        <v>-1.6122164527421477E-3</v>
      </c>
      <c r="G13" s="66">
        <v>0.06</v>
      </c>
      <c r="H13" s="66">
        <v>5.5754327784536531E-3</v>
      </c>
      <c r="I13" s="106"/>
      <c r="J13" s="11"/>
      <c r="K13" s="7"/>
    </row>
    <row r="14" spans="1:22">
      <c r="A14" s="7"/>
      <c r="B14" s="9" t="s">
        <v>448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4"/>
      <c r="J14" s="11"/>
      <c r="K14" s="7"/>
    </row>
    <row r="15" spans="1:22">
      <c r="A15" s="7"/>
      <c r="B15" s="9" t="s">
        <v>449</v>
      </c>
      <c r="C15" s="61">
        <v>0</v>
      </c>
      <c r="D15" s="61">
        <v>0</v>
      </c>
      <c r="E15" s="62">
        <v>-0.05</v>
      </c>
      <c r="F15" s="62">
        <v>-1.3895209450769548E-3</v>
      </c>
      <c r="G15" s="61">
        <v>0.23</v>
      </c>
      <c r="H15" s="61">
        <v>5.441594441592556E-3</v>
      </c>
      <c r="I15" s="134"/>
      <c r="J15" s="11"/>
      <c r="K15" s="7"/>
    </row>
    <row r="16" spans="1:22" s="17" customFormat="1">
      <c r="A16" s="7"/>
      <c r="B16" s="9" t="s">
        <v>171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2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2"/>
      <c r="D21" s="132"/>
      <c r="E21" s="132"/>
      <c r="F21" s="132"/>
      <c r="G21" s="132"/>
      <c r="H21" s="13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448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450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88</v>
      </c>
      <c r="C24" s="63">
        <v>0</v>
      </c>
      <c r="D24" s="63">
        <v>0</v>
      </c>
      <c r="E24" s="62">
        <v>0</v>
      </c>
      <c r="F24" s="62">
        <v>0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2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2"/>
      <c r="D29" s="132"/>
      <c r="E29" s="132"/>
      <c r="F29" s="132"/>
      <c r="G29" s="132"/>
      <c r="H29" s="13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449</v>
      </c>
      <c r="C30" s="66">
        <v>0</v>
      </c>
      <c r="D30" s="66">
        <v>0</v>
      </c>
      <c r="E30" s="66">
        <v>-0.05</v>
      </c>
      <c r="F30" s="66">
        <v>-1.3895209450769548E-3</v>
      </c>
      <c r="G30" s="66">
        <v>0.23</v>
      </c>
      <c r="H30" s="66">
        <v>5.441594441592556E-3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449</v>
      </c>
      <c r="C31" s="63">
        <v>0</v>
      </c>
      <c r="D31" s="63">
        <v>0</v>
      </c>
      <c r="E31" s="62">
        <v>-0.05</v>
      </c>
      <c r="F31" s="62">
        <v>-1.3895209450769548E-3</v>
      </c>
      <c r="G31" s="61">
        <v>0.23</v>
      </c>
      <c r="H31" s="63">
        <v>5.441594441592556E-3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2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2"/>
      <c r="D36" s="132"/>
      <c r="E36" s="132"/>
      <c r="F36" s="132"/>
      <c r="G36" s="132"/>
      <c r="H36" s="13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171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171</v>
      </c>
      <c r="C38" s="63">
        <v>0</v>
      </c>
      <c r="D38" s="63">
        <v>0</v>
      </c>
      <c r="E38" s="62">
        <v>0</v>
      </c>
      <c r="F38" s="62">
        <v>0</v>
      </c>
      <c r="G38" s="61">
        <v>0</v>
      </c>
      <c r="H38" s="63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7"/>
      <c r="D41" s="137"/>
      <c r="E41" s="137"/>
      <c r="F41" s="137"/>
      <c r="G41" s="137"/>
      <c r="H41" s="13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451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452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435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32"/>
      <c r="J10" s="11"/>
      <c r="K10" s="7"/>
    </row>
    <row r="11" spans="1:22">
      <c r="A11" s="7"/>
      <c r="B11" s="149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32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32"/>
      <c r="J12" s="11"/>
      <c r="K12" s="7"/>
    </row>
    <row r="13" spans="1:22">
      <c r="A13" s="7"/>
      <c r="B13" s="19" t="s">
        <v>456</v>
      </c>
      <c r="C13" s="66">
        <v>0.35</v>
      </c>
      <c r="D13" s="66">
        <v>3.9315794598979341E-3</v>
      </c>
      <c r="E13" s="66">
        <v>0.56999999999999995</v>
      </c>
      <c r="F13" s="66">
        <v>6.3357623881034244E-3</v>
      </c>
      <c r="G13" s="66">
        <v>-1.1200000000000001</v>
      </c>
      <c r="H13" s="66">
        <v>-7.2009440640196315E-3</v>
      </c>
      <c r="I13" s="106"/>
      <c r="J13" s="11"/>
      <c r="K13" s="7"/>
    </row>
    <row r="14" spans="1:22">
      <c r="A14" s="7"/>
      <c r="B14" s="9" t="s">
        <v>576</v>
      </c>
      <c r="C14" s="63">
        <v>0.36</v>
      </c>
      <c r="D14" s="63">
        <v>3.4499503098018706E-3</v>
      </c>
      <c r="E14" s="62">
        <v>0.57999999999999996</v>
      </c>
      <c r="F14" s="62">
        <v>5.565677825179533E-3</v>
      </c>
      <c r="G14" s="61">
        <v>-1.62</v>
      </c>
      <c r="H14" s="63">
        <v>-7.5481287961368399E-3</v>
      </c>
      <c r="I14" s="134"/>
      <c r="J14" s="11"/>
      <c r="K14" s="7"/>
    </row>
    <row r="15" spans="1:22">
      <c r="A15" s="7"/>
      <c r="B15" s="9" t="s">
        <v>577</v>
      </c>
      <c r="C15" s="61">
        <v>0.33</v>
      </c>
      <c r="D15" s="61">
        <v>5.4423717647663543E-4</v>
      </c>
      <c r="E15" s="62">
        <v>0.52</v>
      </c>
      <c r="F15" s="62">
        <v>7.898381956749327E-4</v>
      </c>
      <c r="G15" s="61">
        <v>0.18</v>
      </c>
      <c r="H15" s="61">
        <v>3.1865523681743382E-4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576</v>
      </c>
      <c r="C21" s="66">
        <v>0.36</v>
      </c>
      <c r="D21" s="66">
        <v>3.4499503098018706E-3</v>
      </c>
      <c r="E21" s="66">
        <v>0.57999999999999996</v>
      </c>
      <c r="F21" s="66">
        <v>5.565677825179533E-3</v>
      </c>
      <c r="G21" s="66">
        <v>-1.62</v>
      </c>
      <c r="H21" s="66">
        <v>-7.5481287961368399E-3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89</v>
      </c>
      <c r="C22" s="63">
        <v>0.28999999999999998</v>
      </c>
      <c r="D22" s="63">
        <v>1.9018417799583588E-3</v>
      </c>
      <c r="E22" s="62">
        <v>0.44</v>
      </c>
      <c r="F22" s="62">
        <v>2.3668227825009601E-3</v>
      </c>
      <c r="G22" s="61">
        <v>-1.55</v>
      </c>
      <c r="H22" s="63">
        <v>-5.841681261566852E-3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87</v>
      </c>
      <c r="C23" s="63">
        <v>1.17</v>
      </c>
      <c r="D23" s="63">
        <v>1.9806006038133495E-3</v>
      </c>
      <c r="E23" s="62">
        <v>1.34</v>
      </c>
      <c r="F23" s="62">
        <v>3.4961138884225819E-3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578</v>
      </c>
      <c r="C24" s="63">
        <v>-0.36</v>
      </c>
      <c r="D24" s="63">
        <v>-4.7980875892168632E-4</v>
      </c>
      <c r="E24" s="62">
        <v>-0.18</v>
      </c>
      <c r="F24" s="62">
        <v>-2.8947905236651226E-4</v>
      </c>
      <c r="G24" s="61">
        <v>-2.13</v>
      </c>
      <c r="H24" s="63">
        <v>-1.68200689714165E-3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577</v>
      </c>
      <c r="C30" s="66">
        <v>0.33</v>
      </c>
      <c r="D30" s="66">
        <v>5.4423717647663543E-4</v>
      </c>
      <c r="E30" s="66">
        <v>0.52</v>
      </c>
      <c r="F30" s="66">
        <v>7.898381956749327E-4</v>
      </c>
      <c r="G30" s="66">
        <v>0.18</v>
      </c>
      <c r="H30" s="66">
        <v>3.1865523681743382E-4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577</v>
      </c>
      <c r="C31" s="63">
        <v>0.33</v>
      </c>
      <c r="D31" s="63">
        <v>5.4423717647663543E-4</v>
      </c>
      <c r="E31" s="62">
        <v>0.52</v>
      </c>
      <c r="F31" s="62">
        <v>7.898381956749327E-4</v>
      </c>
      <c r="G31" s="61">
        <v>0.18</v>
      </c>
      <c r="H31" s="63">
        <v>3.1865523681743382E-4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9"/>
      <c r="D34" s="169"/>
      <c r="E34" s="169"/>
      <c r="F34" s="169"/>
      <c r="G34" s="169"/>
      <c r="H34" s="16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50"/>
      <c r="C38" s="138"/>
      <c r="D38" s="138"/>
      <c r="E38" s="138"/>
      <c r="F38" s="138"/>
      <c r="G38" s="138"/>
      <c r="H38" s="13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50"/>
      <c r="D39" s="150"/>
      <c r="E39" s="150"/>
      <c r="F39" s="150"/>
      <c r="G39" s="150"/>
      <c r="H39" s="15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06"/>
      <c r="D40" s="106"/>
      <c r="E40" s="106"/>
      <c r="F40" s="106"/>
      <c r="G40" s="106"/>
      <c r="H40" s="10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580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555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635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">
        <v>30</v>
      </c>
      <c r="C13" s="66">
        <v>0.05</v>
      </c>
      <c r="D13" s="66">
        <v>3.7868704997616196E-3</v>
      </c>
      <c r="E13" s="66">
        <v>0.08</v>
      </c>
      <c r="F13" s="66">
        <v>5.1888095786073425E-3</v>
      </c>
      <c r="G13" s="66">
        <v>-0.02</v>
      </c>
      <c r="H13" s="66">
        <v>-1.987012571646159E-3</v>
      </c>
      <c r="I13" s="103"/>
      <c r="J13" s="103"/>
      <c r="K13" s="103"/>
      <c r="L13" s="11"/>
      <c r="M13" s="7"/>
    </row>
    <row r="14" spans="1:22">
      <c r="A14" s="7"/>
      <c r="B14" s="158" t="s">
        <v>87</v>
      </c>
      <c r="C14" s="61">
        <v>1.17</v>
      </c>
      <c r="D14" s="61">
        <v>1.9806006038133495E-3</v>
      </c>
      <c r="E14" s="62">
        <v>1.34</v>
      </c>
      <c r="F14" s="62">
        <v>3.4961138884225819E-3</v>
      </c>
      <c r="G14" s="61">
        <v>0</v>
      </c>
      <c r="H14" s="61">
        <v>0</v>
      </c>
      <c r="I14" s="98">
        <v>1</v>
      </c>
      <c r="J14" s="99">
        <v>1</v>
      </c>
      <c r="K14" s="98">
        <v>3</v>
      </c>
      <c r="L14" s="11"/>
      <c r="M14" s="7"/>
    </row>
    <row r="15" spans="1:22">
      <c r="A15" s="7"/>
      <c r="B15" s="158" t="s">
        <v>89</v>
      </c>
      <c r="C15" s="61">
        <v>0.28999999999999998</v>
      </c>
      <c r="D15" s="61">
        <v>1.9018417799583588E-3</v>
      </c>
      <c r="E15" s="62">
        <v>0.44</v>
      </c>
      <c r="F15" s="62">
        <v>2.3668227825009601E-3</v>
      </c>
      <c r="G15" s="61">
        <v>-1.55</v>
      </c>
      <c r="H15" s="61">
        <v>-5.841681261566852E-3</v>
      </c>
      <c r="I15" s="98">
        <v>2</v>
      </c>
      <c r="J15" s="99">
        <v>2</v>
      </c>
      <c r="K15" s="98">
        <v>8</v>
      </c>
      <c r="L15" s="11"/>
      <c r="M15" s="7"/>
      <c r="O15" s="53"/>
    </row>
    <row r="16" spans="1:22">
      <c r="A16" s="7"/>
      <c r="B16" s="158" t="s">
        <v>577</v>
      </c>
      <c r="C16" s="61">
        <v>0.33</v>
      </c>
      <c r="D16" s="61">
        <v>5.4423717647663543E-4</v>
      </c>
      <c r="E16" s="62">
        <v>0.52</v>
      </c>
      <c r="F16" s="62">
        <v>7.898381956749327E-4</v>
      </c>
      <c r="G16" s="61">
        <v>0.18</v>
      </c>
      <c r="H16" s="61">
        <v>3.1865523681743382E-4</v>
      </c>
      <c r="I16" s="98">
        <v>3</v>
      </c>
      <c r="J16" s="99">
        <v>3</v>
      </c>
      <c r="K16" s="98">
        <v>2</v>
      </c>
      <c r="L16" s="11"/>
      <c r="M16" s="7"/>
      <c r="O16" s="18"/>
    </row>
    <row r="17" spans="1:22">
      <c r="A17" s="7"/>
      <c r="B17" s="158" t="s">
        <v>656</v>
      </c>
      <c r="C17" s="61">
        <v>0</v>
      </c>
      <c r="D17" s="61">
        <v>0</v>
      </c>
      <c r="E17" s="62">
        <v>-0.05</v>
      </c>
      <c r="F17" s="62">
        <v>-1.3895209450769548E-3</v>
      </c>
      <c r="G17" s="61">
        <v>0.23</v>
      </c>
      <c r="H17" s="61">
        <v>5.441594441592556E-3</v>
      </c>
      <c r="I17" s="98">
        <v>5</v>
      </c>
      <c r="J17" s="99">
        <v>8</v>
      </c>
      <c r="K17" s="98">
        <v>1</v>
      </c>
      <c r="L17" s="11"/>
      <c r="M17" s="7"/>
    </row>
    <row r="18" spans="1:22">
      <c r="A18" s="7"/>
      <c r="B18" s="158" t="s">
        <v>657</v>
      </c>
      <c r="C18" s="61">
        <v>0</v>
      </c>
      <c r="D18" s="61">
        <v>0</v>
      </c>
      <c r="E18" s="62">
        <v>0</v>
      </c>
      <c r="F18" s="62">
        <v>0</v>
      </c>
      <c r="G18" s="61">
        <v>0</v>
      </c>
      <c r="H18" s="61">
        <v>0</v>
      </c>
      <c r="I18" s="98">
        <v>4</v>
      </c>
      <c r="J18" s="99">
        <v>4</v>
      </c>
      <c r="K18" s="98">
        <v>4</v>
      </c>
      <c r="L18" s="11"/>
      <c r="M18" s="7"/>
    </row>
    <row r="19" spans="1:22">
      <c r="A19" s="7"/>
      <c r="B19" s="158" t="s">
        <v>171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98">
        <v>6</v>
      </c>
      <c r="J19" s="99">
        <v>5</v>
      </c>
      <c r="K19" s="98">
        <v>5</v>
      </c>
      <c r="L19" s="11"/>
      <c r="M19" s="7"/>
    </row>
    <row r="20" spans="1:22">
      <c r="A20" s="7"/>
      <c r="B20" s="158" t="s">
        <v>88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6</v>
      </c>
      <c r="K20" s="98">
        <v>6</v>
      </c>
      <c r="L20" s="11"/>
      <c r="M20" s="7"/>
      <c r="P20" s="17"/>
      <c r="Q20" s="17"/>
    </row>
    <row r="21" spans="1:22">
      <c r="A21" s="7"/>
      <c r="B21" s="158" t="s">
        <v>578</v>
      </c>
      <c r="C21" s="61">
        <v>-0.36</v>
      </c>
      <c r="D21" s="61">
        <v>-4.7980875892168632E-4</v>
      </c>
      <c r="E21" s="62">
        <v>-0.18</v>
      </c>
      <c r="F21" s="62">
        <v>-2.8947905236651226E-4</v>
      </c>
      <c r="G21" s="61">
        <v>-2.13</v>
      </c>
      <c r="H21" s="61">
        <v>-1.68200689714165E-3</v>
      </c>
      <c r="I21" s="98">
        <v>8</v>
      </c>
      <c r="J21" s="99">
        <v>7</v>
      </c>
      <c r="K21" s="98">
        <v>7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132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133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527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29</v>
      </c>
      <c r="C13" s="66">
        <v>-5.99</v>
      </c>
      <c r="D13" s="66">
        <v>-0.20870538428282134</v>
      </c>
      <c r="E13" s="66">
        <v>-0.44</v>
      </c>
      <c r="F13" s="66">
        <v>-1.0453395537218932E-2</v>
      </c>
      <c r="G13" s="66">
        <v>-1.69</v>
      </c>
      <c r="H13" s="66">
        <v>-9.0371069762240852E-2</v>
      </c>
      <c r="I13" s="103"/>
      <c r="J13" s="103"/>
      <c r="K13" s="103"/>
      <c r="L13" s="11"/>
      <c r="M13" s="7"/>
    </row>
    <row r="14" spans="1:22">
      <c r="A14" s="7"/>
      <c r="B14" s="136" t="s">
        <v>457</v>
      </c>
      <c r="C14" s="61">
        <v>7.0000000000000007E-2</v>
      </c>
      <c r="D14" s="61">
        <v>4.560700331360771E-4</v>
      </c>
      <c r="E14" s="62">
        <v>-0.21</v>
      </c>
      <c r="F14" s="62">
        <v>-1.1384999390992481E-3</v>
      </c>
      <c r="G14" s="61">
        <v>0.09</v>
      </c>
      <c r="H14" s="61">
        <v>7.7019853551613116E-4</v>
      </c>
      <c r="I14" s="98">
        <v>1</v>
      </c>
      <c r="J14" s="99">
        <v>2</v>
      </c>
      <c r="K14" s="98">
        <v>1</v>
      </c>
      <c r="L14" s="11"/>
      <c r="M14" s="7"/>
      <c r="N14" s="6"/>
      <c r="O14" s="5"/>
    </row>
    <row r="15" spans="1:22">
      <c r="A15" s="7"/>
      <c r="B15" s="136" t="s">
        <v>458</v>
      </c>
      <c r="C15" s="61">
        <v>-1.2</v>
      </c>
      <c r="D15" s="61">
        <v>-6.7187788269045031E-3</v>
      </c>
      <c r="E15" s="62">
        <v>-1.3</v>
      </c>
      <c r="F15" s="62">
        <v>-8.9215462582851474E-3</v>
      </c>
      <c r="G15" s="61">
        <v>-1.1399999999999999</v>
      </c>
      <c r="H15" s="61">
        <v>-6.6412952328765351E-3</v>
      </c>
      <c r="I15" s="98">
        <v>2</v>
      </c>
      <c r="J15" s="99">
        <v>3</v>
      </c>
      <c r="K15" s="98">
        <v>2</v>
      </c>
      <c r="L15" s="11"/>
      <c r="M15" s="7"/>
      <c r="N15" s="6"/>
      <c r="O15" s="6"/>
    </row>
    <row r="16" spans="1:22">
      <c r="A16" s="7"/>
      <c r="B16" s="136" t="s">
        <v>230</v>
      </c>
      <c r="C16" s="61">
        <v>-8.92</v>
      </c>
      <c r="D16" s="61">
        <v>-0.2027159545916265</v>
      </c>
      <c r="E16" s="62">
        <v>-0.03</v>
      </c>
      <c r="F16" s="62">
        <v>-3.4420596181146754E-4</v>
      </c>
      <c r="G16" s="61">
        <v>-2.16</v>
      </c>
      <c r="H16" s="61">
        <v>-8.4439804875184127E-2</v>
      </c>
      <c r="I16" s="98">
        <v>3</v>
      </c>
      <c r="J16" s="99">
        <v>1</v>
      </c>
      <c r="K16" s="98">
        <v>3</v>
      </c>
      <c r="L16" s="11"/>
      <c r="M16" s="7"/>
      <c r="N16" s="6"/>
      <c r="O16" s="163"/>
    </row>
    <row r="17" spans="1:21">
      <c r="A17" s="7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1" t="s">
        <v>585</v>
      </c>
      <c r="D20" s="171"/>
      <c r="E20" s="171"/>
      <c r="F20" s="171"/>
      <c r="G20" s="171"/>
      <c r="H20" s="171"/>
      <c r="I20" s="171"/>
      <c r="J20" s="171"/>
      <c r="K20" s="171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9" t="s">
        <v>625</v>
      </c>
      <c r="D21" s="169"/>
      <c r="E21" s="169"/>
      <c r="F21" s="169"/>
      <c r="G21" s="169"/>
      <c r="H21" s="169"/>
      <c r="I21" s="169"/>
      <c r="J21" s="169"/>
      <c r="K21" s="169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-0.04</v>
      </c>
      <c r="F23" s="62">
        <v>-0.13</v>
      </c>
      <c r="G23" s="61">
        <v>-5.99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-7.0000000000000007E-2</v>
      </c>
      <c r="F24" s="62">
        <v>-0.1</v>
      </c>
      <c r="G24" s="61">
        <v>-3.2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459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485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2"/>
      <c r="J10" s="11"/>
      <c r="K10" s="7"/>
    </row>
    <row r="11" spans="1:22">
      <c r="A11" s="7"/>
      <c r="B11" s="14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463</v>
      </c>
      <c r="C13" s="66">
        <v>7.0000000000000007E-2</v>
      </c>
      <c r="D13" s="66">
        <v>4.560700331360771E-4</v>
      </c>
      <c r="E13" s="66">
        <v>-0.21</v>
      </c>
      <c r="F13" s="66">
        <v>-1.1384999390992481E-3</v>
      </c>
      <c r="G13" s="66">
        <v>0.09</v>
      </c>
      <c r="H13" s="66">
        <v>7.7019853551613116E-4</v>
      </c>
      <c r="I13" s="106"/>
      <c r="J13" s="11"/>
      <c r="K13" s="7"/>
    </row>
    <row r="14" spans="1:22">
      <c r="A14" s="7"/>
      <c r="B14" s="9" t="s">
        <v>466</v>
      </c>
      <c r="C14" s="63">
        <v>0.01</v>
      </c>
      <c r="D14" s="63">
        <v>1.3263371361373703E-5</v>
      </c>
      <c r="E14" s="62">
        <v>7.0000000000000007E-2</v>
      </c>
      <c r="F14" s="62">
        <v>4.6419241803946112E-5</v>
      </c>
      <c r="G14" s="61">
        <v>0</v>
      </c>
      <c r="H14" s="63">
        <v>0</v>
      </c>
      <c r="I14" s="134"/>
      <c r="J14" s="11"/>
      <c r="K14" s="7"/>
    </row>
    <row r="15" spans="1:22">
      <c r="A15" s="7"/>
      <c r="B15" s="9" t="s">
        <v>473</v>
      </c>
      <c r="C15" s="61">
        <v>-0.06</v>
      </c>
      <c r="D15" s="61">
        <v>-1.8231941793816735E-4</v>
      </c>
      <c r="E15" s="62">
        <v>-0.33</v>
      </c>
      <c r="F15" s="62">
        <v>-1.2929103748380983E-3</v>
      </c>
      <c r="G15" s="61">
        <v>0.21</v>
      </c>
      <c r="H15" s="61">
        <v>5.7406043492622973E-4</v>
      </c>
      <c r="I15" s="134"/>
      <c r="J15" s="11"/>
      <c r="K15" s="7"/>
    </row>
    <row r="16" spans="1:22" s="17" customFormat="1">
      <c r="A16" s="7"/>
      <c r="B16" s="9" t="s">
        <v>475</v>
      </c>
      <c r="C16" s="61">
        <v>0.8</v>
      </c>
      <c r="D16" s="61">
        <v>7.5433366030961497E-4</v>
      </c>
      <c r="E16" s="62">
        <v>0.15</v>
      </c>
      <c r="F16" s="62">
        <v>6.0158957117270085E-5</v>
      </c>
      <c r="G16" s="61">
        <v>0.52</v>
      </c>
      <c r="H16" s="61">
        <v>9.1435241499319953E-4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467</v>
      </c>
      <c r="C17" s="61">
        <v>-0.09</v>
      </c>
      <c r="D17" s="61">
        <v>-1.086825190064854E-4</v>
      </c>
      <c r="E17" s="62">
        <v>0.14000000000000001</v>
      </c>
      <c r="F17" s="62">
        <v>6.1520247144403867E-5</v>
      </c>
      <c r="G17" s="61">
        <v>-0.56999999999999995</v>
      </c>
      <c r="H17" s="61">
        <v>-6.7970760330654479E-4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0" t="s">
        <v>634</v>
      </c>
      <c r="D20" s="170"/>
      <c r="E20" s="170" t="s">
        <v>129</v>
      </c>
      <c r="F20" s="170"/>
      <c r="G20" s="170" t="s">
        <v>130</v>
      </c>
      <c r="H20" s="17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2" t="s">
        <v>339</v>
      </c>
      <c r="C21" s="97" t="s">
        <v>41</v>
      </c>
      <c r="D21" s="97" t="s">
        <v>42</v>
      </c>
      <c r="E21" s="97" t="s">
        <v>41</v>
      </c>
      <c r="F21" s="97" t="s">
        <v>42</v>
      </c>
      <c r="G21" s="97" t="s">
        <v>41</v>
      </c>
      <c r="H21" s="97" t="s">
        <v>42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2"/>
      <c r="D22" s="142"/>
      <c r="E22" s="142"/>
      <c r="F22" s="142"/>
      <c r="G22" s="142"/>
      <c r="H22" s="142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466</v>
      </c>
      <c r="C23" s="66">
        <v>0.01</v>
      </c>
      <c r="D23" s="66">
        <v>1.3263371361373703E-5</v>
      </c>
      <c r="E23" s="66">
        <v>7.0000000000000007E-2</v>
      </c>
      <c r="F23" s="66">
        <v>4.6419241803946112E-5</v>
      </c>
      <c r="G23" s="66">
        <v>0</v>
      </c>
      <c r="H23" s="66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93</v>
      </c>
      <c r="C24" s="63">
        <v>0.02</v>
      </c>
      <c r="D24" s="63">
        <v>1.2466807591836072E-5</v>
      </c>
      <c r="E24" s="62">
        <v>0.12</v>
      </c>
      <c r="F24" s="62">
        <v>4.296891609658932E-5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95</v>
      </c>
      <c r="C25" s="63">
        <v>0.02</v>
      </c>
      <c r="D25" s="63">
        <v>1.9371198511823914E-6</v>
      </c>
      <c r="E25" s="62">
        <v>0.17</v>
      </c>
      <c r="F25" s="62">
        <v>6.0263566414403735E-6</v>
      </c>
      <c r="G25" s="61">
        <v>0</v>
      </c>
      <c r="H25" s="63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94</v>
      </c>
      <c r="C26" s="63">
        <v>0</v>
      </c>
      <c r="D26" s="63">
        <v>0</v>
      </c>
      <c r="E26" s="62">
        <v>0</v>
      </c>
      <c r="F26" s="62">
        <v>0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473</v>
      </c>
      <c r="C32" s="66">
        <v>-0.06</v>
      </c>
      <c r="D32" s="66">
        <v>-1.8231941793816735E-4</v>
      </c>
      <c r="E32" s="66">
        <v>-0.33</v>
      </c>
      <c r="F32" s="66">
        <v>-1.2929103748380983E-3</v>
      </c>
      <c r="G32" s="66">
        <v>0.21</v>
      </c>
      <c r="H32" s="66">
        <v>5.7406043492622973E-4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473</v>
      </c>
      <c r="C33" s="63">
        <v>-0.06</v>
      </c>
      <c r="D33" s="63">
        <v>-1.8231941793816735E-4</v>
      </c>
      <c r="E33" s="62">
        <v>-0.33</v>
      </c>
      <c r="F33" s="62">
        <v>-1.2929103748380983E-3</v>
      </c>
      <c r="G33" s="61">
        <v>0.21</v>
      </c>
      <c r="H33" s="63">
        <v>5.7406043492622973E-4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0" t="s">
        <v>634</v>
      </c>
      <c r="D36" s="170"/>
      <c r="E36" s="170" t="s">
        <v>129</v>
      </c>
      <c r="F36" s="170"/>
      <c r="G36" s="170" t="s">
        <v>130</v>
      </c>
      <c r="H36" s="17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2" t="s">
        <v>339</v>
      </c>
      <c r="C37" s="97" t="s">
        <v>41</v>
      </c>
      <c r="D37" s="97" t="s">
        <v>42</v>
      </c>
      <c r="E37" s="97" t="s">
        <v>41</v>
      </c>
      <c r="F37" s="97" t="s">
        <v>42</v>
      </c>
      <c r="G37" s="97" t="s">
        <v>41</v>
      </c>
      <c r="H37" s="97" t="s">
        <v>42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475</v>
      </c>
      <c r="C39" s="66">
        <v>0.8</v>
      </c>
      <c r="D39" s="66">
        <v>7.5433366030961497E-4</v>
      </c>
      <c r="E39" s="66">
        <v>0.15</v>
      </c>
      <c r="F39" s="66">
        <v>6.0158957117270085E-5</v>
      </c>
      <c r="G39" s="66">
        <v>0.52</v>
      </c>
      <c r="H39" s="66">
        <v>9.1435241499319953E-4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475</v>
      </c>
      <c r="C40" s="63">
        <v>0.8</v>
      </c>
      <c r="D40" s="63">
        <v>7.5433366030961497E-4</v>
      </c>
      <c r="E40" s="62">
        <v>0.15</v>
      </c>
      <c r="F40" s="62">
        <v>6.0158957117270085E-5</v>
      </c>
      <c r="G40" s="61">
        <v>0.52</v>
      </c>
      <c r="H40" s="63">
        <v>9.1435241499319953E-4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6"/>
      <c r="D41" s="176"/>
      <c r="E41" s="176"/>
      <c r="F41" s="176"/>
      <c r="G41" s="176"/>
      <c r="H41" s="17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3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70" t="s">
        <v>634</v>
      </c>
      <c r="D43" s="170"/>
      <c r="E43" s="170" t="s">
        <v>129</v>
      </c>
      <c r="F43" s="170"/>
      <c r="G43" s="170" t="s">
        <v>130</v>
      </c>
      <c r="H43" s="17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2" t="s">
        <v>339</v>
      </c>
      <c r="C44" s="97" t="s">
        <v>41</v>
      </c>
      <c r="D44" s="97" t="s">
        <v>42</v>
      </c>
      <c r="E44" s="97" t="s">
        <v>41</v>
      </c>
      <c r="F44" s="97" t="s">
        <v>42</v>
      </c>
      <c r="G44" s="97" t="s">
        <v>41</v>
      </c>
      <c r="H44" s="97" t="s">
        <v>42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2"/>
      <c r="D45" s="142"/>
      <c r="E45" s="142"/>
      <c r="F45" s="142"/>
      <c r="G45" s="142"/>
      <c r="H45" s="142"/>
      <c r="I45" s="20"/>
      <c r="J45" s="11"/>
      <c r="K45" s="7"/>
    </row>
    <row r="46" spans="1:20">
      <c r="A46" s="7"/>
      <c r="B46" s="19" t="s">
        <v>467</v>
      </c>
      <c r="C46" s="66">
        <v>-0.09</v>
      </c>
      <c r="D46" s="66">
        <v>-1.086825190064854E-4</v>
      </c>
      <c r="E46" s="66">
        <v>0.14000000000000001</v>
      </c>
      <c r="F46" s="66">
        <v>6.1520247144403867E-5</v>
      </c>
      <c r="G46" s="66">
        <v>-0.56999999999999995</v>
      </c>
      <c r="H46" s="66">
        <v>-6.7970760330654479E-4</v>
      </c>
      <c r="I46" s="20"/>
      <c r="J46" s="11"/>
      <c r="K46" s="7"/>
    </row>
    <row r="47" spans="1:20">
      <c r="A47" s="7"/>
      <c r="B47" s="9" t="s">
        <v>90</v>
      </c>
      <c r="C47" s="63">
        <v>-0.47</v>
      </c>
      <c r="D47" s="63">
        <v>-1.6812190962846202E-4</v>
      </c>
      <c r="E47" s="62">
        <v>0.26</v>
      </c>
      <c r="F47" s="62">
        <v>4.6236089281974245E-5</v>
      </c>
      <c r="G47" s="61">
        <v>-1.1000000000000001</v>
      </c>
      <c r="H47" s="63">
        <v>-6.772808510603299E-4</v>
      </c>
      <c r="I47" s="20"/>
      <c r="J47" s="11"/>
      <c r="K47" s="7"/>
    </row>
    <row r="48" spans="1:20">
      <c r="A48" s="7"/>
      <c r="B48" s="6" t="s">
        <v>199</v>
      </c>
      <c r="C48" s="63">
        <v>0.06</v>
      </c>
      <c r="D48" s="63">
        <v>5.0995634338920457E-5</v>
      </c>
      <c r="E48" s="62">
        <v>0.06</v>
      </c>
      <c r="F48" s="62">
        <v>1.569544496945903E-5</v>
      </c>
      <c r="G48" s="61">
        <v>0</v>
      </c>
      <c r="H48" s="63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472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474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485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2"/>
      <c r="J10" s="11"/>
      <c r="K10" s="7"/>
    </row>
    <row r="11" spans="1:22">
      <c r="A11" s="7"/>
      <c r="B11" s="14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464</v>
      </c>
      <c r="C13" s="66">
        <v>-1.2</v>
      </c>
      <c r="D13" s="66">
        <v>-6.7187788269045031E-3</v>
      </c>
      <c r="E13" s="66">
        <v>-1.3</v>
      </c>
      <c r="F13" s="66">
        <v>-8.9215462582851474E-3</v>
      </c>
      <c r="G13" s="66">
        <v>-1.1399999999999999</v>
      </c>
      <c r="H13" s="66">
        <v>-6.6412952328765351E-3</v>
      </c>
      <c r="I13" s="106"/>
      <c r="J13" s="11"/>
      <c r="K13" s="7"/>
    </row>
    <row r="14" spans="1:22">
      <c r="A14" s="7"/>
      <c r="B14" s="9" t="s">
        <v>468</v>
      </c>
      <c r="C14" s="63">
        <v>-0.91</v>
      </c>
      <c r="D14" s="63">
        <v>-2.5278912782601419E-3</v>
      </c>
      <c r="E14" s="62">
        <v>-1.28</v>
      </c>
      <c r="F14" s="62">
        <v>-4.2012187516647179E-3</v>
      </c>
      <c r="G14" s="61">
        <v>-0.35</v>
      </c>
      <c r="H14" s="63">
        <v>-7.7242489582752627E-4</v>
      </c>
      <c r="I14" s="134"/>
      <c r="J14" s="11"/>
      <c r="K14" s="7"/>
    </row>
    <row r="15" spans="1:22">
      <c r="A15" s="7"/>
      <c r="B15" s="9" t="s">
        <v>469</v>
      </c>
      <c r="C15" s="61">
        <v>-0.77</v>
      </c>
      <c r="D15" s="61">
        <v>-5.2057701486877433E-4</v>
      </c>
      <c r="E15" s="62">
        <v>-0.74</v>
      </c>
      <c r="F15" s="62">
        <v>-1.0968450157784488E-3</v>
      </c>
      <c r="G15" s="61">
        <v>-1.27</v>
      </c>
      <c r="H15" s="61">
        <v>-1.1458245998660067E-4</v>
      </c>
      <c r="I15" s="134"/>
      <c r="J15" s="11"/>
      <c r="K15" s="7"/>
    </row>
    <row r="16" spans="1:22" s="17" customFormat="1">
      <c r="A16" s="7"/>
      <c r="B16" s="9" t="s">
        <v>476</v>
      </c>
      <c r="C16" s="61">
        <v>-1.71</v>
      </c>
      <c r="D16" s="61">
        <v>-3.6681600011168646E-3</v>
      </c>
      <c r="E16" s="62">
        <v>-1.73</v>
      </c>
      <c r="F16" s="62">
        <v>-3.630558884248567E-3</v>
      </c>
      <c r="G16" s="61">
        <v>-1.63</v>
      </c>
      <c r="H16" s="61">
        <v>-5.7521036485900954E-3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468</v>
      </c>
      <c r="C22" s="66">
        <v>-0.91</v>
      </c>
      <c r="D22" s="66">
        <v>-2.5278912782601419E-3</v>
      </c>
      <c r="E22" s="66">
        <v>-1.28</v>
      </c>
      <c r="F22" s="66">
        <v>-4.2012187516647179E-3</v>
      </c>
      <c r="G22" s="66">
        <v>-0.35</v>
      </c>
      <c r="H22" s="66">
        <v>-7.7242489582752627E-4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97</v>
      </c>
      <c r="C23" s="63">
        <v>-0.67</v>
      </c>
      <c r="D23" s="63">
        <v>-1.3093445696085774E-3</v>
      </c>
      <c r="E23" s="62">
        <v>-1.04</v>
      </c>
      <c r="F23" s="62">
        <v>-2.4656224082070127E-3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470</v>
      </c>
      <c r="C24" s="63">
        <v>-1.5</v>
      </c>
      <c r="D24" s="63">
        <v>-1.2355727918569484E-3</v>
      </c>
      <c r="E24" s="62">
        <v>-1.91</v>
      </c>
      <c r="F24" s="62">
        <v>-1.7403435193986676E-3</v>
      </c>
      <c r="G24" s="61">
        <v>-1.95</v>
      </c>
      <c r="H24" s="63">
        <v>-7.672983253510262E-4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469</v>
      </c>
      <c r="C30" s="66">
        <v>-0.77</v>
      </c>
      <c r="D30" s="66">
        <v>-5.2057701486877433E-4</v>
      </c>
      <c r="E30" s="66">
        <v>-0.74</v>
      </c>
      <c r="F30" s="66">
        <v>-1.0968450157784488E-3</v>
      </c>
      <c r="G30" s="66">
        <v>-1.27</v>
      </c>
      <c r="H30" s="66">
        <v>-1.1458245998660067E-4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91</v>
      </c>
      <c r="C31" s="63">
        <v>-0.77</v>
      </c>
      <c r="D31" s="63">
        <v>-5.2057701486877433E-4</v>
      </c>
      <c r="E31" s="62">
        <v>-0.74</v>
      </c>
      <c r="F31" s="62">
        <v>-1.0968450157784488E-3</v>
      </c>
      <c r="G31" s="61">
        <v>-1.27</v>
      </c>
      <c r="H31" s="63">
        <v>-1.1458245998660067E-4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476</v>
      </c>
      <c r="C37" s="66">
        <v>-1.71</v>
      </c>
      <c r="D37" s="66">
        <v>-3.6681600011168646E-3</v>
      </c>
      <c r="E37" s="66">
        <v>-1.73</v>
      </c>
      <c r="F37" s="66">
        <v>-3.630558884248567E-3</v>
      </c>
      <c r="G37" s="66">
        <v>-1.63</v>
      </c>
      <c r="H37" s="66">
        <v>-5.7521036485900954E-3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477</v>
      </c>
      <c r="C38" s="63">
        <v>-1.71</v>
      </c>
      <c r="D38" s="63">
        <v>-3.6681600011168642E-3</v>
      </c>
      <c r="E38" s="62">
        <v>-1.73</v>
      </c>
      <c r="F38" s="62">
        <v>-3.630558884248567E-3</v>
      </c>
      <c r="G38" s="61">
        <v>-1.63</v>
      </c>
      <c r="H38" s="63">
        <v>-5.7521036485900954E-3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479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478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485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2"/>
      <c r="J10" s="11"/>
      <c r="K10" s="7"/>
    </row>
    <row r="11" spans="1:22">
      <c r="A11" s="7"/>
      <c r="B11" s="14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465</v>
      </c>
      <c r="C13" s="66">
        <v>-8.92</v>
      </c>
      <c r="D13" s="66">
        <v>-0.2027159545916265</v>
      </c>
      <c r="E13" s="66">
        <v>-0.03</v>
      </c>
      <c r="F13" s="66">
        <v>-3.4420596181146754E-4</v>
      </c>
      <c r="G13" s="66">
        <v>-2.16</v>
      </c>
      <c r="H13" s="66">
        <v>-8.4439804875184127E-2</v>
      </c>
      <c r="I13" s="106"/>
      <c r="J13" s="11"/>
      <c r="K13" s="7"/>
    </row>
    <row r="14" spans="1:22">
      <c r="A14" s="7"/>
      <c r="B14" s="9" t="s">
        <v>480</v>
      </c>
      <c r="C14" s="63">
        <v>-10.46</v>
      </c>
      <c r="D14" s="63">
        <v>-0.20264686309436628</v>
      </c>
      <c r="E14" s="62">
        <v>-0.04</v>
      </c>
      <c r="F14" s="62">
        <v>-3.8014024321354913E-4</v>
      </c>
      <c r="G14" s="61">
        <v>-2.69</v>
      </c>
      <c r="H14" s="63">
        <v>-8.4220956821094081E-2</v>
      </c>
      <c r="I14" s="134"/>
      <c r="J14" s="11"/>
      <c r="K14" s="7"/>
    </row>
    <row r="15" spans="1:22">
      <c r="A15" s="7"/>
      <c r="B15" s="9" t="s">
        <v>481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 t="s">
        <v>174</v>
      </c>
      <c r="C16" s="61">
        <v>0.05</v>
      </c>
      <c r="D16" s="61">
        <v>2.2783831239769286E-5</v>
      </c>
      <c r="E16" s="62">
        <v>0.63</v>
      </c>
      <c r="F16" s="62">
        <v>6.9698502902232684E-5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480</v>
      </c>
      <c r="C22" s="66">
        <v>-10.46</v>
      </c>
      <c r="D22" s="66">
        <v>-0.20264686309436628</v>
      </c>
      <c r="E22" s="66">
        <v>-0.04</v>
      </c>
      <c r="F22" s="66">
        <v>-3.8014024321354913E-4</v>
      </c>
      <c r="G22" s="66">
        <v>-2.69</v>
      </c>
      <c r="H22" s="66">
        <v>-8.4220956821094081E-2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96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98</v>
      </c>
      <c r="C24" s="63">
        <v>0.38</v>
      </c>
      <c r="D24" s="63">
        <v>1.695792711923729E-3</v>
      </c>
      <c r="E24" s="62">
        <v>0.03</v>
      </c>
      <c r="F24" s="62">
        <v>1.4843814554204775E-5</v>
      </c>
      <c r="G24" s="61">
        <v>0.21</v>
      </c>
      <c r="H24" s="63">
        <v>3.0888977128918421E-3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484</v>
      </c>
      <c r="C25" s="63">
        <v>-31.24</v>
      </c>
      <c r="D25" s="63">
        <v>-0.20432017533275976</v>
      </c>
      <c r="E25" s="62">
        <v>-0.17</v>
      </c>
      <c r="F25" s="62">
        <v>-3.7887266429897985E-4</v>
      </c>
      <c r="G25" s="61">
        <v>-11.9</v>
      </c>
      <c r="H25" s="63">
        <v>-8.7458842367701239E-2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471</v>
      </c>
      <c r="C26" s="63">
        <v>0</v>
      </c>
      <c r="D26" s="63">
        <v>0</v>
      </c>
      <c r="E26" s="62">
        <v>-0.01</v>
      </c>
      <c r="F26" s="62">
        <v>-1.3486470437028601E-5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481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92</v>
      </c>
      <c r="C33" s="63">
        <v>0</v>
      </c>
      <c r="D33" s="63">
        <v>0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0" t="s">
        <v>634</v>
      </c>
      <c r="D36" s="170"/>
      <c r="E36" s="170" t="s">
        <v>129</v>
      </c>
      <c r="F36" s="170"/>
      <c r="G36" s="170" t="s">
        <v>130</v>
      </c>
      <c r="H36" s="17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2" t="s">
        <v>339</v>
      </c>
      <c r="C37" s="97" t="s">
        <v>41</v>
      </c>
      <c r="D37" s="97" t="s">
        <v>42</v>
      </c>
      <c r="E37" s="97" t="s">
        <v>41</v>
      </c>
      <c r="F37" s="97" t="s">
        <v>42</v>
      </c>
      <c r="G37" s="97" t="s">
        <v>41</v>
      </c>
      <c r="H37" s="97" t="s">
        <v>42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174</v>
      </c>
      <c r="C39" s="66">
        <v>0.05</v>
      </c>
      <c r="D39" s="66">
        <v>2.2783831239769286E-5</v>
      </c>
      <c r="E39" s="66">
        <v>0.63</v>
      </c>
      <c r="F39" s="66">
        <v>6.9698502902232684E-5</v>
      </c>
      <c r="G39" s="66">
        <v>0</v>
      </c>
      <c r="H39" s="66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174</v>
      </c>
      <c r="C40" s="63">
        <v>0.05</v>
      </c>
      <c r="D40" s="63">
        <v>2.2783831239769286E-5</v>
      </c>
      <c r="E40" s="62">
        <v>0.63</v>
      </c>
      <c r="F40" s="62">
        <v>6.9698502902232684E-5</v>
      </c>
      <c r="G40" s="61">
        <v>0</v>
      </c>
      <c r="H40" s="63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6"/>
      <c r="D41" s="176"/>
      <c r="E41" s="176"/>
      <c r="F41" s="176"/>
      <c r="G41" s="176"/>
      <c r="H41" s="17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3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3"/>
      <c r="D43" s="143"/>
      <c r="E43" s="143"/>
      <c r="F43" s="143"/>
      <c r="G43" s="143"/>
      <c r="H43" s="14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483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482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279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">
        <v>29</v>
      </c>
      <c r="C13" s="66">
        <v>-5.99</v>
      </c>
      <c r="D13" s="66">
        <v>-0.20870538428282134</v>
      </c>
      <c r="E13" s="66">
        <v>-0.44</v>
      </c>
      <c r="F13" s="66">
        <v>-1.0453395537218932E-2</v>
      </c>
      <c r="G13" s="66">
        <v>-1.69</v>
      </c>
      <c r="H13" s="66">
        <v>-9.0371069762240852E-2</v>
      </c>
      <c r="I13" s="103"/>
      <c r="J13" s="103"/>
      <c r="K13" s="103"/>
      <c r="L13" s="11"/>
      <c r="M13" s="7"/>
    </row>
    <row r="14" spans="1:22">
      <c r="A14" s="7"/>
      <c r="B14" s="158" t="s">
        <v>98</v>
      </c>
      <c r="C14" s="61">
        <v>0.38</v>
      </c>
      <c r="D14" s="61">
        <v>1.695792711923729E-3</v>
      </c>
      <c r="E14" s="62">
        <v>0.03</v>
      </c>
      <c r="F14" s="62">
        <v>1.4843814554204775E-5</v>
      </c>
      <c r="G14" s="61">
        <v>0.21</v>
      </c>
      <c r="H14" s="61">
        <v>3.0888977128918421E-3</v>
      </c>
      <c r="I14" s="98">
        <v>1</v>
      </c>
      <c r="J14" s="99">
        <v>6</v>
      </c>
      <c r="K14" s="98">
        <v>1</v>
      </c>
      <c r="L14" s="11"/>
      <c r="M14" s="7"/>
    </row>
    <row r="15" spans="1:22">
      <c r="A15" s="7"/>
      <c r="B15" s="158" t="s">
        <v>653</v>
      </c>
      <c r="C15" s="61">
        <v>0.8</v>
      </c>
      <c r="D15" s="61">
        <v>7.5433366030961497E-4</v>
      </c>
      <c r="E15" s="62">
        <v>0.15</v>
      </c>
      <c r="F15" s="62">
        <v>6.0158957117270085E-5</v>
      </c>
      <c r="G15" s="61">
        <v>0.52</v>
      </c>
      <c r="H15" s="61">
        <v>9.1435241499319953E-4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58" t="s">
        <v>199</v>
      </c>
      <c r="C16" s="61">
        <v>0.06</v>
      </c>
      <c r="D16" s="61">
        <v>5.0995634338920457E-5</v>
      </c>
      <c r="E16" s="62">
        <v>0.06</v>
      </c>
      <c r="F16" s="62">
        <v>1.569544496945903E-5</v>
      </c>
      <c r="G16" s="61">
        <v>0</v>
      </c>
      <c r="H16" s="61">
        <v>0</v>
      </c>
      <c r="I16" s="98">
        <v>3</v>
      </c>
      <c r="J16" s="99">
        <v>5</v>
      </c>
      <c r="K16" s="98">
        <v>6</v>
      </c>
      <c r="L16" s="11"/>
      <c r="M16" s="7"/>
      <c r="O16" s="18"/>
    </row>
    <row r="17" spans="1:17">
      <c r="A17" s="7"/>
      <c r="B17" s="158" t="s">
        <v>174</v>
      </c>
      <c r="C17" s="61">
        <v>0.05</v>
      </c>
      <c r="D17" s="61">
        <v>2.2783831239769286E-5</v>
      </c>
      <c r="E17" s="62">
        <v>0.63</v>
      </c>
      <c r="F17" s="62">
        <v>6.9698502902232684E-5</v>
      </c>
      <c r="G17" s="61">
        <v>0</v>
      </c>
      <c r="H17" s="61">
        <v>0</v>
      </c>
      <c r="I17" s="98">
        <v>4</v>
      </c>
      <c r="J17" s="99">
        <v>1</v>
      </c>
      <c r="K17" s="98">
        <v>4</v>
      </c>
      <c r="L17" s="11"/>
      <c r="M17" s="7"/>
    </row>
    <row r="18" spans="1:17">
      <c r="A18" s="7"/>
      <c r="B18" s="158" t="s">
        <v>93</v>
      </c>
      <c r="C18" s="61">
        <v>0.02</v>
      </c>
      <c r="D18" s="61">
        <v>1.2466807591836072E-5</v>
      </c>
      <c r="E18" s="62">
        <v>0.12</v>
      </c>
      <c r="F18" s="62">
        <v>4.296891609658932E-5</v>
      </c>
      <c r="G18" s="61">
        <v>0</v>
      </c>
      <c r="H18" s="61">
        <v>0</v>
      </c>
      <c r="I18" s="98">
        <v>5</v>
      </c>
      <c r="J18" s="99">
        <v>4</v>
      </c>
      <c r="K18" s="98">
        <v>5</v>
      </c>
      <c r="L18" s="11"/>
      <c r="M18" s="7"/>
    </row>
    <row r="19" spans="1:17">
      <c r="A19" s="7"/>
      <c r="B19" s="158" t="s">
        <v>95</v>
      </c>
      <c r="C19" s="61">
        <v>0.02</v>
      </c>
      <c r="D19" s="61">
        <v>1.9371198511823914E-6</v>
      </c>
      <c r="E19" s="62">
        <v>0.17</v>
      </c>
      <c r="F19" s="62">
        <v>6.0263566414403735E-6</v>
      </c>
      <c r="G19" s="61">
        <v>0</v>
      </c>
      <c r="H19" s="61">
        <v>0</v>
      </c>
      <c r="I19" s="98">
        <v>6</v>
      </c>
      <c r="J19" s="99">
        <v>7</v>
      </c>
      <c r="K19" s="98">
        <v>7</v>
      </c>
      <c r="L19" s="11"/>
      <c r="M19" s="7"/>
    </row>
    <row r="20" spans="1:17">
      <c r="A20" s="7"/>
      <c r="B20" s="158" t="s">
        <v>92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8</v>
      </c>
      <c r="K20" s="98">
        <v>8</v>
      </c>
      <c r="L20" s="11"/>
      <c r="M20" s="7"/>
      <c r="P20" s="17"/>
      <c r="Q20" s="17"/>
    </row>
    <row r="21" spans="1:17">
      <c r="A21" s="7"/>
      <c r="B21" s="158" t="s">
        <v>94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9</v>
      </c>
      <c r="K21" s="98">
        <v>9</v>
      </c>
      <c r="L21" s="11"/>
      <c r="M21" s="7"/>
      <c r="O21" s="57"/>
      <c r="P21" s="57"/>
      <c r="Q21" s="57"/>
    </row>
    <row r="22" spans="1:17">
      <c r="A22" s="7"/>
      <c r="B22" s="158" t="s">
        <v>96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10</v>
      </c>
      <c r="J22" s="99">
        <v>10</v>
      </c>
      <c r="K22" s="98">
        <v>10</v>
      </c>
      <c r="L22" s="11"/>
      <c r="M22" s="7"/>
      <c r="O22" s="57"/>
      <c r="P22" s="57"/>
      <c r="Q22" s="57"/>
    </row>
    <row r="23" spans="1:17">
      <c r="A23" s="7"/>
      <c r="B23" s="158" t="s">
        <v>471</v>
      </c>
      <c r="C23" s="61">
        <v>0</v>
      </c>
      <c r="D23" s="61">
        <v>0</v>
      </c>
      <c r="E23" s="62">
        <v>-0.01</v>
      </c>
      <c r="F23" s="62">
        <v>-1.3486470437028601E-5</v>
      </c>
      <c r="G23" s="61">
        <v>0</v>
      </c>
      <c r="H23" s="61">
        <v>0</v>
      </c>
      <c r="I23" s="98">
        <v>9</v>
      </c>
      <c r="J23" s="99">
        <v>11</v>
      </c>
      <c r="K23" s="98">
        <v>11</v>
      </c>
      <c r="L23" s="11"/>
      <c r="M23" s="7"/>
      <c r="O23" s="57"/>
      <c r="P23" s="57"/>
      <c r="Q23" s="57"/>
    </row>
    <row r="24" spans="1:17">
      <c r="A24" s="7"/>
      <c r="B24" s="160" t="s">
        <v>90</v>
      </c>
      <c r="C24" s="61">
        <v>-0.47</v>
      </c>
      <c r="D24" s="61">
        <v>-1.6812190962846202E-4</v>
      </c>
      <c r="E24" s="62">
        <v>0.26</v>
      </c>
      <c r="F24" s="62">
        <v>4.6236089281974245E-5</v>
      </c>
      <c r="G24" s="61">
        <v>-1.1000000000000001</v>
      </c>
      <c r="H24" s="61">
        <v>-6.772808510603299E-4</v>
      </c>
      <c r="I24" s="98">
        <v>11</v>
      </c>
      <c r="J24" s="99">
        <v>3</v>
      </c>
      <c r="K24" s="98">
        <v>14</v>
      </c>
      <c r="L24" s="11"/>
      <c r="M24" s="7"/>
    </row>
    <row r="25" spans="1:17">
      <c r="A25" s="7"/>
      <c r="B25" s="158" t="s">
        <v>654</v>
      </c>
      <c r="C25" s="61">
        <v>-0.06</v>
      </c>
      <c r="D25" s="61">
        <v>-1.8231941793816735E-4</v>
      </c>
      <c r="E25" s="62">
        <v>-0.33</v>
      </c>
      <c r="F25" s="62">
        <v>-1.2929103748380983E-3</v>
      </c>
      <c r="G25" s="61">
        <v>0.21</v>
      </c>
      <c r="H25" s="61">
        <v>5.7406043492622973E-4</v>
      </c>
      <c r="I25" s="98">
        <v>12</v>
      </c>
      <c r="J25" s="99">
        <v>14</v>
      </c>
      <c r="K25" s="98">
        <v>3</v>
      </c>
      <c r="L25" s="11"/>
      <c r="M25" s="7"/>
    </row>
    <row r="26" spans="1:17">
      <c r="A26" s="7"/>
      <c r="B26" s="158" t="s">
        <v>91</v>
      </c>
      <c r="C26" s="61">
        <v>-0.77</v>
      </c>
      <c r="D26" s="61">
        <v>-5.2057701486877433E-4</v>
      </c>
      <c r="E26" s="62">
        <v>-0.74</v>
      </c>
      <c r="F26" s="62">
        <v>-1.0968450157784488E-3</v>
      </c>
      <c r="G26" s="61">
        <v>-1.27</v>
      </c>
      <c r="H26" s="61">
        <v>-1.1458245998660067E-4</v>
      </c>
      <c r="I26" s="98">
        <v>13</v>
      </c>
      <c r="J26" s="99">
        <v>13</v>
      </c>
      <c r="K26" s="98">
        <v>13</v>
      </c>
      <c r="L26" s="11"/>
      <c r="M26" s="7"/>
    </row>
    <row r="27" spans="1:17">
      <c r="A27" s="7"/>
      <c r="B27" s="158" t="s">
        <v>470</v>
      </c>
      <c r="C27" s="61">
        <v>-1.5</v>
      </c>
      <c r="D27" s="61">
        <v>-1.2355727918569484E-3</v>
      </c>
      <c r="E27" s="62">
        <v>-1.91</v>
      </c>
      <c r="F27" s="62">
        <v>-1.7403435193986676E-3</v>
      </c>
      <c r="G27" s="61">
        <v>-1.95</v>
      </c>
      <c r="H27" s="61">
        <v>-7.672983253510262E-4</v>
      </c>
      <c r="I27" s="98">
        <v>14</v>
      </c>
      <c r="J27" s="99">
        <v>15</v>
      </c>
      <c r="K27" s="98">
        <v>15</v>
      </c>
      <c r="L27" s="11"/>
      <c r="M27" s="7"/>
    </row>
    <row r="28" spans="1:17">
      <c r="A28" s="7"/>
      <c r="B28" s="158" t="s">
        <v>97</v>
      </c>
      <c r="C28" s="61">
        <v>-0.67</v>
      </c>
      <c r="D28" s="61">
        <v>-1.3093445696085774E-3</v>
      </c>
      <c r="E28" s="62">
        <v>-1.04</v>
      </c>
      <c r="F28" s="62">
        <v>-2.4656224082070127E-3</v>
      </c>
      <c r="G28" s="61">
        <v>0</v>
      </c>
      <c r="H28" s="61">
        <v>0</v>
      </c>
      <c r="I28" s="98">
        <v>15</v>
      </c>
      <c r="J28" s="99">
        <v>16</v>
      </c>
      <c r="K28" s="98">
        <v>12</v>
      </c>
      <c r="L28" s="11"/>
      <c r="M28" s="7"/>
      <c r="N28" s="72"/>
    </row>
    <row r="29" spans="1:17">
      <c r="A29" s="7"/>
      <c r="B29" s="160" t="s">
        <v>655</v>
      </c>
      <c r="C29" s="61">
        <v>-1.71</v>
      </c>
      <c r="D29" s="61">
        <v>-3.6681600011168642E-3</v>
      </c>
      <c r="E29" s="62">
        <v>-1.73</v>
      </c>
      <c r="F29" s="62">
        <v>-3.630558884248567E-3</v>
      </c>
      <c r="G29" s="61">
        <v>-1.63</v>
      </c>
      <c r="H29" s="61">
        <v>-5.7521036485900954E-3</v>
      </c>
      <c r="I29" s="98">
        <v>16</v>
      </c>
      <c r="J29" s="99">
        <v>17</v>
      </c>
      <c r="K29" s="98">
        <v>16</v>
      </c>
      <c r="L29" s="11"/>
      <c r="M29" s="7"/>
    </row>
    <row r="30" spans="1:17">
      <c r="A30" s="7"/>
      <c r="B30" s="158" t="s">
        <v>652</v>
      </c>
      <c r="C30" s="61">
        <v>-31.24</v>
      </c>
      <c r="D30" s="61">
        <v>-0.20432017533275976</v>
      </c>
      <c r="E30" s="62">
        <v>-0.17</v>
      </c>
      <c r="F30" s="62">
        <v>-3.7887266429897985E-4</v>
      </c>
      <c r="G30" s="61">
        <v>-11.9</v>
      </c>
      <c r="H30" s="61">
        <v>-8.7458842367701239E-2</v>
      </c>
      <c r="I30" s="98">
        <v>17</v>
      </c>
      <c r="J30" s="99">
        <v>12</v>
      </c>
      <c r="K30" s="98"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134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232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233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526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33</v>
      </c>
      <c r="C13" s="66">
        <v>0.13</v>
      </c>
      <c r="D13" s="66">
        <v>1.9476094372588227E-2</v>
      </c>
      <c r="E13" s="66">
        <v>7.0000000000000007E-2</v>
      </c>
      <c r="F13" s="66">
        <v>8.2790959968013569E-3</v>
      </c>
      <c r="G13" s="66">
        <v>0.15</v>
      </c>
      <c r="H13" s="66">
        <v>2.972373317957723E-2</v>
      </c>
      <c r="I13" s="103"/>
      <c r="J13" s="103"/>
      <c r="K13" s="103"/>
      <c r="L13" s="11"/>
      <c r="M13" s="7"/>
    </row>
    <row r="14" spans="1:22">
      <c r="A14" s="7"/>
      <c r="B14" s="32" t="s">
        <v>486</v>
      </c>
      <c r="C14" s="61">
        <v>0.24</v>
      </c>
      <c r="D14" s="61">
        <v>2.072675141373875E-2</v>
      </c>
      <c r="E14" s="62">
        <v>0.18</v>
      </c>
      <c r="F14" s="62">
        <v>7.8360616959076215E-3</v>
      </c>
      <c r="G14" s="61">
        <v>0.22</v>
      </c>
      <c r="H14" s="61">
        <v>3.4286850385608782E-2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487</v>
      </c>
      <c r="C15" s="61">
        <v>-0.02</v>
      </c>
      <c r="D15" s="61">
        <v>-1.2691660937118557E-3</v>
      </c>
      <c r="E15" s="62">
        <v>0</v>
      </c>
      <c r="F15" s="62">
        <v>0</v>
      </c>
      <c r="G15" s="61">
        <v>-0.11</v>
      </c>
      <c r="H15" s="61">
        <v>-4.6551230459349864E-3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1" t="s">
        <v>586</v>
      </c>
      <c r="D20" s="171"/>
      <c r="E20" s="171"/>
      <c r="F20" s="171"/>
      <c r="G20" s="171"/>
      <c r="H20" s="171"/>
      <c r="I20" s="171"/>
      <c r="J20" s="171"/>
      <c r="K20" s="171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9" t="s">
        <v>625</v>
      </c>
      <c r="D21" s="169"/>
      <c r="E21" s="169"/>
      <c r="F21" s="169"/>
      <c r="G21" s="169"/>
      <c r="H21" s="169"/>
      <c r="I21" s="169"/>
      <c r="J21" s="169"/>
      <c r="K21" s="169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-0.24</v>
      </c>
      <c r="F23" s="62">
        <v>-0.08</v>
      </c>
      <c r="G23" s="61">
        <v>0.13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-0.2</v>
      </c>
      <c r="F24" s="62">
        <v>-0.08</v>
      </c>
      <c r="G24" s="61">
        <v>0.16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tr">
        <f>IF(J51="","",1)</f>
        <v/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485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2"/>
      <c r="J10" s="11"/>
      <c r="K10" s="7"/>
    </row>
    <row r="11" spans="1:22">
      <c r="A11" s="7"/>
      <c r="B11" s="14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486</v>
      </c>
      <c r="C13" s="66">
        <v>0.24</v>
      </c>
      <c r="D13" s="66">
        <v>2.072675141373875E-2</v>
      </c>
      <c r="E13" s="66">
        <v>0.18</v>
      </c>
      <c r="F13" s="66">
        <v>7.8360616959076215E-3</v>
      </c>
      <c r="G13" s="66">
        <v>0.22</v>
      </c>
      <c r="H13" s="66">
        <v>3.4286850385608782E-2</v>
      </c>
      <c r="I13" s="106"/>
      <c r="J13" s="11"/>
      <c r="K13" s="7"/>
    </row>
    <row r="14" spans="1:22">
      <c r="A14" s="7"/>
      <c r="B14" s="9" t="s">
        <v>551</v>
      </c>
      <c r="C14" s="63">
        <v>0.01</v>
      </c>
      <c r="D14" s="63">
        <v>5.2462397646453054E-4</v>
      </c>
      <c r="E14" s="62">
        <v>-0.17</v>
      </c>
      <c r="F14" s="62">
        <v>-3.7756434275367781E-3</v>
      </c>
      <c r="G14" s="61">
        <v>0.05</v>
      </c>
      <c r="H14" s="63">
        <v>5.3550562118804294E-3</v>
      </c>
      <c r="I14" s="134"/>
      <c r="J14" s="11"/>
      <c r="K14" s="7"/>
    </row>
    <row r="15" spans="1:22">
      <c r="A15" s="7"/>
      <c r="B15" s="9" t="s">
        <v>552</v>
      </c>
      <c r="C15" s="61">
        <v>0.59</v>
      </c>
      <c r="D15" s="61">
        <v>1.999779839598181E-2</v>
      </c>
      <c r="E15" s="62">
        <v>0.55000000000000004</v>
      </c>
      <c r="F15" s="62">
        <v>1.1728341804773048E-2</v>
      </c>
      <c r="G15" s="61">
        <v>0.59</v>
      </c>
      <c r="H15" s="61">
        <v>2.8756721743627166E-2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551</v>
      </c>
      <c r="C21" s="66">
        <v>0.01</v>
      </c>
      <c r="D21" s="66">
        <v>5.2462397646453054E-4</v>
      </c>
      <c r="E21" s="66">
        <v>-0.17</v>
      </c>
      <c r="F21" s="66">
        <v>-3.7756434275367781E-3</v>
      </c>
      <c r="G21" s="66">
        <v>0.05</v>
      </c>
      <c r="H21" s="66">
        <v>5.3550562118804294E-3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106</v>
      </c>
      <c r="C22" s="63">
        <v>0.05</v>
      </c>
      <c r="D22" s="63">
        <v>2.4964041228729863E-3</v>
      </c>
      <c r="E22" s="62">
        <v>0.05</v>
      </c>
      <c r="F22" s="62">
        <v>7.9421106219239269E-4</v>
      </c>
      <c r="G22" s="61">
        <v>0.05</v>
      </c>
      <c r="H22" s="63">
        <v>5.3512912213498831E-3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491</v>
      </c>
      <c r="C23" s="63">
        <v>-0.75</v>
      </c>
      <c r="D23" s="63">
        <v>-1.9037971588814597E-3</v>
      </c>
      <c r="E23" s="62">
        <v>-0.73</v>
      </c>
      <c r="F23" s="62">
        <v>-4.6184289325273339E-3</v>
      </c>
      <c r="G23" s="61">
        <v>-1.1100000000000001</v>
      </c>
      <c r="H23" s="63">
        <v>-9.0813017782729769E-5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553</v>
      </c>
      <c r="C29" s="66">
        <v>0.59</v>
      </c>
      <c r="D29" s="66">
        <v>1.999779839598181E-2</v>
      </c>
      <c r="E29" s="66">
        <v>0.55000000000000004</v>
      </c>
      <c r="F29" s="66">
        <v>1.1728341804773048E-2</v>
      </c>
      <c r="G29" s="66">
        <v>0.59</v>
      </c>
      <c r="H29" s="66">
        <v>2.8756721743627166E-2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492</v>
      </c>
      <c r="C30" s="63">
        <v>0.73</v>
      </c>
      <c r="D30" s="63">
        <v>1.8350474843250433E-2</v>
      </c>
      <c r="E30" s="62">
        <v>0.73</v>
      </c>
      <c r="F30" s="62">
        <v>1.0916925412624071E-2</v>
      </c>
      <c r="G30" s="61">
        <v>0.73</v>
      </c>
      <c r="H30" s="63">
        <v>2.304346631152011E-2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149</v>
      </c>
      <c r="C31" s="63">
        <v>0.33</v>
      </c>
      <c r="D31" s="63">
        <v>4.7728845633526919E-4</v>
      </c>
      <c r="E31" s="62">
        <v>0.46</v>
      </c>
      <c r="F31" s="62">
        <v>4.3973213403403476E-4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8" t="s">
        <v>165</v>
      </c>
      <c r="C32" s="63">
        <v>0.33</v>
      </c>
      <c r="D32" s="63">
        <v>1.1614921909889767E-3</v>
      </c>
      <c r="E32" s="62">
        <v>0</v>
      </c>
      <c r="F32" s="62">
        <v>0</v>
      </c>
      <c r="G32" s="61">
        <v>0.72</v>
      </c>
      <c r="H32" s="63">
        <v>4.7373652466386881E-3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 t="s">
        <v>200</v>
      </c>
      <c r="C33" s="63">
        <v>0.26</v>
      </c>
      <c r="D33" s="63">
        <v>7.9089644268029858E-4</v>
      </c>
      <c r="E33" s="62">
        <v>0.35</v>
      </c>
      <c r="F33" s="62">
        <v>7.6336780565768535E-4</v>
      </c>
      <c r="G33" s="61">
        <v>0.12</v>
      </c>
      <c r="H33" s="63">
        <v>9.1083098272221128E-4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8" t="s">
        <v>99</v>
      </c>
      <c r="C34" s="63">
        <v>0.33</v>
      </c>
      <c r="D34" s="63">
        <v>1.3653367881178628E-4</v>
      </c>
      <c r="E34" s="62">
        <v>0.46</v>
      </c>
      <c r="F34" s="62">
        <v>1.9097226822116639E-4</v>
      </c>
      <c r="G34" s="61">
        <v>0</v>
      </c>
      <c r="H34" s="63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8" t="s">
        <v>103</v>
      </c>
      <c r="C35" s="63">
        <v>-2.69</v>
      </c>
      <c r="D35" s="63">
        <v>-8.9552735547826913E-4</v>
      </c>
      <c r="E35" s="62">
        <v>-2.86</v>
      </c>
      <c r="F35" s="62">
        <v>-5.5664247881436109E-4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6"/>
      <c r="D38" s="176"/>
      <c r="E38" s="176"/>
      <c r="F38" s="176"/>
      <c r="G38" s="176"/>
      <c r="H38" s="17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554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485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2"/>
      <c r="J10" s="11"/>
      <c r="K10" s="7"/>
    </row>
    <row r="11" spans="1:22">
      <c r="A11" s="7"/>
      <c r="B11" s="14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487</v>
      </c>
      <c r="C13" s="66">
        <v>-0.02</v>
      </c>
      <c r="D13" s="66">
        <v>-1.2691660937118557E-3</v>
      </c>
      <c r="E13" s="66">
        <v>0</v>
      </c>
      <c r="F13" s="66">
        <v>0</v>
      </c>
      <c r="G13" s="66">
        <v>-0.11</v>
      </c>
      <c r="H13" s="66">
        <v>-4.6551230459349864E-3</v>
      </c>
      <c r="I13" s="106"/>
      <c r="J13" s="11"/>
      <c r="K13" s="7"/>
    </row>
    <row r="14" spans="1:22">
      <c r="A14" s="7"/>
      <c r="B14" s="9" t="s">
        <v>488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4"/>
      <c r="J14" s="11"/>
      <c r="K14" s="7"/>
    </row>
    <row r="15" spans="1:22">
      <c r="A15" s="7"/>
      <c r="B15" s="9" t="s">
        <v>489</v>
      </c>
      <c r="C15" s="61">
        <v>0.02</v>
      </c>
      <c r="D15" s="61">
        <v>1.0741906897627423E-4</v>
      </c>
      <c r="E15" s="62">
        <v>0.03</v>
      </c>
      <c r="F15" s="62">
        <v>1.4837102425149345E-4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 t="s">
        <v>490</v>
      </c>
      <c r="C16" s="61">
        <v>-0.23</v>
      </c>
      <c r="D16" s="61">
        <v>-1.1042155058012103E-3</v>
      </c>
      <c r="E16" s="62">
        <v>-0.23</v>
      </c>
      <c r="F16" s="62">
        <v>-5.3033358717440909E-5</v>
      </c>
      <c r="G16" s="61">
        <v>-0.23</v>
      </c>
      <c r="H16" s="61">
        <v>-4.5306643022544118E-3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488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100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102</v>
      </c>
      <c r="C24" s="63">
        <v>0</v>
      </c>
      <c r="D24" s="63">
        <v>0</v>
      </c>
      <c r="E24" s="62">
        <v>0</v>
      </c>
      <c r="F24" s="62">
        <v>0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105</v>
      </c>
      <c r="C25" s="63">
        <v>0</v>
      </c>
      <c r="D25" s="63">
        <v>0</v>
      </c>
      <c r="E25" s="62">
        <v>0</v>
      </c>
      <c r="F25" s="62">
        <v>0</v>
      </c>
      <c r="G25" s="61">
        <v>0</v>
      </c>
      <c r="H25" s="63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550</v>
      </c>
      <c r="C26" s="63">
        <v>0</v>
      </c>
      <c r="D26" s="63">
        <v>0</v>
      </c>
      <c r="E26" s="62">
        <v>0</v>
      </c>
      <c r="F26" s="62">
        <v>0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489</v>
      </c>
      <c r="C32" s="66">
        <v>0.02</v>
      </c>
      <c r="D32" s="66">
        <v>1.0741906897627423E-4</v>
      </c>
      <c r="E32" s="66">
        <v>0.03</v>
      </c>
      <c r="F32" s="66">
        <v>1.4837102425149345E-4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101</v>
      </c>
      <c r="C33" s="63">
        <v>0.06</v>
      </c>
      <c r="D33" s="63">
        <v>1.2085432468412628E-4</v>
      </c>
      <c r="E33" s="62">
        <v>0.06</v>
      </c>
      <c r="F33" s="62">
        <v>1.2503753668206632E-4</v>
      </c>
      <c r="G33" s="61">
        <v>0.06</v>
      </c>
      <c r="H33" s="63">
        <v>3.517450899547761E-7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493</v>
      </c>
      <c r="C34" s="63">
        <v>0</v>
      </c>
      <c r="D34" s="63">
        <v>0</v>
      </c>
      <c r="E34" s="62">
        <v>0</v>
      </c>
      <c r="F34" s="62">
        <v>0</v>
      </c>
      <c r="G34" s="61">
        <v>0</v>
      </c>
      <c r="H34" s="63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3"/>
      <c r="D36" s="143"/>
      <c r="E36" s="143"/>
      <c r="F36" s="143"/>
      <c r="G36" s="143"/>
      <c r="H36" s="14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0" t="s">
        <v>634</v>
      </c>
      <c r="D37" s="170"/>
      <c r="E37" s="170" t="s">
        <v>129</v>
      </c>
      <c r="F37" s="170"/>
      <c r="G37" s="170" t="s">
        <v>130</v>
      </c>
      <c r="H37" s="17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 t="s">
        <v>339</v>
      </c>
      <c r="C38" s="97" t="s">
        <v>41</v>
      </c>
      <c r="D38" s="97" t="s">
        <v>42</v>
      </c>
      <c r="E38" s="97" t="s">
        <v>41</v>
      </c>
      <c r="F38" s="97" t="s">
        <v>42</v>
      </c>
      <c r="G38" s="97" t="s">
        <v>41</v>
      </c>
      <c r="H38" s="97" t="s">
        <v>42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490</v>
      </c>
      <c r="C40" s="66">
        <v>-0.23</v>
      </c>
      <c r="D40" s="66">
        <v>-1.1042155058012103E-3</v>
      </c>
      <c r="E40" s="66">
        <v>-0.23</v>
      </c>
      <c r="F40" s="66">
        <v>-5.3033358717440909E-5</v>
      </c>
      <c r="G40" s="66">
        <v>-0.23</v>
      </c>
      <c r="H40" s="66">
        <v>-4.5306643022544118E-3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104</v>
      </c>
      <c r="C41" s="63">
        <v>-0.23</v>
      </c>
      <c r="D41" s="63">
        <v>-1.1042155058012103E-3</v>
      </c>
      <c r="E41" s="62">
        <v>-0.23</v>
      </c>
      <c r="F41" s="62">
        <v>-5.3033358717440909E-5</v>
      </c>
      <c r="G41" s="61">
        <v>-0.23</v>
      </c>
      <c r="H41" s="63">
        <v>-4.5306643022544118E-3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76"/>
      <c r="D42" s="176"/>
      <c r="E42" s="176"/>
      <c r="F42" s="176"/>
      <c r="G42" s="176"/>
      <c r="H42" s="17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3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43"/>
      <c r="D44" s="143"/>
      <c r="E44" s="143"/>
      <c r="F44" s="143"/>
      <c r="G44" s="143"/>
      <c r="H44" s="143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3"/>
      <c r="D46" s="133"/>
      <c r="E46" s="133"/>
      <c r="F46" s="133"/>
      <c r="G46" s="133"/>
      <c r="H46" s="133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549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278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33</v>
      </c>
      <c r="C13" s="66">
        <v>0.13</v>
      </c>
      <c r="D13" s="66">
        <v>1.9476094372588227E-2</v>
      </c>
      <c r="E13" s="66">
        <v>7.0000000000000007E-2</v>
      </c>
      <c r="F13" s="66">
        <v>8.2790959968013569E-3</v>
      </c>
      <c r="G13" s="66">
        <v>0.15</v>
      </c>
      <c r="H13" s="66">
        <v>2.972373317957723E-2</v>
      </c>
      <c r="I13" s="103"/>
      <c r="J13" s="103"/>
      <c r="K13" s="103"/>
      <c r="L13" s="11"/>
      <c r="M13" s="7"/>
    </row>
    <row r="14" spans="1:22">
      <c r="A14" s="7"/>
      <c r="B14" s="158" t="s">
        <v>492</v>
      </c>
      <c r="C14" s="61">
        <v>0.73</v>
      </c>
      <c r="D14" s="61">
        <v>1.8350474843250433E-2</v>
      </c>
      <c r="E14" s="62">
        <v>0.73</v>
      </c>
      <c r="F14" s="62">
        <v>1.0916925412624071E-2</v>
      </c>
      <c r="G14" s="61">
        <v>0.73</v>
      </c>
      <c r="H14" s="61">
        <v>2.304346631152011E-2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58" t="s">
        <v>106</v>
      </c>
      <c r="C15" s="61">
        <v>0.05</v>
      </c>
      <c r="D15" s="61">
        <v>2.4964041228729863E-3</v>
      </c>
      <c r="E15" s="62">
        <v>0.05</v>
      </c>
      <c r="F15" s="62">
        <v>7.9421106219239269E-4</v>
      </c>
      <c r="G15" s="61">
        <v>0.05</v>
      </c>
      <c r="H15" s="61">
        <v>5.3512912213498831E-3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58" t="s">
        <v>165</v>
      </c>
      <c r="C16" s="61">
        <v>0.33</v>
      </c>
      <c r="D16" s="61">
        <v>1.1614921909889767E-3</v>
      </c>
      <c r="E16" s="62">
        <v>0</v>
      </c>
      <c r="F16" s="62">
        <v>0</v>
      </c>
      <c r="G16" s="61">
        <v>0.72</v>
      </c>
      <c r="H16" s="61">
        <v>4.7373652466386881E-3</v>
      </c>
      <c r="I16" s="98">
        <v>3</v>
      </c>
      <c r="J16" s="99">
        <v>7</v>
      </c>
      <c r="K16" s="98">
        <v>3</v>
      </c>
      <c r="L16" s="11"/>
      <c r="M16" s="7"/>
      <c r="O16" s="18"/>
    </row>
    <row r="17" spans="1:17">
      <c r="A17" s="7"/>
      <c r="B17" s="158" t="s">
        <v>200</v>
      </c>
      <c r="C17" s="61">
        <v>0.26</v>
      </c>
      <c r="D17" s="61">
        <v>7.9089644268029858E-4</v>
      </c>
      <c r="E17" s="62">
        <v>0.35</v>
      </c>
      <c r="F17" s="62">
        <v>7.6336780565768535E-4</v>
      </c>
      <c r="G17" s="61">
        <v>0.12</v>
      </c>
      <c r="H17" s="61">
        <v>9.1083098272221128E-4</v>
      </c>
      <c r="I17" s="98">
        <v>4</v>
      </c>
      <c r="J17" s="99">
        <v>3</v>
      </c>
      <c r="K17" s="98">
        <v>4</v>
      </c>
      <c r="L17" s="11"/>
      <c r="M17" s="7"/>
    </row>
    <row r="18" spans="1:17">
      <c r="A18" s="7"/>
      <c r="B18" s="158" t="s">
        <v>149</v>
      </c>
      <c r="C18" s="61">
        <v>0.33</v>
      </c>
      <c r="D18" s="61">
        <v>4.7728845633526919E-4</v>
      </c>
      <c r="E18" s="62">
        <v>0.46</v>
      </c>
      <c r="F18" s="62">
        <v>4.3973213403403476E-4</v>
      </c>
      <c r="G18" s="61">
        <v>0</v>
      </c>
      <c r="H18" s="61">
        <v>0</v>
      </c>
      <c r="I18" s="98">
        <v>5</v>
      </c>
      <c r="J18" s="99">
        <v>4</v>
      </c>
      <c r="K18" s="98">
        <v>6</v>
      </c>
      <c r="L18" s="11"/>
      <c r="M18" s="7"/>
    </row>
    <row r="19" spans="1:17">
      <c r="A19" s="7"/>
      <c r="B19" s="158" t="s">
        <v>99</v>
      </c>
      <c r="C19" s="61">
        <v>0.33</v>
      </c>
      <c r="D19" s="61">
        <v>1.3653367881178628E-4</v>
      </c>
      <c r="E19" s="62">
        <v>0.46</v>
      </c>
      <c r="F19" s="62">
        <v>1.9097226822116639E-4</v>
      </c>
      <c r="G19" s="61">
        <v>0</v>
      </c>
      <c r="H19" s="61">
        <v>0</v>
      </c>
      <c r="I19" s="98">
        <v>6</v>
      </c>
      <c r="J19" s="99">
        <v>5</v>
      </c>
      <c r="K19" s="98">
        <v>7</v>
      </c>
      <c r="L19" s="11"/>
      <c r="M19" s="7"/>
    </row>
    <row r="20" spans="1:17">
      <c r="A20" s="7"/>
      <c r="B20" s="158" t="s">
        <v>101</v>
      </c>
      <c r="C20" s="61">
        <v>0.06</v>
      </c>
      <c r="D20" s="61">
        <v>1.2085432468412628E-4</v>
      </c>
      <c r="E20" s="62">
        <v>0.06</v>
      </c>
      <c r="F20" s="62">
        <v>1.2503753668206632E-4</v>
      </c>
      <c r="G20" s="61">
        <v>0.06</v>
      </c>
      <c r="H20" s="61">
        <v>3.517450899547761E-7</v>
      </c>
      <c r="I20" s="98">
        <v>7</v>
      </c>
      <c r="J20" s="99">
        <v>6</v>
      </c>
      <c r="K20" s="98">
        <v>5</v>
      </c>
      <c r="L20" s="11"/>
      <c r="M20" s="7"/>
      <c r="P20" s="17"/>
      <c r="Q20" s="17"/>
    </row>
    <row r="21" spans="1:17">
      <c r="A21" s="7"/>
      <c r="B21" s="158" t="s">
        <v>100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</row>
    <row r="22" spans="1:17">
      <c r="A22" s="7"/>
      <c r="B22" s="158" t="s">
        <v>102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9</v>
      </c>
      <c r="K22" s="98">
        <v>9</v>
      </c>
      <c r="L22" s="11"/>
      <c r="M22" s="7"/>
      <c r="O22" s="57"/>
      <c r="P22" s="57"/>
      <c r="Q22" s="57"/>
    </row>
    <row r="23" spans="1:17">
      <c r="A23" s="7"/>
      <c r="B23" s="158" t="s">
        <v>651</v>
      </c>
      <c r="C23" s="61">
        <v>0</v>
      </c>
      <c r="D23" s="61">
        <v>0</v>
      </c>
      <c r="E23" s="62">
        <v>0</v>
      </c>
      <c r="F23" s="62">
        <v>0</v>
      </c>
      <c r="G23" s="61">
        <v>0</v>
      </c>
      <c r="H23" s="61">
        <v>0</v>
      </c>
      <c r="I23" s="98">
        <v>10</v>
      </c>
      <c r="J23" s="99">
        <v>10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158" t="s">
        <v>493</v>
      </c>
      <c r="C24" s="61">
        <v>0</v>
      </c>
      <c r="D24" s="61">
        <v>0</v>
      </c>
      <c r="E24" s="62">
        <v>0</v>
      </c>
      <c r="F24" s="62">
        <v>0</v>
      </c>
      <c r="G24" s="61">
        <v>0</v>
      </c>
      <c r="H24" s="61">
        <v>0</v>
      </c>
      <c r="I24" s="98">
        <v>11</v>
      </c>
      <c r="J24" s="99">
        <v>11</v>
      </c>
      <c r="K24" s="98">
        <v>11</v>
      </c>
      <c r="L24" s="11"/>
      <c r="M24" s="7"/>
    </row>
    <row r="25" spans="1:17">
      <c r="A25" s="7"/>
      <c r="B25" s="160" t="s">
        <v>105</v>
      </c>
      <c r="C25" s="61">
        <v>0</v>
      </c>
      <c r="D25" s="61">
        <v>0</v>
      </c>
      <c r="E25" s="62">
        <v>0</v>
      </c>
      <c r="F25" s="62">
        <v>0</v>
      </c>
      <c r="G25" s="61">
        <v>0</v>
      </c>
      <c r="H25" s="61">
        <v>0</v>
      </c>
      <c r="I25" s="98">
        <v>12</v>
      </c>
      <c r="J25" s="99">
        <v>12</v>
      </c>
      <c r="K25" s="98">
        <v>12</v>
      </c>
      <c r="L25" s="11"/>
      <c r="M25" s="7"/>
    </row>
    <row r="26" spans="1:17">
      <c r="A26" s="7"/>
      <c r="B26" s="158" t="s">
        <v>103</v>
      </c>
      <c r="C26" s="61">
        <v>-2.69</v>
      </c>
      <c r="D26" s="61">
        <v>-8.9552735547826913E-4</v>
      </c>
      <c r="E26" s="62">
        <v>-2.86</v>
      </c>
      <c r="F26" s="62">
        <v>-5.5664247881436109E-4</v>
      </c>
      <c r="G26" s="61">
        <v>0</v>
      </c>
      <c r="H26" s="61">
        <v>0</v>
      </c>
      <c r="I26" s="98">
        <v>13</v>
      </c>
      <c r="J26" s="99">
        <v>14</v>
      </c>
      <c r="K26" s="98">
        <v>13</v>
      </c>
      <c r="L26" s="11"/>
      <c r="M26" s="7"/>
    </row>
    <row r="27" spans="1:17">
      <c r="A27" s="7"/>
      <c r="B27" s="158" t="s">
        <v>104</v>
      </c>
      <c r="C27" s="61">
        <v>-0.23</v>
      </c>
      <c r="D27" s="61">
        <v>-1.1042155058012103E-3</v>
      </c>
      <c r="E27" s="62">
        <v>-0.23</v>
      </c>
      <c r="F27" s="62">
        <v>-5.3033358717440909E-5</v>
      </c>
      <c r="G27" s="61">
        <v>-0.23</v>
      </c>
      <c r="H27" s="61">
        <v>-4.5306643022544118E-3</v>
      </c>
      <c r="I27" s="98">
        <v>14</v>
      </c>
      <c r="J27" s="99">
        <v>13</v>
      </c>
      <c r="K27" s="98">
        <v>15</v>
      </c>
      <c r="L27" s="11"/>
      <c r="M27" s="7"/>
    </row>
    <row r="28" spans="1:17">
      <c r="A28" s="7"/>
      <c r="B28" s="158" t="s">
        <v>491</v>
      </c>
      <c r="C28" s="61">
        <v>-0.75</v>
      </c>
      <c r="D28" s="61">
        <v>-1.9037971588814597E-3</v>
      </c>
      <c r="E28" s="62">
        <v>-0.73</v>
      </c>
      <c r="F28" s="62">
        <v>-4.6184289325273339E-3</v>
      </c>
      <c r="G28" s="61">
        <v>-1.1100000000000001</v>
      </c>
      <c r="H28" s="61">
        <v>-9.0813017782729769E-5</v>
      </c>
      <c r="I28" s="98">
        <v>15</v>
      </c>
      <c r="J28" s="99">
        <v>15</v>
      </c>
      <c r="K28" s="98">
        <v>14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620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231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135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E23" sqref="E23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525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28</v>
      </c>
      <c r="C13" s="66">
        <v>-0.16</v>
      </c>
      <c r="D13" s="66">
        <v>-5.9068289955548246E-3</v>
      </c>
      <c r="E13" s="66">
        <v>-0.17</v>
      </c>
      <c r="F13" s="66">
        <v>-5.5016078823348974E-3</v>
      </c>
      <c r="G13" s="66">
        <v>-0.27</v>
      </c>
      <c r="H13" s="66">
        <v>-1.0633739568115478E-2</v>
      </c>
      <c r="I13" s="103"/>
      <c r="J13" s="103"/>
      <c r="K13" s="103"/>
      <c r="L13" s="11"/>
      <c r="M13" s="7"/>
    </row>
    <row r="14" spans="1:22">
      <c r="A14" s="7"/>
      <c r="B14" s="32" t="s">
        <v>28</v>
      </c>
      <c r="C14" s="61">
        <v>-0.16</v>
      </c>
      <c r="D14" s="61">
        <v>-5.9068289955548263E-3</v>
      </c>
      <c r="E14" s="62">
        <v>-0.17</v>
      </c>
      <c r="F14" s="62">
        <v>-5.5016078823348965E-3</v>
      </c>
      <c r="G14" s="61">
        <v>-0.27</v>
      </c>
      <c r="H14" s="61">
        <v>-1.063373956811548E-2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/>
      <c r="C15" s="89"/>
      <c r="D15" s="89"/>
      <c r="E15" s="89"/>
      <c r="F15" s="89"/>
      <c r="G15" s="89"/>
      <c r="H15" s="89"/>
      <c r="I15" s="114"/>
      <c r="J15" s="114"/>
      <c r="K15" s="114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21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21">
      <c r="A20" s="7"/>
      <c r="B20" s="9"/>
      <c r="C20" s="171" t="s">
        <v>587</v>
      </c>
      <c r="D20" s="171"/>
      <c r="E20" s="171"/>
      <c r="F20" s="171"/>
      <c r="G20" s="171"/>
      <c r="H20" s="171"/>
      <c r="I20" s="171"/>
      <c r="J20" s="171"/>
      <c r="K20" s="171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9" t="s">
        <v>625</v>
      </c>
      <c r="D21" s="169"/>
      <c r="E21" s="169"/>
      <c r="F21" s="169"/>
      <c r="G21" s="169"/>
      <c r="H21" s="169"/>
      <c r="I21" s="169"/>
      <c r="J21" s="169"/>
      <c r="K21" s="169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-0.04</v>
      </c>
      <c r="F23" s="62">
        <v>0</v>
      </c>
      <c r="G23" s="61">
        <v>-0.16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-0.04</v>
      </c>
      <c r="F24" s="62">
        <v>-0.01</v>
      </c>
      <c r="G24" s="61">
        <v>-0.09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620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504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636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2"/>
      <c r="J10" s="11"/>
      <c r="K10" s="7"/>
    </row>
    <row r="11" spans="1:22">
      <c r="A11" s="7"/>
      <c r="B11" s="14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28</v>
      </c>
      <c r="C13" s="66">
        <v>-0.16</v>
      </c>
      <c r="D13" s="66">
        <v>-5.9068289955548263E-3</v>
      </c>
      <c r="E13" s="66">
        <v>-0.17</v>
      </c>
      <c r="F13" s="66">
        <v>-5.5016078823348965E-3</v>
      </c>
      <c r="G13" s="66">
        <v>-0.27</v>
      </c>
      <c r="H13" s="66">
        <v>-1.063373956811548E-2</v>
      </c>
      <c r="I13" s="106"/>
      <c r="J13" s="11"/>
      <c r="K13" s="7"/>
    </row>
    <row r="14" spans="1:22">
      <c r="A14" s="7"/>
      <c r="B14" s="9" t="s">
        <v>494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4"/>
      <c r="J14" s="11"/>
      <c r="K14" s="7"/>
    </row>
    <row r="15" spans="1:22">
      <c r="A15" s="7"/>
      <c r="B15" s="9" t="s">
        <v>162</v>
      </c>
      <c r="C15" s="61">
        <v>-0.05</v>
      </c>
      <c r="D15" s="61">
        <v>-1.767472447922909E-3</v>
      </c>
      <c r="E15" s="62">
        <v>0</v>
      </c>
      <c r="F15" s="62">
        <v>0</v>
      </c>
      <c r="G15" s="61">
        <v>-0.16</v>
      </c>
      <c r="H15" s="61">
        <v>-6.0728981279369963E-3</v>
      </c>
      <c r="I15" s="134"/>
      <c r="J15" s="11"/>
      <c r="K15" s="7"/>
    </row>
    <row r="16" spans="1:22" s="17" customFormat="1">
      <c r="A16" s="7"/>
      <c r="B16" s="9" t="s">
        <v>496</v>
      </c>
      <c r="C16" s="61">
        <v>-3.59</v>
      </c>
      <c r="D16" s="61">
        <v>-4.1982036034069036E-3</v>
      </c>
      <c r="E16" s="62">
        <v>-3.77</v>
      </c>
      <c r="F16" s="62">
        <v>-5.6365568401797661E-3</v>
      </c>
      <c r="G16" s="61">
        <v>-3.33</v>
      </c>
      <c r="H16" s="61">
        <v>-4.4229076617950409E-3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494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497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162</v>
      </c>
      <c r="C29" s="66">
        <v>-0.05</v>
      </c>
      <c r="D29" s="66">
        <v>-1.767472447922909E-3</v>
      </c>
      <c r="E29" s="66">
        <v>0</v>
      </c>
      <c r="F29" s="66">
        <v>0</v>
      </c>
      <c r="G29" s="66">
        <v>-0.16</v>
      </c>
      <c r="H29" s="66">
        <v>-6.0728981279369963E-3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162</v>
      </c>
      <c r="C30" s="63">
        <v>0</v>
      </c>
      <c r="D30" s="63">
        <v>0</v>
      </c>
      <c r="E30" s="62">
        <v>0</v>
      </c>
      <c r="F30" s="62">
        <v>0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498</v>
      </c>
      <c r="C31" s="63">
        <v>-0.31</v>
      </c>
      <c r="D31" s="63">
        <v>-1.8432651462245626E-3</v>
      </c>
      <c r="E31" s="62">
        <v>0</v>
      </c>
      <c r="F31" s="62">
        <v>0</v>
      </c>
      <c r="G31" s="61">
        <v>-0.95</v>
      </c>
      <c r="H31" s="63">
        <v>-6.0428063059332279E-3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6"/>
      <c r="D32" s="176"/>
      <c r="E32" s="176"/>
      <c r="F32" s="176"/>
      <c r="G32" s="176"/>
      <c r="H32" s="17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3"/>
      <c r="D33" s="143"/>
      <c r="E33" s="143"/>
      <c r="F33" s="143"/>
      <c r="G33" s="143"/>
      <c r="H33" s="14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496</v>
      </c>
      <c r="C37" s="66">
        <v>-3.59</v>
      </c>
      <c r="D37" s="66">
        <v>-4.1982036034069036E-3</v>
      </c>
      <c r="E37" s="66">
        <v>-3.77</v>
      </c>
      <c r="F37" s="66">
        <v>-5.6365568401797661E-3</v>
      </c>
      <c r="G37" s="66">
        <v>-3.33</v>
      </c>
      <c r="H37" s="66">
        <v>-4.4229076617950409E-3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496</v>
      </c>
      <c r="C38" s="63">
        <v>-3.59</v>
      </c>
      <c r="D38" s="63">
        <v>-4.1982036034069036E-3</v>
      </c>
      <c r="E38" s="62">
        <v>-3.77</v>
      </c>
      <c r="F38" s="62">
        <v>-5.6365568401797661E-3</v>
      </c>
      <c r="G38" s="61">
        <v>-3.33</v>
      </c>
      <c r="H38" s="63">
        <v>-4.4229076617950409E-3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495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499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633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28</v>
      </c>
      <c r="C13" s="66">
        <v>-0.16</v>
      </c>
      <c r="D13" s="66">
        <v>-5.9068289955548246E-3</v>
      </c>
      <c r="E13" s="66">
        <v>-0.17</v>
      </c>
      <c r="F13" s="66">
        <v>-5.5016078823348974E-3</v>
      </c>
      <c r="G13" s="66">
        <v>-0.27</v>
      </c>
      <c r="H13" s="66">
        <v>-1.0633739568115478E-2</v>
      </c>
      <c r="I13" s="103"/>
      <c r="J13" s="103"/>
      <c r="K13" s="103"/>
      <c r="L13" s="11"/>
      <c r="M13" s="7"/>
    </row>
    <row r="14" spans="1:22">
      <c r="A14" s="7"/>
      <c r="B14" s="158" t="s">
        <v>497</v>
      </c>
      <c r="C14" s="61">
        <v>0</v>
      </c>
      <c r="D14" s="61">
        <v>0</v>
      </c>
      <c r="E14" s="62">
        <v>0</v>
      </c>
      <c r="F14" s="62">
        <v>0</v>
      </c>
      <c r="G14" s="61">
        <v>0</v>
      </c>
      <c r="H14" s="61">
        <v>0</v>
      </c>
      <c r="I14" s="98">
        <v>1</v>
      </c>
      <c r="J14" s="99">
        <v>4</v>
      </c>
      <c r="K14" s="98">
        <v>4</v>
      </c>
      <c r="L14" s="11"/>
      <c r="M14" s="7"/>
    </row>
    <row r="15" spans="1:22">
      <c r="A15" s="7"/>
      <c r="B15" s="158" t="s">
        <v>162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98">
        <v>2</v>
      </c>
      <c r="J15" s="99">
        <v>3</v>
      </c>
      <c r="K15" s="98">
        <v>3</v>
      </c>
      <c r="L15" s="11"/>
      <c r="M15" s="7"/>
      <c r="O15" s="53"/>
    </row>
    <row r="16" spans="1:22">
      <c r="A16" s="7"/>
      <c r="B16" s="158" t="s">
        <v>498</v>
      </c>
      <c r="C16" s="61">
        <v>-0.31</v>
      </c>
      <c r="D16" s="61">
        <v>-1.8432651462245626E-3</v>
      </c>
      <c r="E16" s="62">
        <v>0</v>
      </c>
      <c r="F16" s="62">
        <v>0</v>
      </c>
      <c r="G16" s="61">
        <v>-0.95</v>
      </c>
      <c r="H16" s="61">
        <v>-6.0428063059332279E-3</v>
      </c>
      <c r="I16" s="98">
        <v>3</v>
      </c>
      <c r="J16" s="99">
        <v>2</v>
      </c>
      <c r="K16" s="98">
        <v>1</v>
      </c>
      <c r="L16" s="11"/>
      <c r="M16" s="7"/>
      <c r="O16" s="18"/>
    </row>
    <row r="17" spans="1:17">
      <c r="A17" s="7"/>
      <c r="B17" s="158" t="s">
        <v>650</v>
      </c>
      <c r="C17" s="61">
        <v>-3.59</v>
      </c>
      <c r="D17" s="61">
        <v>-4.1982036034069036E-3</v>
      </c>
      <c r="E17" s="62">
        <v>-3.77</v>
      </c>
      <c r="F17" s="62">
        <v>-5.6365568401797661E-3</v>
      </c>
      <c r="G17" s="61">
        <v>-3.33</v>
      </c>
      <c r="H17" s="61">
        <v>-4.4229076617950409E-3</v>
      </c>
      <c r="I17" s="98">
        <v>4</v>
      </c>
      <c r="J17" s="99">
        <v>1</v>
      </c>
      <c r="K17" s="98">
        <v>2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136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1" t="s">
        <v>524</v>
      </c>
      <c r="D7" s="171"/>
      <c r="E7" s="171"/>
      <c r="F7" s="171"/>
      <c r="G7" s="171"/>
      <c r="H7" s="171"/>
      <c r="I7" s="171"/>
      <c r="J7" s="171"/>
      <c r="K7" s="171"/>
      <c r="L7" s="11"/>
      <c r="M7" s="7"/>
    </row>
    <row r="8" spans="1:15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15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15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15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15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15">
      <c r="A13" s="7"/>
      <c r="B13" s="19" t="s">
        <v>31</v>
      </c>
      <c r="C13" s="66">
        <v>0.03</v>
      </c>
      <c r="D13" s="66">
        <v>1.6997763146638241E-3</v>
      </c>
      <c r="E13" s="66">
        <v>0.13</v>
      </c>
      <c r="F13" s="66">
        <v>8.2221418642466487E-3</v>
      </c>
      <c r="G13" s="66">
        <v>-0.25</v>
      </c>
      <c r="H13" s="66">
        <v>-9.9628765377362035E-3</v>
      </c>
      <c r="I13" s="103"/>
      <c r="J13" s="103"/>
      <c r="K13" s="103"/>
      <c r="L13" s="11"/>
      <c r="M13" s="7"/>
    </row>
    <row r="14" spans="1:15">
      <c r="A14" s="7"/>
      <c r="B14" s="136" t="s">
        <v>501</v>
      </c>
      <c r="C14" s="61">
        <v>0.19</v>
      </c>
      <c r="D14" s="61">
        <v>6.704892168505212E-3</v>
      </c>
      <c r="E14" s="62">
        <v>0.33</v>
      </c>
      <c r="F14" s="62">
        <v>1.3214844899108208E-2</v>
      </c>
      <c r="G14" s="61">
        <v>-0.05</v>
      </c>
      <c r="H14" s="61">
        <v>-9.8170297365468215E-4</v>
      </c>
      <c r="I14" s="98">
        <v>1</v>
      </c>
      <c r="J14" s="99">
        <v>1</v>
      </c>
      <c r="K14" s="98">
        <v>3</v>
      </c>
      <c r="L14" s="11"/>
      <c r="M14" s="7"/>
      <c r="N14" s="6"/>
      <c r="O14" s="6"/>
    </row>
    <row r="15" spans="1:15">
      <c r="A15" s="7"/>
      <c r="B15" s="136" t="s">
        <v>502</v>
      </c>
      <c r="C15" s="61">
        <v>0.56000000000000005</v>
      </c>
      <c r="D15" s="61">
        <v>1.7622450377429049E-3</v>
      </c>
      <c r="E15" s="62">
        <v>0.79</v>
      </c>
      <c r="F15" s="62">
        <v>1.6837357865358141E-3</v>
      </c>
      <c r="G15" s="61">
        <v>0.03</v>
      </c>
      <c r="H15" s="61">
        <v>1.2821815414910547E-4</v>
      </c>
      <c r="I15" s="98">
        <v>2</v>
      </c>
      <c r="J15" s="99">
        <v>2</v>
      </c>
      <c r="K15" s="98">
        <v>2</v>
      </c>
      <c r="L15" s="11"/>
      <c r="M15" s="7"/>
      <c r="N15" s="6"/>
      <c r="O15" s="5"/>
    </row>
    <row r="16" spans="1:15">
      <c r="A16" s="7"/>
      <c r="B16" s="136" t="s">
        <v>500</v>
      </c>
      <c r="C16" s="61">
        <v>-0.02</v>
      </c>
      <c r="D16" s="61">
        <v>-2.2166637334133777E-4</v>
      </c>
      <c r="E16" s="62">
        <v>-0.41</v>
      </c>
      <c r="F16" s="62">
        <v>-6.3409443318803334E-3</v>
      </c>
      <c r="G16" s="61">
        <v>0.72</v>
      </c>
      <c r="H16" s="61">
        <v>4.6243918178759912E-3</v>
      </c>
      <c r="I16" s="98">
        <v>3</v>
      </c>
      <c r="J16" s="99">
        <v>4</v>
      </c>
      <c r="K16" s="98">
        <v>1</v>
      </c>
      <c r="L16" s="11"/>
      <c r="M16" s="7"/>
      <c r="N16" s="6"/>
      <c r="O16" s="163"/>
    </row>
    <row r="17" spans="1:21">
      <c r="A17" s="7"/>
      <c r="B17" s="136" t="s">
        <v>503</v>
      </c>
      <c r="C17" s="61">
        <v>-0.91</v>
      </c>
      <c r="D17" s="61">
        <v>-6.4980745395405584E-3</v>
      </c>
      <c r="E17" s="62">
        <v>-0.1</v>
      </c>
      <c r="F17" s="62">
        <v>-5.604107203479754E-4</v>
      </c>
      <c r="G17" s="61">
        <v>-1.44</v>
      </c>
      <c r="H17" s="61">
        <v>-1.3712515629508686E-2</v>
      </c>
      <c r="I17" s="98">
        <v>4</v>
      </c>
      <c r="J17" s="99">
        <v>3</v>
      </c>
      <c r="K17" s="98">
        <v>4</v>
      </c>
      <c r="L17" s="11"/>
      <c r="M17" s="7"/>
      <c r="N17" s="6"/>
      <c r="O17" s="6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21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1">
      <c r="A22" s="7"/>
      <c r="B22" s="9"/>
      <c r="C22" s="171" t="s">
        <v>588</v>
      </c>
      <c r="D22" s="171"/>
      <c r="E22" s="171"/>
      <c r="F22" s="171"/>
      <c r="G22" s="171"/>
      <c r="H22" s="171"/>
      <c r="I22" s="171"/>
      <c r="J22" s="171"/>
      <c r="K22" s="171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169" t="s">
        <v>625</v>
      </c>
      <c r="D23" s="169"/>
      <c r="E23" s="169"/>
      <c r="F23" s="169"/>
      <c r="G23" s="169"/>
      <c r="H23" s="169"/>
      <c r="I23" s="169"/>
      <c r="J23" s="169"/>
      <c r="K23" s="169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/>
      <c r="E24" s="103">
        <v>2009</v>
      </c>
      <c r="F24" s="103">
        <v>2010</v>
      </c>
      <c r="G24" s="103">
        <v>2011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 t="s">
        <v>6</v>
      </c>
      <c r="E25" s="63">
        <v>0.16</v>
      </c>
      <c r="F25" s="62">
        <v>0.2</v>
      </c>
      <c r="G25" s="61">
        <v>0.03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D26" s="9" t="s">
        <v>4</v>
      </c>
      <c r="E26" s="61">
        <v>0.24</v>
      </c>
      <c r="F26" s="62">
        <v>0.27</v>
      </c>
      <c r="G26" s="61">
        <v>0.09</v>
      </c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F27" s="133"/>
      <c r="G27" s="133"/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1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  <c r="O34" s="57"/>
      <c r="P34" s="57"/>
      <c r="Q34" s="57"/>
      <c r="R34" s="82"/>
      <c r="S34" s="83"/>
      <c r="T34" s="83"/>
      <c r="U34" s="84"/>
    </row>
    <row r="35" spans="1:21" ht="14.25" customHeight="1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</row>
    <row r="36" spans="1:2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</row>
    <row r="37" spans="1:21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21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506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6" location="'Bebidas Alcohólicas'!A1" display="Bebidas alcohólicas"/>
    <hyperlink ref="B14" location="'Artículos Aseo y Cuidado Person'!A1" display="Artículos aseo *"/>
    <hyperlink ref="B15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505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2"/>
      <c r="J10" s="11"/>
      <c r="K10" s="7"/>
    </row>
    <row r="11" spans="1:22">
      <c r="A11" s="7"/>
      <c r="B11" s="14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500</v>
      </c>
      <c r="C13" s="66">
        <v>-0.02</v>
      </c>
      <c r="D13" s="66">
        <v>-2.2166637334133777E-4</v>
      </c>
      <c r="E13" s="66">
        <v>-0.41</v>
      </c>
      <c r="F13" s="66">
        <v>-6.3409443318803334E-3</v>
      </c>
      <c r="G13" s="66">
        <v>0.72</v>
      </c>
      <c r="H13" s="66">
        <v>4.6243918178759912E-3</v>
      </c>
      <c r="I13" s="106"/>
      <c r="J13" s="11"/>
      <c r="K13" s="7"/>
    </row>
    <row r="14" spans="1:22">
      <c r="A14" s="7"/>
      <c r="B14" s="9" t="s">
        <v>500</v>
      </c>
      <c r="C14" s="63">
        <v>-0.03</v>
      </c>
      <c r="D14" s="63">
        <v>-2.9914186864047953E-4</v>
      </c>
      <c r="E14" s="62">
        <v>-0.45</v>
      </c>
      <c r="F14" s="62">
        <v>-6.3978773058902625E-3</v>
      </c>
      <c r="G14" s="61">
        <v>0.82</v>
      </c>
      <c r="H14" s="63">
        <v>4.749396252469635E-3</v>
      </c>
      <c r="I14" s="134"/>
      <c r="J14" s="11"/>
      <c r="K14" s="7"/>
    </row>
    <row r="15" spans="1:22">
      <c r="A15" s="7"/>
      <c r="B15" s="9" t="s">
        <v>507</v>
      </c>
      <c r="C15" s="61">
        <v>0.01</v>
      </c>
      <c r="D15" s="61">
        <v>1.1118504521118401E-5</v>
      </c>
      <c r="E15" s="62">
        <v>0.11</v>
      </c>
      <c r="F15" s="62">
        <v>1.3723839840928929E-4</v>
      </c>
      <c r="G15" s="61">
        <v>-0.13</v>
      </c>
      <c r="H15" s="61">
        <v>-8.2002468945511931E-5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500</v>
      </c>
      <c r="C21" s="66">
        <v>-0.03</v>
      </c>
      <c r="D21" s="66">
        <v>-2.9914186864047953E-4</v>
      </c>
      <c r="E21" s="66">
        <v>-0.45</v>
      </c>
      <c r="F21" s="66">
        <v>-6.3978773058902625E-3</v>
      </c>
      <c r="G21" s="66">
        <v>0.82</v>
      </c>
      <c r="H21" s="66">
        <v>4.749396252469635E-3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17</v>
      </c>
      <c r="C22" s="63">
        <v>0.02</v>
      </c>
      <c r="D22" s="63">
        <v>8.8834000486315791E-5</v>
      </c>
      <c r="E22" s="62">
        <v>-0.05</v>
      </c>
      <c r="F22" s="62">
        <v>-3.3604122736523664E-4</v>
      </c>
      <c r="G22" s="61">
        <v>0.11</v>
      </c>
      <c r="H22" s="63">
        <v>7.103456164679927E-5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16</v>
      </c>
      <c r="C23" s="63">
        <v>0.57999999999999996</v>
      </c>
      <c r="D23" s="63">
        <v>6.9598829212496227E-4</v>
      </c>
      <c r="E23" s="62">
        <v>0.54</v>
      </c>
      <c r="F23" s="62">
        <v>8.2350855029803959E-4</v>
      </c>
      <c r="G23" s="61">
        <v>0.41</v>
      </c>
      <c r="H23" s="63">
        <v>4.3997638703263881E-5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203</v>
      </c>
      <c r="C24" s="63">
        <v>-0.24</v>
      </c>
      <c r="D24" s="63">
        <v>-1.0392115435712396E-3</v>
      </c>
      <c r="E24" s="62">
        <v>-1.1599999999999999</v>
      </c>
      <c r="F24" s="62">
        <v>-6.9271020335725311E-3</v>
      </c>
      <c r="G24" s="61">
        <v>0.92</v>
      </c>
      <c r="H24" s="63">
        <v>4.6361478215795051E-3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507</v>
      </c>
      <c r="C30" s="66">
        <v>0.01</v>
      </c>
      <c r="D30" s="66">
        <v>1.1118504521118401E-5</v>
      </c>
      <c r="E30" s="66">
        <v>0.11</v>
      </c>
      <c r="F30" s="66">
        <v>1.3723839840928929E-4</v>
      </c>
      <c r="G30" s="66">
        <v>-0.13</v>
      </c>
      <c r="H30" s="66">
        <v>-8.2002468945511931E-5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18</v>
      </c>
      <c r="C31" s="63">
        <v>0.01</v>
      </c>
      <c r="D31" s="63">
        <v>1.1118504521118401E-5</v>
      </c>
      <c r="E31" s="62">
        <v>0.11</v>
      </c>
      <c r="F31" s="62">
        <v>1.3723839840928929E-4</v>
      </c>
      <c r="G31" s="61">
        <v>-0.13</v>
      </c>
      <c r="H31" s="63">
        <v>-8.2002468945511931E-5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6"/>
      <c r="D32" s="176"/>
      <c r="E32" s="176"/>
      <c r="F32" s="176"/>
      <c r="G32" s="176"/>
      <c r="H32" s="17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3"/>
      <c r="D33" s="143"/>
      <c r="E33" s="143"/>
      <c r="F33" s="143"/>
      <c r="G33" s="143"/>
      <c r="H33" s="14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9"/>
      <c r="D34" s="169"/>
      <c r="E34" s="169"/>
      <c r="F34" s="169"/>
      <c r="G34" s="169"/>
      <c r="H34" s="16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505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2"/>
      <c r="J10" s="11"/>
      <c r="K10" s="7"/>
    </row>
    <row r="11" spans="1:22">
      <c r="A11" s="7"/>
      <c r="B11" s="14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519</v>
      </c>
      <c r="C13" s="66">
        <v>0.19</v>
      </c>
      <c r="D13" s="66">
        <v>6.704892168505212E-3</v>
      </c>
      <c r="E13" s="66">
        <v>0.33</v>
      </c>
      <c r="F13" s="66">
        <v>1.3214844899108208E-2</v>
      </c>
      <c r="G13" s="66">
        <v>-0.05</v>
      </c>
      <c r="H13" s="66">
        <v>-9.8170297365468215E-4</v>
      </c>
      <c r="I13" s="106"/>
      <c r="J13" s="11"/>
      <c r="K13" s="7"/>
    </row>
    <row r="14" spans="1:22">
      <c r="A14" s="7"/>
      <c r="B14" s="9" t="s">
        <v>508</v>
      </c>
      <c r="C14" s="63">
        <v>0.23</v>
      </c>
      <c r="D14" s="63">
        <v>6.8149089160141202E-3</v>
      </c>
      <c r="E14" s="62">
        <v>0.38</v>
      </c>
      <c r="F14" s="62">
        <v>1.3355606616794601E-2</v>
      </c>
      <c r="G14" s="61">
        <v>-0.08</v>
      </c>
      <c r="H14" s="63">
        <v>-1.1495015168378779E-3</v>
      </c>
      <c r="I14" s="134"/>
      <c r="J14" s="11"/>
      <c r="K14" s="7"/>
    </row>
    <row r="15" spans="1:22">
      <c r="A15" s="7"/>
      <c r="B15" s="9" t="s">
        <v>509</v>
      </c>
      <c r="C15" s="61">
        <v>0</v>
      </c>
      <c r="D15" s="61">
        <v>0</v>
      </c>
      <c r="E15" s="62">
        <v>0</v>
      </c>
      <c r="F15" s="62">
        <v>0</v>
      </c>
      <c r="G15" s="61">
        <v>0.02</v>
      </c>
      <c r="H15" s="61">
        <v>1.0527417754341937E-4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508</v>
      </c>
      <c r="C21" s="66">
        <v>0.23</v>
      </c>
      <c r="D21" s="66">
        <v>6.8149089160141202E-3</v>
      </c>
      <c r="E21" s="66">
        <v>0.38</v>
      </c>
      <c r="F21" s="66">
        <v>1.3355606616794601E-2</v>
      </c>
      <c r="G21" s="66">
        <v>-0.08</v>
      </c>
      <c r="H21" s="66">
        <v>-1.1495015168378779E-3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21</v>
      </c>
      <c r="C22" s="63">
        <v>-0.01</v>
      </c>
      <c r="D22" s="63">
        <v>-3.4633832482846681E-5</v>
      </c>
      <c r="E22" s="62">
        <v>0.9</v>
      </c>
      <c r="F22" s="62">
        <v>3.9655543452967327E-3</v>
      </c>
      <c r="G22" s="61">
        <v>-2.0299999999999998</v>
      </c>
      <c r="H22" s="63">
        <v>-3.0556587791514089E-3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20</v>
      </c>
      <c r="C23" s="63">
        <v>0.49</v>
      </c>
      <c r="D23" s="63">
        <v>6.2259950136795651E-3</v>
      </c>
      <c r="E23" s="62">
        <v>0.5</v>
      </c>
      <c r="F23" s="62">
        <v>8.1135004033015875E-3</v>
      </c>
      <c r="G23" s="61">
        <v>0.02</v>
      </c>
      <c r="H23" s="63">
        <v>1.1747086259145277E-4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158</v>
      </c>
      <c r="C24" s="63">
        <v>0.49</v>
      </c>
      <c r="D24" s="63">
        <v>2.3934202374684198E-3</v>
      </c>
      <c r="E24" s="62">
        <v>0.75</v>
      </c>
      <c r="F24" s="62">
        <v>3.6023265133293294E-3</v>
      </c>
      <c r="G24" s="61">
        <v>0.2</v>
      </c>
      <c r="H24" s="63">
        <v>4.7656778652642548E-4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151</v>
      </c>
      <c r="C25" s="63">
        <v>0.43</v>
      </c>
      <c r="D25" s="63">
        <v>2.5705122082955571E-3</v>
      </c>
      <c r="E25" s="62">
        <v>0.48</v>
      </c>
      <c r="F25" s="62">
        <v>3.5537247794495139E-3</v>
      </c>
      <c r="G25" s="61">
        <v>0.24</v>
      </c>
      <c r="H25" s="63">
        <v>8.8350411466839134E-4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513</v>
      </c>
      <c r="C26" s="63">
        <v>-1.66</v>
      </c>
      <c r="D26" s="63">
        <v>-4.3136596893021848E-3</v>
      </c>
      <c r="E26" s="62">
        <v>-2.5</v>
      </c>
      <c r="F26" s="62">
        <v>-5.7628422403500634E-3</v>
      </c>
      <c r="G26" s="61">
        <v>0.51</v>
      </c>
      <c r="H26" s="63">
        <v>4.7240563232957836E-4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512</v>
      </c>
      <c r="C32" s="66">
        <v>0</v>
      </c>
      <c r="D32" s="66">
        <v>0</v>
      </c>
      <c r="E32" s="66">
        <v>0</v>
      </c>
      <c r="F32" s="66">
        <v>0</v>
      </c>
      <c r="G32" s="66">
        <v>0.02</v>
      </c>
      <c r="H32" s="66">
        <v>1.0527417754341937E-4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19</v>
      </c>
      <c r="C33" s="63">
        <v>-0.02</v>
      </c>
      <c r="D33" s="63">
        <v>-8.7591561234589031E-5</v>
      </c>
      <c r="E33" s="62">
        <v>0</v>
      </c>
      <c r="F33" s="62">
        <v>0</v>
      </c>
      <c r="G33" s="61">
        <v>-0.04</v>
      </c>
      <c r="H33" s="63">
        <v>-1.3593887259237176E-4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514</v>
      </c>
      <c r="C34" s="63">
        <v>0.08</v>
      </c>
      <c r="D34" s="63">
        <v>1.0242223591142504E-4</v>
      </c>
      <c r="E34" s="62">
        <v>0</v>
      </c>
      <c r="F34" s="62">
        <v>0</v>
      </c>
      <c r="G34" s="61">
        <v>0.13</v>
      </c>
      <c r="H34" s="63">
        <v>2.4252998678417733E-4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3"/>
      <c r="D36" s="143"/>
      <c r="E36" s="143"/>
      <c r="F36" s="143"/>
      <c r="G36" s="143"/>
      <c r="H36" s="14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516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515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505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2"/>
      <c r="J10" s="11"/>
      <c r="K10" s="7"/>
    </row>
    <row r="11" spans="1:22">
      <c r="A11" s="7"/>
      <c r="B11" s="14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518</v>
      </c>
      <c r="C13" s="66">
        <v>0.56000000000000005</v>
      </c>
      <c r="D13" s="66">
        <v>1.7622450377429049E-3</v>
      </c>
      <c r="E13" s="66">
        <v>0.79</v>
      </c>
      <c r="F13" s="66">
        <v>1.6837357865358141E-3</v>
      </c>
      <c r="G13" s="66">
        <v>0.03</v>
      </c>
      <c r="H13" s="66">
        <v>1.2821815414910547E-4</v>
      </c>
      <c r="I13" s="106"/>
      <c r="J13" s="11"/>
      <c r="K13" s="7"/>
    </row>
    <row r="14" spans="1:22">
      <c r="A14" s="7"/>
      <c r="B14" s="9" t="s">
        <v>510</v>
      </c>
      <c r="C14" s="63">
        <v>0.9</v>
      </c>
      <c r="D14" s="63">
        <v>1.0778481493809065E-3</v>
      </c>
      <c r="E14" s="62">
        <v>1.34</v>
      </c>
      <c r="F14" s="62">
        <v>7.3433468189769619E-4</v>
      </c>
      <c r="G14" s="61">
        <v>0.15</v>
      </c>
      <c r="H14" s="63">
        <v>2.0094430518612273E-4</v>
      </c>
      <c r="I14" s="134"/>
      <c r="J14" s="11"/>
      <c r="K14" s="7"/>
    </row>
    <row r="15" spans="1:22">
      <c r="A15" s="7"/>
      <c r="B15" s="9" t="s">
        <v>150</v>
      </c>
      <c r="C15" s="61">
        <v>0.35</v>
      </c>
      <c r="D15" s="61">
        <v>6.8232156549653475E-4</v>
      </c>
      <c r="E15" s="62">
        <v>0.59</v>
      </c>
      <c r="F15" s="62">
        <v>9.3416992720630327E-4</v>
      </c>
      <c r="G15" s="61">
        <v>-0.03</v>
      </c>
      <c r="H15" s="61">
        <v>-8.8032905062091272E-5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510</v>
      </c>
      <c r="C21" s="66">
        <v>0.9</v>
      </c>
      <c r="D21" s="66">
        <v>1.0778481493809065E-3</v>
      </c>
      <c r="E21" s="66">
        <v>1.34</v>
      </c>
      <c r="F21" s="66">
        <v>7.3433468189769619E-4</v>
      </c>
      <c r="G21" s="66">
        <v>0.15</v>
      </c>
      <c r="H21" s="66">
        <v>2.0094430518612273E-4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202</v>
      </c>
      <c r="C22" s="63">
        <v>1.31</v>
      </c>
      <c r="D22" s="63">
        <v>1.0444564213153962E-3</v>
      </c>
      <c r="E22" s="62">
        <v>1.72</v>
      </c>
      <c r="F22" s="62">
        <v>7.0165665793452657E-4</v>
      </c>
      <c r="G22" s="61">
        <v>0.28999999999999998</v>
      </c>
      <c r="H22" s="63">
        <v>2.580156100429279E-4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23</v>
      </c>
      <c r="C23" s="63">
        <v>0.1</v>
      </c>
      <c r="D23" s="63">
        <v>4.0031282346325936E-5</v>
      </c>
      <c r="E23" s="62">
        <v>0.23</v>
      </c>
      <c r="F23" s="62">
        <v>3.2214943733261447E-5</v>
      </c>
      <c r="G23" s="61">
        <v>-0.12</v>
      </c>
      <c r="H23" s="63">
        <v>-5.399148606770262E-5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150</v>
      </c>
      <c r="C29" s="66">
        <v>0.35</v>
      </c>
      <c r="D29" s="66">
        <v>6.8232156549653475E-4</v>
      </c>
      <c r="E29" s="66">
        <v>0.59</v>
      </c>
      <c r="F29" s="66">
        <v>9.3416992720630327E-4</v>
      </c>
      <c r="G29" s="66">
        <v>-0.03</v>
      </c>
      <c r="H29" s="66">
        <v>-8.8032905062091272E-5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150</v>
      </c>
      <c r="C30" s="63">
        <v>0.35</v>
      </c>
      <c r="D30" s="63">
        <v>6.8232156549653475E-4</v>
      </c>
      <c r="E30" s="62">
        <v>0.59</v>
      </c>
      <c r="F30" s="62">
        <v>9.3416992720630327E-4</v>
      </c>
      <c r="G30" s="61">
        <v>-0.03</v>
      </c>
      <c r="H30" s="63">
        <v>-8.8032905062091272E-5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6"/>
      <c r="D31" s="176"/>
      <c r="E31" s="176"/>
      <c r="F31" s="176"/>
      <c r="G31" s="176"/>
      <c r="H31" s="17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3"/>
      <c r="D32" s="143"/>
      <c r="E32" s="143"/>
      <c r="F32" s="143"/>
      <c r="G32" s="143"/>
      <c r="H32" s="14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9"/>
      <c r="D33" s="169"/>
      <c r="E33" s="169"/>
      <c r="F33" s="169"/>
      <c r="G33" s="169"/>
      <c r="H33" s="16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6"/>
      <c r="D38" s="176"/>
      <c r="E38" s="176"/>
      <c r="F38" s="176"/>
      <c r="G38" s="176"/>
      <c r="H38" s="17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517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505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2"/>
      <c r="J10" s="11"/>
      <c r="K10" s="7"/>
    </row>
    <row r="11" spans="1:22">
      <c r="A11" s="7"/>
      <c r="B11" s="142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521</v>
      </c>
      <c r="C13" s="66">
        <v>-0.91</v>
      </c>
      <c r="D13" s="66">
        <v>-6.4980745395405584E-3</v>
      </c>
      <c r="E13" s="66">
        <v>-0.1</v>
      </c>
      <c r="F13" s="66">
        <v>-5.604107203479754E-4</v>
      </c>
      <c r="G13" s="66">
        <v>-1.44</v>
      </c>
      <c r="H13" s="66">
        <v>-1.3712515629508686E-2</v>
      </c>
      <c r="I13" s="106"/>
      <c r="J13" s="11"/>
      <c r="K13" s="7"/>
    </row>
    <row r="14" spans="1:22">
      <c r="A14" s="7"/>
      <c r="B14" s="9" t="s">
        <v>511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4"/>
      <c r="J14" s="11"/>
      <c r="K14" s="7"/>
    </row>
    <row r="15" spans="1:22">
      <c r="A15" s="7"/>
      <c r="B15" s="9" t="s">
        <v>522</v>
      </c>
      <c r="C15" s="61">
        <v>-3.61</v>
      </c>
      <c r="D15" s="61">
        <v>-6.4910816143596232E-3</v>
      </c>
      <c r="E15" s="62">
        <v>-3.61</v>
      </c>
      <c r="F15" s="62">
        <v>-5.7521975355584302E-4</v>
      </c>
      <c r="G15" s="61">
        <v>-3.61</v>
      </c>
      <c r="H15" s="61">
        <v>-1.3710721564912869E-2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511</v>
      </c>
      <c r="C21" s="66">
        <v>0</v>
      </c>
      <c r="D21" s="66">
        <v>0</v>
      </c>
      <c r="E21" s="66">
        <v>0</v>
      </c>
      <c r="F21" s="66">
        <v>0</v>
      </c>
      <c r="G21" s="66">
        <v>0</v>
      </c>
      <c r="H21" s="66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173</v>
      </c>
      <c r="C22" s="63">
        <v>0</v>
      </c>
      <c r="D22" s="63">
        <v>0</v>
      </c>
      <c r="E22" s="62">
        <v>0</v>
      </c>
      <c r="F22" s="62">
        <v>0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201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523</v>
      </c>
      <c r="C29" s="66">
        <v>-3.61</v>
      </c>
      <c r="D29" s="66">
        <v>-6.4910816143596232E-3</v>
      </c>
      <c r="E29" s="66">
        <v>-3.61</v>
      </c>
      <c r="F29" s="66">
        <v>-5.7521975355584302E-4</v>
      </c>
      <c r="G29" s="66">
        <v>-3.61</v>
      </c>
      <c r="H29" s="66">
        <v>-1.3710721564912869E-2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204</v>
      </c>
      <c r="C30" s="63">
        <v>-3.61</v>
      </c>
      <c r="D30" s="63">
        <v>-6.4910816143596232E-3</v>
      </c>
      <c r="E30" s="62">
        <v>-3.61</v>
      </c>
      <c r="F30" s="62">
        <v>-5.7521975355584302E-4</v>
      </c>
      <c r="G30" s="61">
        <v>-3.61</v>
      </c>
      <c r="H30" s="63">
        <v>-1.3710721564912869E-2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6"/>
      <c r="D31" s="176"/>
      <c r="E31" s="176"/>
      <c r="F31" s="176"/>
      <c r="G31" s="176"/>
      <c r="H31" s="17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3"/>
      <c r="D32" s="143"/>
      <c r="E32" s="143"/>
      <c r="F32" s="143"/>
      <c r="G32" s="143"/>
      <c r="H32" s="14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9"/>
      <c r="D33" s="169"/>
      <c r="E33" s="169"/>
      <c r="F33" s="169"/>
      <c r="G33" s="169"/>
      <c r="H33" s="16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6"/>
      <c r="D38" s="176"/>
      <c r="E38" s="176"/>
      <c r="F38" s="176"/>
      <c r="G38" s="176"/>
      <c r="H38" s="17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259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31</v>
      </c>
      <c r="C13" s="66">
        <v>0.03</v>
      </c>
      <c r="D13" s="66">
        <v>1.6997763146638241E-3</v>
      </c>
      <c r="E13" s="66">
        <v>0.13</v>
      </c>
      <c r="F13" s="66">
        <v>8.2221418642466487E-3</v>
      </c>
      <c r="G13" s="66">
        <v>-0.25</v>
      </c>
      <c r="H13" s="66">
        <v>-9.9628765377362035E-3</v>
      </c>
      <c r="I13" s="103"/>
      <c r="J13" s="103"/>
      <c r="K13" s="103"/>
      <c r="L13" s="11"/>
      <c r="M13" s="7"/>
    </row>
    <row r="14" spans="1:22">
      <c r="A14" s="7"/>
      <c r="B14" s="158" t="s">
        <v>20</v>
      </c>
      <c r="C14" s="61">
        <v>0.49</v>
      </c>
      <c r="D14" s="61">
        <v>6.2259950136795651E-3</v>
      </c>
      <c r="E14" s="62">
        <v>0.5</v>
      </c>
      <c r="F14" s="62">
        <v>8.1135004033015875E-3</v>
      </c>
      <c r="G14" s="61">
        <v>0.02</v>
      </c>
      <c r="H14" s="61">
        <v>1.1747086259145277E-4</v>
      </c>
      <c r="I14" s="98">
        <v>1</v>
      </c>
      <c r="J14" s="99">
        <v>1</v>
      </c>
      <c r="K14" s="98">
        <v>7</v>
      </c>
      <c r="L14" s="11"/>
      <c r="M14" s="7"/>
    </row>
    <row r="15" spans="1:22">
      <c r="A15" s="7"/>
      <c r="B15" s="158" t="s">
        <v>151</v>
      </c>
      <c r="C15" s="61">
        <v>0.43</v>
      </c>
      <c r="D15" s="61">
        <v>2.5705122082955571E-3</v>
      </c>
      <c r="E15" s="62">
        <v>0.48</v>
      </c>
      <c r="F15" s="62">
        <v>3.5537247794495139E-3</v>
      </c>
      <c r="G15" s="61">
        <v>0.24</v>
      </c>
      <c r="H15" s="61">
        <v>8.8350411466839134E-4</v>
      </c>
      <c r="I15" s="98">
        <v>2</v>
      </c>
      <c r="J15" s="99">
        <v>4</v>
      </c>
      <c r="K15" s="98">
        <v>2</v>
      </c>
      <c r="L15" s="11"/>
      <c r="M15" s="7"/>
      <c r="O15" s="53"/>
    </row>
    <row r="16" spans="1:22">
      <c r="A16" s="7"/>
      <c r="B16" s="158" t="s">
        <v>158</v>
      </c>
      <c r="C16" s="61">
        <v>0.49</v>
      </c>
      <c r="D16" s="61">
        <v>2.3934202374684198E-3</v>
      </c>
      <c r="E16" s="62">
        <v>0.75</v>
      </c>
      <c r="F16" s="62">
        <v>3.6023265133293294E-3</v>
      </c>
      <c r="G16" s="61">
        <v>0.2</v>
      </c>
      <c r="H16" s="61">
        <v>4.7656778652642548E-4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>
      <c r="A17" s="7"/>
      <c r="B17" s="158" t="s">
        <v>202</v>
      </c>
      <c r="C17" s="61">
        <v>1.31</v>
      </c>
      <c r="D17" s="61">
        <v>1.0444564213153962E-3</v>
      </c>
      <c r="E17" s="62">
        <v>1.72</v>
      </c>
      <c r="F17" s="62">
        <v>7.0165665793452657E-4</v>
      </c>
      <c r="G17" s="61">
        <v>0.28999999999999998</v>
      </c>
      <c r="H17" s="61">
        <v>2.580156100429279E-4</v>
      </c>
      <c r="I17" s="98">
        <v>4</v>
      </c>
      <c r="J17" s="99">
        <v>7</v>
      </c>
      <c r="K17" s="98">
        <v>5</v>
      </c>
      <c r="L17" s="11"/>
      <c r="M17" s="7"/>
    </row>
    <row r="18" spans="1:17">
      <c r="A18" s="7"/>
      <c r="B18" s="158" t="s">
        <v>16</v>
      </c>
      <c r="C18" s="61">
        <v>0.57999999999999996</v>
      </c>
      <c r="D18" s="61">
        <v>6.9598829212496227E-4</v>
      </c>
      <c r="E18" s="62">
        <v>0.54</v>
      </c>
      <c r="F18" s="62">
        <v>8.2350855029803959E-4</v>
      </c>
      <c r="G18" s="61">
        <v>0.41</v>
      </c>
      <c r="H18" s="61">
        <v>4.3997638703263881E-5</v>
      </c>
      <c r="I18" s="98">
        <v>5</v>
      </c>
      <c r="J18" s="99">
        <v>6</v>
      </c>
      <c r="K18" s="98">
        <v>9</v>
      </c>
      <c r="L18" s="11"/>
      <c r="M18" s="7"/>
    </row>
    <row r="19" spans="1:17">
      <c r="A19" s="7"/>
      <c r="B19" s="158" t="s">
        <v>150</v>
      </c>
      <c r="C19" s="61">
        <v>0.35</v>
      </c>
      <c r="D19" s="61">
        <v>6.8232156549653475E-4</v>
      </c>
      <c r="E19" s="62">
        <v>0.59</v>
      </c>
      <c r="F19" s="62">
        <v>9.3416992720630327E-4</v>
      </c>
      <c r="G19" s="61">
        <v>-0.03</v>
      </c>
      <c r="H19" s="61">
        <v>-8.8032905062091272E-5</v>
      </c>
      <c r="I19" s="98">
        <v>6</v>
      </c>
      <c r="J19" s="99">
        <v>5</v>
      </c>
      <c r="K19" s="98">
        <v>14</v>
      </c>
      <c r="L19" s="11"/>
      <c r="M19" s="7"/>
    </row>
    <row r="20" spans="1:17">
      <c r="A20" s="7"/>
      <c r="B20" s="158" t="s">
        <v>648</v>
      </c>
      <c r="C20" s="61">
        <v>0.08</v>
      </c>
      <c r="D20" s="61">
        <v>1.0242223591142504E-4</v>
      </c>
      <c r="E20" s="62">
        <v>0</v>
      </c>
      <c r="F20" s="62">
        <v>0</v>
      </c>
      <c r="G20" s="61">
        <v>0.13</v>
      </c>
      <c r="H20" s="61">
        <v>2.4252998678417733E-4</v>
      </c>
      <c r="I20" s="98">
        <v>7</v>
      </c>
      <c r="J20" s="99">
        <v>10</v>
      </c>
      <c r="K20" s="98">
        <v>6</v>
      </c>
      <c r="L20" s="11"/>
      <c r="M20" s="7"/>
      <c r="P20" s="17"/>
      <c r="Q20" s="17"/>
    </row>
    <row r="21" spans="1:17">
      <c r="A21" s="7"/>
      <c r="B21" s="158" t="s">
        <v>17</v>
      </c>
      <c r="C21" s="61">
        <v>0.02</v>
      </c>
      <c r="D21" s="61">
        <v>8.8834000486315791E-5</v>
      </c>
      <c r="E21" s="62">
        <v>-0.05</v>
      </c>
      <c r="F21" s="62">
        <v>-3.3604122736523664E-4</v>
      </c>
      <c r="G21" s="61">
        <v>0.11</v>
      </c>
      <c r="H21" s="61">
        <v>7.103456164679927E-5</v>
      </c>
      <c r="I21" s="98">
        <v>8</v>
      </c>
      <c r="J21" s="99">
        <v>14</v>
      </c>
      <c r="K21" s="98">
        <v>8</v>
      </c>
      <c r="L21" s="11"/>
      <c r="M21" s="7"/>
      <c r="O21" s="57"/>
      <c r="P21" s="57"/>
      <c r="Q21" s="57"/>
    </row>
    <row r="22" spans="1:17">
      <c r="A22" s="7"/>
      <c r="B22" s="158" t="s">
        <v>23</v>
      </c>
      <c r="C22" s="61">
        <v>0.1</v>
      </c>
      <c r="D22" s="61">
        <v>4.0031282346325936E-5</v>
      </c>
      <c r="E22" s="62">
        <v>0.23</v>
      </c>
      <c r="F22" s="62">
        <v>3.2214943733261447E-5</v>
      </c>
      <c r="G22" s="61">
        <v>-0.12</v>
      </c>
      <c r="H22" s="61">
        <v>-5.399148606770262E-5</v>
      </c>
      <c r="I22" s="98">
        <v>9</v>
      </c>
      <c r="J22" s="99">
        <v>9</v>
      </c>
      <c r="K22" s="98">
        <v>12</v>
      </c>
      <c r="L22" s="11"/>
      <c r="M22" s="7"/>
      <c r="O22" s="57"/>
      <c r="P22" s="57"/>
      <c r="Q22" s="57"/>
    </row>
    <row r="23" spans="1:17">
      <c r="A23" s="7"/>
      <c r="B23" s="158" t="s">
        <v>18</v>
      </c>
      <c r="C23" s="61">
        <v>0.01</v>
      </c>
      <c r="D23" s="61">
        <v>1.1118504521118401E-5</v>
      </c>
      <c r="E23" s="62">
        <v>0.11</v>
      </c>
      <c r="F23" s="62">
        <v>1.3723839840928929E-4</v>
      </c>
      <c r="G23" s="61">
        <v>-0.13</v>
      </c>
      <c r="H23" s="61">
        <v>-8.2002468945511931E-5</v>
      </c>
      <c r="I23" s="98">
        <v>10</v>
      </c>
      <c r="J23" s="99">
        <v>8</v>
      </c>
      <c r="K23" s="98">
        <v>13</v>
      </c>
      <c r="L23" s="11"/>
      <c r="M23" s="7"/>
      <c r="O23" s="57"/>
      <c r="P23" s="57"/>
      <c r="Q23" s="57"/>
    </row>
    <row r="24" spans="1:17">
      <c r="A24" s="7"/>
      <c r="B24" s="158" t="s">
        <v>173</v>
      </c>
      <c r="C24" s="61">
        <v>0</v>
      </c>
      <c r="D24" s="61">
        <v>0</v>
      </c>
      <c r="E24" s="62">
        <v>0</v>
      </c>
      <c r="F24" s="62">
        <v>0</v>
      </c>
      <c r="G24" s="61">
        <v>0</v>
      </c>
      <c r="H24" s="61">
        <v>0</v>
      </c>
      <c r="I24" s="98">
        <v>11</v>
      </c>
      <c r="J24" s="99">
        <v>11</v>
      </c>
      <c r="K24" s="98">
        <v>10</v>
      </c>
      <c r="L24" s="11"/>
      <c r="M24" s="7"/>
    </row>
    <row r="25" spans="1:17">
      <c r="A25" s="7"/>
      <c r="B25" s="158" t="s">
        <v>201</v>
      </c>
      <c r="C25" s="61">
        <v>0</v>
      </c>
      <c r="D25" s="61">
        <v>0</v>
      </c>
      <c r="E25" s="62">
        <v>0</v>
      </c>
      <c r="F25" s="62">
        <v>0</v>
      </c>
      <c r="G25" s="61">
        <v>0</v>
      </c>
      <c r="H25" s="61">
        <v>0</v>
      </c>
      <c r="I25" s="98">
        <v>12</v>
      </c>
      <c r="J25" s="99">
        <v>12</v>
      </c>
      <c r="K25" s="98">
        <v>11</v>
      </c>
      <c r="L25" s="11"/>
      <c r="M25" s="7"/>
    </row>
    <row r="26" spans="1:17">
      <c r="A26" s="7"/>
      <c r="B26" s="158" t="s">
        <v>21</v>
      </c>
      <c r="C26" s="61">
        <v>-0.01</v>
      </c>
      <c r="D26" s="61">
        <v>-3.4633832482846681E-5</v>
      </c>
      <c r="E26" s="62">
        <v>0.9</v>
      </c>
      <c r="F26" s="62">
        <v>3.9655543452967327E-3</v>
      </c>
      <c r="G26" s="61">
        <v>-2.0299999999999998</v>
      </c>
      <c r="H26" s="61">
        <v>-3.0556587791514089E-3</v>
      </c>
      <c r="I26" s="98">
        <v>13</v>
      </c>
      <c r="J26" s="99">
        <v>2</v>
      </c>
      <c r="K26" s="98">
        <v>16</v>
      </c>
      <c r="L26" s="11"/>
      <c r="M26" s="7"/>
    </row>
    <row r="27" spans="1:17">
      <c r="A27" s="7"/>
      <c r="B27" s="158" t="s">
        <v>19</v>
      </c>
      <c r="C27" s="61">
        <v>-0.02</v>
      </c>
      <c r="D27" s="61">
        <v>-8.7591561234589031E-5</v>
      </c>
      <c r="E27" s="62">
        <v>0</v>
      </c>
      <c r="F27" s="62">
        <v>0</v>
      </c>
      <c r="G27" s="61">
        <v>-0.04</v>
      </c>
      <c r="H27" s="61">
        <v>-1.3593887259237176E-4</v>
      </c>
      <c r="I27" s="98">
        <v>14</v>
      </c>
      <c r="J27" s="99">
        <v>13</v>
      </c>
      <c r="K27" s="98">
        <v>15</v>
      </c>
      <c r="L27" s="11"/>
      <c r="M27" s="7"/>
    </row>
    <row r="28" spans="1:17">
      <c r="A28" s="7"/>
      <c r="B28" s="158" t="s">
        <v>203</v>
      </c>
      <c r="C28" s="61">
        <v>-0.24</v>
      </c>
      <c r="D28" s="61">
        <v>-1.0392115435712396E-3</v>
      </c>
      <c r="E28" s="62">
        <v>-1.1599999999999999</v>
      </c>
      <c r="F28" s="62">
        <v>-6.9271020335725311E-3</v>
      </c>
      <c r="G28" s="61">
        <v>0.92</v>
      </c>
      <c r="H28" s="61">
        <v>4.6361478215795051E-3</v>
      </c>
      <c r="I28" s="98">
        <v>15</v>
      </c>
      <c r="J28" s="99">
        <v>17</v>
      </c>
      <c r="K28" s="98">
        <v>1</v>
      </c>
      <c r="L28" s="11"/>
      <c r="M28" s="7"/>
    </row>
    <row r="29" spans="1:17">
      <c r="A29" s="7"/>
      <c r="B29" s="158" t="s">
        <v>649</v>
      </c>
      <c r="C29" s="61">
        <v>-1.66</v>
      </c>
      <c r="D29" s="61">
        <v>-4.3136596893021848E-3</v>
      </c>
      <c r="E29" s="62">
        <v>-2.5</v>
      </c>
      <c r="F29" s="62">
        <v>-5.7628422403500634E-3</v>
      </c>
      <c r="G29" s="61">
        <v>0.51</v>
      </c>
      <c r="H29" s="61">
        <v>4.7240563232957836E-4</v>
      </c>
      <c r="I29" s="98">
        <v>16</v>
      </c>
      <c r="J29" s="99">
        <v>16</v>
      </c>
      <c r="K29" s="98">
        <v>4</v>
      </c>
      <c r="L29" s="11"/>
      <c r="M29" s="7"/>
    </row>
    <row r="30" spans="1:17">
      <c r="A30" s="7"/>
      <c r="B30" s="158" t="s">
        <v>204</v>
      </c>
      <c r="C30" s="61">
        <v>-3.61</v>
      </c>
      <c r="D30" s="61">
        <v>-6.4910816143596232E-3</v>
      </c>
      <c r="E30" s="62">
        <v>-3.61</v>
      </c>
      <c r="F30" s="62">
        <v>-5.7521975355584302E-4</v>
      </c>
      <c r="G30" s="61">
        <v>-3.61</v>
      </c>
      <c r="H30" s="61">
        <v>-1.3710721564912869E-2</v>
      </c>
      <c r="I30" s="98">
        <v>17</v>
      </c>
      <c r="J30" s="99">
        <v>15</v>
      </c>
      <c r="K30" s="98"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B49" s="23" t="s">
        <v>620</v>
      </c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 t="s">
        <v>227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228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229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532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39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39"/>
      <c r="K12" s="139"/>
      <c r="L12" s="11"/>
      <c r="M12" s="7"/>
    </row>
    <row r="13" spans="1:22">
      <c r="A13" s="7"/>
      <c r="B13" s="19" t="s">
        <v>27</v>
      </c>
      <c r="C13" s="66">
        <v>3.71</v>
      </c>
      <c r="D13" s="66">
        <v>1.0190664041498123</v>
      </c>
      <c r="E13" s="66">
        <v>4.04</v>
      </c>
      <c r="F13" s="66">
        <v>1.3523614743633889</v>
      </c>
      <c r="G13" s="66">
        <v>4.79</v>
      </c>
      <c r="H13" s="66">
        <v>0.9579756256156341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136" t="s">
        <v>305</v>
      </c>
      <c r="C14" s="61">
        <v>4.71</v>
      </c>
      <c r="D14" s="61">
        <v>0.44767649927958186</v>
      </c>
      <c r="E14" s="62">
        <v>4.87</v>
      </c>
      <c r="F14" s="62">
        <v>0.49467275616902634</v>
      </c>
      <c r="G14" s="61">
        <v>5.67</v>
      </c>
      <c r="H14" s="61">
        <v>0.44078194084671818</v>
      </c>
      <c r="I14" s="98">
        <v>1</v>
      </c>
      <c r="J14" s="99">
        <v>1</v>
      </c>
      <c r="K14" s="98">
        <v>2</v>
      </c>
      <c r="L14" s="11"/>
      <c r="M14" s="7"/>
      <c r="R14" s="82"/>
      <c r="S14" s="83"/>
      <c r="T14" s="83"/>
      <c r="U14" s="84"/>
    </row>
    <row r="15" spans="1:22">
      <c r="A15" s="7"/>
      <c r="B15" s="136" t="s">
        <v>299</v>
      </c>
      <c r="C15" s="61">
        <v>30.66</v>
      </c>
      <c r="D15" s="61">
        <v>0.36479160092170876</v>
      </c>
      <c r="E15" s="62">
        <v>32.06</v>
      </c>
      <c r="F15" s="62">
        <v>0.40527622657662066</v>
      </c>
      <c r="G15" s="61">
        <v>35.72</v>
      </c>
      <c r="H15" s="61">
        <v>0.60908317615658458</v>
      </c>
      <c r="I15" s="98">
        <v>2</v>
      </c>
      <c r="J15" s="100">
        <v>2</v>
      </c>
      <c r="K15" s="98">
        <v>1</v>
      </c>
      <c r="L15" s="11"/>
      <c r="M15" s="7"/>
      <c r="N15" s="6"/>
      <c r="O15" s="6"/>
      <c r="R15" s="161"/>
      <c r="S15" s="162"/>
      <c r="T15" s="162"/>
      <c r="U15" s="131"/>
    </row>
    <row r="16" spans="1:22">
      <c r="A16" s="7"/>
      <c r="B16" s="136" t="s">
        <v>304</v>
      </c>
      <c r="C16" s="61">
        <v>7.1</v>
      </c>
      <c r="D16" s="61">
        <v>0.1427032369381655</v>
      </c>
      <c r="E16" s="62">
        <v>7.67</v>
      </c>
      <c r="F16" s="62">
        <v>0.20854588535217994</v>
      </c>
      <c r="G16" s="61">
        <v>6.17</v>
      </c>
      <c r="H16" s="61">
        <v>7.5164637031668896E-2</v>
      </c>
      <c r="I16" s="98">
        <v>3</v>
      </c>
      <c r="J16" s="102">
        <v>3</v>
      </c>
      <c r="K16" s="98">
        <v>3</v>
      </c>
      <c r="L16" s="11"/>
      <c r="M16" s="7"/>
      <c r="N16" s="6"/>
      <c r="O16" s="6"/>
      <c r="R16" s="161"/>
      <c r="S16" s="162"/>
      <c r="T16" s="162"/>
      <c r="U16" s="131"/>
    </row>
    <row r="17" spans="1:21">
      <c r="A17" s="7"/>
      <c r="B17" s="136" t="s">
        <v>306</v>
      </c>
      <c r="C17" s="63">
        <v>2.4700000000000002</v>
      </c>
      <c r="D17" s="63">
        <v>8.4438880757711776E-2</v>
      </c>
      <c r="E17" s="62">
        <v>3.15</v>
      </c>
      <c r="F17" s="62">
        <v>0.15676759775603202</v>
      </c>
      <c r="G17" s="61">
        <v>0.78</v>
      </c>
      <c r="H17" s="63">
        <v>1.2880935728973492E-2</v>
      </c>
      <c r="I17" s="101">
        <v>4</v>
      </c>
      <c r="J17" s="100">
        <v>4</v>
      </c>
      <c r="K17" s="98">
        <v>6</v>
      </c>
      <c r="L17" s="11"/>
      <c r="M17" s="7"/>
      <c r="N17" s="6"/>
      <c r="O17" s="6"/>
      <c r="R17" s="161"/>
      <c r="S17" s="162"/>
      <c r="T17" s="162"/>
      <c r="U17" s="131"/>
    </row>
    <row r="18" spans="1:21">
      <c r="A18" s="7"/>
      <c r="B18" s="136" t="s">
        <v>296</v>
      </c>
      <c r="C18" s="64">
        <v>3.08</v>
      </c>
      <c r="D18" s="64">
        <v>8.2923007670020157E-2</v>
      </c>
      <c r="E18" s="65">
        <v>2.68</v>
      </c>
      <c r="F18" s="62">
        <v>8.7884862231380978E-2</v>
      </c>
      <c r="G18" s="61">
        <v>3.52</v>
      </c>
      <c r="H18" s="64">
        <v>6.4345425357197741E-2</v>
      </c>
      <c r="I18" s="98">
        <v>5</v>
      </c>
      <c r="J18" s="99">
        <v>6</v>
      </c>
      <c r="K18" s="98">
        <v>4</v>
      </c>
      <c r="L18" s="11"/>
      <c r="M18" s="7"/>
      <c r="N18" s="6"/>
      <c r="O18" s="6"/>
      <c r="R18" s="161"/>
      <c r="S18" s="162"/>
      <c r="T18" s="162"/>
      <c r="U18" s="131"/>
    </row>
    <row r="19" spans="1:21">
      <c r="A19" s="7"/>
      <c r="B19" s="136" t="s">
        <v>307</v>
      </c>
      <c r="C19" s="63">
        <v>1.48</v>
      </c>
      <c r="D19" s="63">
        <v>5.8025159477365119E-2</v>
      </c>
      <c r="E19" s="62">
        <v>2.2999999999999998</v>
      </c>
      <c r="F19" s="62">
        <v>0.11376375299596028</v>
      </c>
      <c r="G19" s="61">
        <v>0.56000000000000005</v>
      </c>
      <c r="H19" s="63">
        <v>1.3912910079705475E-2</v>
      </c>
      <c r="I19" s="98">
        <v>6</v>
      </c>
      <c r="J19" s="99">
        <v>5</v>
      </c>
      <c r="K19" s="98">
        <v>5</v>
      </c>
      <c r="L19" s="11"/>
      <c r="M19" s="7"/>
      <c r="N19" s="6"/>
      <c r="O19" s="5"/>
      <c r="R19" s="161"/>
      <c r="S19" s="162"/>
      <c r="T19" s="162"/>
      <c r="U19" s="131"/>
    </row>
    <row r="20" spans="1:21">
      <c r="A20" s="7"/>
      <c r="B20" s="136" t="s">
        <v>309</v>
      </c>
      <c r="C20" s="61">
        <v>-0.01</v>
      </c>
      <c r="D20" s="61">
        <v>-5.5542457949989756E-5</v>
      </c>
      <c r="E20" s="62">
        <v>0.11</v>
      </c>
      <c r="F20" s="62">
        <v>7.0215880383406749E-4</v>
      </c>
      <c r="G20" s="61">
        <v>-1.64</v>
      </c>
      <c r="H20" s="61">
        <v>-4.8026942957872729E-3</v>
      </c>
      <c r="I20" s="98">
        <v>7</v>
      </c>
      <c r="J20" s="102">
        <v>8</v>
      </c>
      <c r="K20" s="98">
        <v>7</v>
      </c>
      <c r="L20" s="11"/>
      <c r="M20" s="7"/>
      <c r="N20" s="6"/>
      <c r="O20" s="164"/>
      <c r="P20" s="164"/>
      <c r="Q20" s="164"/>
      <c r="R20" s="161"/>
      <c r="S20" s="162"/>
      <c r="T20" s="162"/>
      <c r="U20" s="131"/>
    </row>
    <row r="21" spans="1:21">
      <c r="A21" s="7"/>
      <c r="B21" s="136" t="s">
        <v>312</v>
      </c>
      <c r="C21" s="61">
        <v>-0.77</v>
      </c>
      <c r="D21" s="61">
        <v>-2.6968421180096031E-2</v>
      </c>
      <c r="E21" s="62">
        <v>0.48</v>
      </c>
      <c r="F21" s="62">
        <v>2.1209847905308769E-2</v>
      </c>
      <c r="G21" s="61">
        <v>-2.4700000000000002</v>
      </c>
      <c r="H21" s="61">
        <v>-6.7530249357839842E-2</v>
      </c>
      <c r="I21" s="98">
        <v>8</v>
      </c>
      <c r="J21" s="102">
        <v>7</v>
      </c>
      <c r="K21" s="98">
        <v>9</v>
      </c>
      <c r="L21" s="11"/>
      <c r="M21" s="7"/>
      <c r="N21" s="6"/>
      <c r="O21" s="164"/>
      <c r="P21" s="164"/>
      <c r="Q21" s="164"/>
      <c r="R21" s="161"/>
      <c r="S21" s="162"/>
      <c r="T21" s="162"/>
      <c r="U21" s="131"/>
    </row>
    <row r="22" spans="1:21">
      <c r="A22" s="7"/>
      <c r="B22" s="136" t="s">
        <v>310</v>
      </c>
      <c r="C22" s="61">
        <v>-5.65</v>
      </c>
      <c r="D22" s="61">
        <v>-3.8195194159561817E-2</v>
      </c>
      <c r="E22" s="62">
        <v>-2.7</v>
      </c>
      <c r="F22" s="62">
        <v>-2.8989307412750395E-2</v>
      </c>
      <c r="G22" s="61">
        <v>-9.68</v>
      </c>
      <c r="H22" s="61">
        <v>-3.0194181383343205E-2</v>
      </c>
      <c r="I22" s="98">
        <v>9</v>
      </c>
      <c r="J22" s="100">
        <v>9</v>
      </c>
      <c r="K22" s="98">
        <v>8</v>
      </c>
      <c r="L22" s="11"/>
      <c r="M22" s="7"/>
      <c r="N22" s="6"/>
      <c r="O22" s="163"/>
      <c r="R22" s="161"/>
      <c r="S22" s="162"/>
      <c r="T22" s="162"/>
      <c r="U22" s="131"/>
    </row>
    <row r="23" spans="1:21">
      <c r="A23" s="7"/>
      <c r="B23" s="9"/>
      <c r="C23" s="89"/>
      <c r="D23" s="89"/>
      <c r="E23" s="133"/>
      <c r="F23" s="133"/>
      <c r="G23" s="133"/>
      <c r="H23" s="133"/>
      <c r="I23" s="134"/>
      <c r="J23" s="134"/>
      <c r="K23" s="134"/>
      <c r="L23" s="11"/>
      <c r="M23" s="7"/>
      <c r="N23" s="6"/>
      <c r="O23" s="164"/>
      <c r="P23" s="164"/>
      <c r="Q23" s="164"/>
      <c r="R23" s="161"/>
      <c r="S23" s="162"/>
      <c r="T23" s="162"/>
      <c r="U23" s="131"/>
    </row>
    <row r="24" spans="1:21">
      <c r="A24" s="7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89"/>
      <c r="D25" s="89"/>
      <c r="E25" s="133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71" t="s">
        <v>460</v>
      </c>
      <c r="D26" s="171"/>
      <c r="E26" s="171"/>
      <c r="F26" s="171"/>
      <c r="G26" s="171"/>
      <c r="H26" s="171"/>
      <c r="I26" s="171"/>
      <c r="J26" s="171"/>
      <c r="K26" s="171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69" t="s">
        <v>625</v>
      </c>
      <c r="D27" s="169"/>
      <c r="E27" s="169"/>
      <c r="F27" s="169"/>
      <c r="G27" s="169"/>
      <c r="H27" s="169"/>
      <c r="I27" s="169"/>
      <c r="J27" s="169"/>
      <c r="K27" s="169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/>
      <c r="E28" s="103">
        <v>2009</v>
      </c>
      <c r="F28" s="103">
        <v>2010</v>
      </c>
      <c r="G28" s="103">
        <v>2011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6</v>
      </c>
      <c r="E29" s="63">
        <v>1.07</v>
      </c>
      <c r="F29" s="62">
        <v>3.52</v>
      </c>
      <c r="G29" s="63">
        <v>3.71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 t="s">
        <v>4</v>
      </c>
      <c r="E30" s="63">
        <v>1.03</v>
      </c>
      <c r="F30" s="62">
        <v>3.18</v>
      </c>
      <c r="G30" s="63">
        <v>3.7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F31" s="133"/>
      <c r="G31" s="133"/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1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1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1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19"/>
      <c r="C36" s="141"/>
      <c r="D36" s="141"/>
      <c r="E36" s="141"/>
      <c r="F36" s="141"/>
      <c r="G36" s="141"/>
      <c r="H36" s="141"/>
      <c r="I36" s="141"/>
      <c r="J36" s="141"/>
      <c r="K36" s="141"/>
      <c r="L36" s="155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5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5"/>
      <c r="M38" s="7"/>
      <c r="O38" s="57"/>
      <c r="P38" s="57"/>
      <c r="Q38" s="57"/>
      <c r="R38" s="82"/>
      <c r="S38" s="83"/>
      <c r="T38" s="83"/>
      <c r="U38" s="84"/>
    </row>
    <row r="39" spans="1:21" ht="14.25" customHeight="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6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6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6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6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22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258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245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250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sortState ref="N15:W23">
    <sortCondition descending="1" ref="P15:P23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Cereales y productos de pan (2)'!A1" display="Cereales  ŧ"/>
    <hyperlink ref="B15" location="'Frutas (2)'!A1" display="Frutas"/>
    <hyperlink ref="B18" location="'Alimentos varios (2)'!A1" display="Alimentos varios"/>
    <hyperlink ref="B16" location="'Hortalizas y legumbres (2)'!A1" display="Hortalizas *"/>
    <hyperlink ref="B20" location="'Pescado y otras de mar (2)'!A1" display="Pescado y otra ŧ*"/>
    <hyperlink ref="B14" location="'Comidas Fuera del Hogar (2)'!A1" display="Comidas fuera **"/>
    <hyperlink ref="B22" location="'Tubérculos y plátanos (2)'!A1" display="Tubérculos £"/>
    <hyperlink ref="B21" location="'Carnes y derivados Carne (2)'!A1" display="Carnes ££"/>
    <hyperlink ref="B19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631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334</v>
      </c>
      <c r="C13" s="66">
        <v>2.4700000000000002</v>
      </c>
      <c r="D13" s="66">
        <v>8.4438880757711776E-2</v>
      </c>
      <c r="E13" s="66">
        <v>3.15</v>
      </c>
      <c r="F13" s="66">
        <v>0.15676759775603202</v>
      </c>
      <c r="G13" s="66">
        <v>0.78</v>
      </c>
      <c r="H13" s="66">
        <v>1.2880935728973492E-2</v>
      </c>
      <c r="I13" s="90"/>
      <c r="J13" s="11"/>
      <c r="K13" s="7"/>
      <c r="P13" s="81"/>
      <c r="Q13" s="81"/>
      <c r="R13" s="81"/>
    </row>
    <row r="14" spans="1:22">
      <c r="A14" s="7"/>
      <c r="B14" s="9" t="s">
        <v>313</v>
      </c>
      <c r="C14" s="63">
        <v>2.97</v>
      </c>
      <c r="D14" s="63">
        <v>5.444131976218456E-2</v>
      </c>
      <c r="E14" s="62">
        <v>4.03</v>
      </c>
      <c r="F14" s="62">
        <v>0.10785115851814918</v>
      </c>
      <c r="G14" s="61">
        <v>1.1100000000000001</v>
      </c>
      <c r="H14" s="63">
        <v>9.7755375341260012E-3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">
        <v>314</v>
      </c>
      <c r="C15" s="61">
        <v>1.91</v>
      </c>
      <c r="D15" s="61">
        <v>3.028473673559607E-2</v>
      </c>
      <c r="E15" s="62">
        <v>2.1800000000000002</v>
      </c>
      <c r="F15" s="62">
        <v>5.0156791184615718E-2</v>
      </c>
      <c r="G15" s="61">
        <v>0.42</v>
      </c>
      <c r="H15" s="61">
        <v>3.2367269425249935E-3</v>
      </c>
      <c r="I15" s="134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89"/>
      <c r="H16" s="89"/>
      <c r="I16" s="134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89"/>
      <c r="H17" s="89"/>
      <c r="I17" s="134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3"/>
      <c r="P18" s="82"/>
      <c r="Q18" s="83"/>
      <c r="R18" s="83"/>
      <c r="S18" s="84"/>
    </row>
    <row r="19" spans="1:19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3"/>
      <c r="F20" s="133"/>
      <c r="G20" s="89"/>
      <c r="H20" s="89"/>
      <c r="I20" s="134"/>
      <c r="J20" s="11"/>
      <c r="K20" s="7"/>
      <c r="M20" s="53"/>
      <c r="P20" s="82"/>
      <c r="Q20" s="83"/>
      <c r="R20" s="83"/>
      <c r="S20" s="84"/>
    </row>
    <row r="21" spans="1:19">
      <c r="A21" s="7"/>
      <c r="B21" s="19" t="s">
        <v>313</v>
      </c>
      <c r="C21" s="66">
        <v>2.97</v>
      </c>
      <c r="D21" s="66">
        <v>5.444131976218456E-2</v>
      </c>
      <c r="E21" s="66">
        <v>4.03</v>
      </c>
      <c r="F21" s="66">
        <v>0.10785115851814918</v>
      </c>
      <c r="G21" s="66">
        <v>1.1100000000000001</v>
      </c>
      <c r="H21" s="66">
        <v>9.7755375341260012E-3</v>
      </c>
      <c r="I21" s="134"/>
      <c r="J21" s="11"/>
      <c r="K21" s="7"/>
      <c r="M21" s="53"/>
      <c r="P21" s="82"/>
      <c r="Q21" s="83"/>
      <c r="R21" s="83"/>
      <c r="S21" s="84"/>
    </row>
    <row r="22" spans="1:19">
      <c r="A22" s="7"/>
      <c r="B22" s="9" t="s">
        <v>55</v>
      </c>
      <c r="C22" s="63">
        <v>3.56</v>
      </c>
      <c r="D22" s="63">
        <v>4.4348843517956316E-2</v>
      </c>
      <c r="E22" s="62">
        <v>4.6399999999999997</v>
      </c>
      <c r="F22" s="62">
        <v>9.0455879633534506E-2</v>
      </c>
      <c r="G22" s="61">
        <v>0.64</v>
      </c>
      <c r="H22" s="63">
        <v>2.391045324593004E-3</v>
      </c>
      <c r="I22" s="134"/>
      <c r="J22" s="11"/>
      <c r="K22" s="7"/>
      <c r="M22" s="53"/>
      <c r="P22" s="82"/>
      <c r="Q22" s="83"/>
      <c r="R22" s="83"/>
      <c r="S22" s="84"/>
    </row>
    <row r="23" spans="1:19">
      <c r="A23" s="7"/>
      <c r="B23" s="9" t="s">
        <v>341</v>
      </c>
      <c r="C23" s="63">
        <v>3.92</v>
      </c>
      <c r="D23" s="63">
        <v>3.1617325019605751E-3</v>
      </c>
      <c r="E23" s="62">
        <v>3.1</v>
      </c>
      <c r="F23" s="62">
        <v>3.4977733570291953E-3</v>
      </c>
      <c r="G23" s="61">
        <v>7.01</v>
      </c>
      <c r="H23" s="63">
        <v>3.9935607674274204E-3</v>
      </c>
      <c r="I23" s="134"/>
      <c r="J23" s="11"/>
      <c r="K23" s="7"/>
      <c r="M23" s="53"/>
      <c r="P23" s="82"/>
      <c r="Q23" s="83"/>
      <c r="R23" s="83"/>
      <c r="S23" s="84"/>
    </row>
    <row r="24" spans="1:19">
      <c r="A24" s="7"/>
      <c r="B24" s="9" t="s">
        <v>65</v>
      </c>
      <c r="C24" s="63">
        <v>2.41</v>
      </c>
      <c r="D24" s="63">
        <v>7.2118301545980087E-3</v>
      </c>
      <c r="E24" s="62">
        <v>2.8</v>
      </c>
      <c r="F24" s="62">
        <v>1.2137614148662159E-2</v>
      </c>
      <c r="G24" s="61">
        <v>3</v>
      </c>
      <c r="H24" s="63">
        <v>5.5065698987956362E-3</v>
      </c>
      <c r="I24" s="134"/>
      <c r="J24" s="11"/>
      <c r="K24" s="7"/>
      <c r="M24" s="53"/>
      <c r="P24" s="82"/>
      <c r="Q24" s="83"/>
      <c r="R24" s="83"/>
      <c r="S24" s="84"/>
    </row>
    <row r="25" spans="1:19">
      <c r="A25" s="7"/>
      <c r="B25" s="9" t="s">
        <v>340</v>
      </c>
      <c r="C25" s="63">
        <v>-0.48</v>
      </c>
      <c r="D25" s="63">
        <v>-6.9879411346831372E-4</v>
      </c>
      <c r="E25" s="62">
        <v>0.79</v>
      </c>
      <c r="F25" s="62">
        <v>8.6617660874354935E-4</v>
      </c>
      <c r="G25" s="61">
        <v>-0.68</v>
      </c>
      <c r="H25" s="63">
        <v>-1.7804788788057116E-3</v>
      </c>
      <c r="I25" s="134"/>
      <c r="J25" s="11"/>
      <c r="K25" s="7"/>
      <c r="M25" s="53"/>
      <c r="P25" s="82"/>
      <c r="Q25" s="83"/>
      <c r="R25" s="83"/>
      <c r="S25" s="84"/>
    </row>
    <row r="26" spans="1:19">
      <c r="A26" s="7"/>
      <c r="B26" s="9" t="s">
        <v>342</v>
      </c>
      <c r="C26" s="61">
        <v>1.59</v>
      </c>
      <c r="D26" s="61">
        <v>9.813901718901646E-4</v>
      </c>
      <c r="E26" s="62">
        <v>1.94</v>
      </c>
      <c r="F26" s="62">
        <v>1.370284472732792E-3</v>
      </c>
      <c r="G26" s="61">
        <v>1.1000000000000001</v>
      </c>
      <c r="H26" s="61">
        <v>5.2209261159013334E-5</v>
      </c>
      <c r="I26" s="134"/>
      <c r="J26" s="11"/>
      <c r="K26" s="7"/>
      <c r="M26" s="53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89"/>
      <c r="H27" s="89"/>
      <c r="I27" s="134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89"/>
      <c r="H28" s="89"/>
      <c r="I28" s="134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134"/>
      <c r="J29" s="11"/>
      <c r="K29" s="7"/>
      <c r="M29" s="53"/>
      <c r="P29" s="82"/>
      <c r="Q29" s="83"/>
      <c r="R29" s="83"/>
      <c r="S29" s="84"/>
    </row>
    <row r="30" spans="1:19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134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89"/>
      <c r="H31" s="89"/>
      <c r="I31" s="134"/>
      <c r="J31" s="11"/>
      <c r="K31" s="7"/>
      <c r="M31" s="53"/>
      <c r="P31" s="82"/>
      <c r="Q31" s="83"/>
      <c r="R31" s="83"/>
      <c r="S31" s="84"/>
    </row>
    <row r="32" spans="1:19">
      <c r="A32" s="7"/>
      <c r="B32" s="19" t="s">
        <v>314</v>
      </c>
      <c r="C32" s="66">
        <v>1.91</v>
      </c>
      <c r="D32" s="66">
        <v>3.028473673559607E-2</v>
      </c>
      <c r="E32" s="66">
        <v>2.1800000000000002</v>
      </c>
      <c r="F32" s="66">
        <v>5.0156791184615718E-2</v>
      </c>
      <c r="G32" s="66">
        <v>0.42</v>
      </c>
      <c r="H32" s="66">
        <v>3.2367269425249935E-3</v>
      </c>
      <c r="I32" s="134"/>
      <c r="J32" s="11"/>
      <c r="K32" s="7"/>
      <c r="M32" s="53"/>
      <c r="P32" s="82"/>
      <c r="Q32" s="83"/>
      <c r="R32" s="83"/>
      <c r="S32" s="84"/>
    </row>
    <row r="33" spans="1:19">
      <c r="A33" s="7"/>
      <c r="B33" s="9" t="s">
        <v>343</v>
      </c>
      <c r="C33" s="63">
        <v>1.74</v>
      </c>
      <c r="D33" s="63">
        <v>1.9690376802934402E-2</v>
      </c>
      <c r="E33" s="62">
        <v>1.88</v>
      </c>
      <c r="F33" s="62">
        <v>3.3247035196347384E-2</v>
      </c>
      <c r="G33" s="61">
        <v>-0.31</v>
      </c>
      <c r="H33" s="63">
        <v>-1.2269812106695892E-3</v>
      </c>
      <c r="I33" s="134"/>
      <c r="J33" s="11"/>
      <c r="K33" s="7"/>
      <c r="M33" s="53"/>
      <c r="P33" s="82"/>
      <c r="Q33" s="83"/>
      <c r="R33" s="83"/>
      <c r="S33" s="84"/>
    </row>
    <row r="34" spans="1:19">
      <c r="A34" s="7"/>
      <c r="B34" s="9" t="s">
        <v>176</v>
      </c>
      <c r="C34" s="63">
        <v>2.35</v>
      </c>
      <c r="D34" s="63">
        <v>1.0668179499478622E-2</v>
      </c>
      <c r="E34" s="62">
        <v>3.19</v>
      </c>
      <c r="F34" s="62">
        <v>1.6978921050200643E-2</v>
      </c>
      <c r="G34" s="61">
        <v>1.21</v>
      </c>
      <c r="H34" s="63">
        <v>4.5359183478532895E-3</v>
      </c>
      <c r="I34" s="134"/>
      <c r="J34" s="11"/>
      <c r="K34" s="7"/>
      <c r="M34" s="53"/>
      <c r="P34" s="82"/>
      <c r="Q34" s="83"/>
      <c r="R34" s="83"/>
      <c r="S34" s="84"/>
    </row>
    <row r="35" spans="1:19">
      <c r="A35" s="7"/>
      <c r="B35" s="9"/>
      <c r="C35" s="133"/>
      <c r="D35" s="133"/>
      <c r="E35" s="133"/>
      <c r="F35" s="133"/>
      <c r="G35" s="133"/>
      <c r="H35" s="133"/>
      <c r="I35" s="134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3"/>
      <c r="D36" s="133"/>
      <c r="E36" s="133"/>
      <c r="F36" s="133"/>
      <c r="G36" s="133"/>
      <c r="H36" s="133"/>
      <c r="I36" s="134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3"/>
      <c r="D37" s="133"/>
      <c r="E37" s="133"/>
      <c r="F37" s="133"/>
      <c r="G37" s="133"/>
      <c r="H37" s="133"/>
      <c r="I37" s="134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89"/>
      <c r="H38" s="89"/>
      <c r="I38" s="134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89"/>
      <c r="H39" s="89"/>
      <c r="I39" s="134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89"/>
      <c r="H40" s="89"/>
      <c r="I40" s="134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89"/>
      <c r="H41" s="89"/>
      <c r="I41" s="134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89"/>
      <c r="H42" s="89"/>
      <c r="I42" s="134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89"/>
      <c r="H43" s="89"/>
      <c r="I43" s="134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89"/>
      <c r="H44" s="89"/>
      <c r="I44" s="134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89"/>
      <c r="H45" s="89"/>
      <c r="I45" s="134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89"/>
      <c r="H46" s="89"/>
      <c r="I46" s="134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89"/>
      <c r="H47" s="89"/>
      <c r="I47" s="134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89"/>
      <c r="H48" s="89"/>
      <c r="I48" s="134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89"/>
      <c r="H49" s="89"/>
      <c r="I49" s="134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:H3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303</v>
      </c>
      <c r="C13" s="66">
        <v>-5.65</v>
      </c>
      <c r="D13" s="66">
        <v>-3.8195194159561817E-2</v>
      </c>
      <c r="E13" s="66">
        <v>-2.7</v>
      </c>
      <c r="F13" s="66">
        <v>-2.8989307412750395E-2</v>
      </c>
      <c r="G13" s="66">
        <v>-9.68</v>
      </c>
      <c r="H13" s="66">
        <v>-3.0194181383343205E-2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">
        <v>316</v>
      </c>
      <c r="C14" s="63">
        <v>-3.52</v>
      </c>
      <c r="D14" s="63">
        <v>-1.8191557211173656E-2</v>
      </c>
      <c r="E14" s="62">
        <v>-0.67</v>
      </c>
      <c r="F14" s="62">
        <v>-5.6485937416709611E-3</v>
      </c>
      <c r="G14" s="61">
        <v>-6.43</v>
      </c>
      <c r="H14" s="63">
        <v>-1.5218218622552732E-2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">
        <v>315</v>
      </c>
      <c r="C15" s="61">
        <v>-12.22</v>
      </c>
      <c r="D15" s="61">
        <v>-1.944893459614163E-2</v>
      </c>
      <c r="E15" s="62">
        <v>-9.6999999999999993</v>
      </c>
      <c r="F15" s="62">
        <v>-2.2368203449549255E-2</v>
      </c>
      <c r="G15" s="61">
        <v>-19.329999999999998</v>
      </c>
      <c r="H15" s="61">
        <v>-1.4545229018487545E-2</v>
      </c>
      <c r="I15" s="134"/>
      <c r="J15" s="11"/>
      <c r="K15" s="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">
        <v>316</v>
      </c>
      <c r="C21" s="66">
        <v>-3.52</v>
      </c>
      <c r="D21" s="66">
        <v>-1.8191557211173656E-2</v>
      </c>
      <c r="E21" s="66">
        <v>-0.67</v>
      </c>
      <c r="F21" s="66">
        <v>-5.6485937416709611E-3</v>
      </c>
      <c r="G21" s="66">
        <v>-6.43</v>
      </c>
      <c r="H21" s="66">
        <v>-1.5218218622552732E-2</v>
      </c>
      <c r="I21" s="134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">
        <v>346</v>
      </c>
      <c r="C22" s="63">
        <v>-1.89</v>
      </c>
      <c r="D22" s="63">
        <v>-8.4493625005774304E-3</v>
      </c>
      <c r="E22" s="62">
        <v>0.43</v>
      </c>
      <c r="F22" s="62">
        <v>3.2091399036238456E-3</v>
      </c>
      <c r="G22" s="61">
        <v>-3.02</v>
      </c>
      <c r="H22" s="63">
        <v>-6.1499096678562723E-3</v>
      </c>
      <c r="I22" s="134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">
        <v>178</v>
      </c>
      <c r="C23" s="61">
        <v>-8.93</v>
      </c>
      <c r="D23" s="61">
        <v>-5.0186313728998585E-3</v>
      </c>
      <c r="E23" s="62">
        <v>-7.15</v>
      </c>
      <c r="F23" s="62">
        <v>-5.8712513302792112E-3</v>
      </c>
      <c r="G23" s="61">
        <v>-16.940000000000001</v>
      </c>
      <c r="H23" s="61">
        <v>-4.0439784201822589E-3</v>
      </c>
      <c r="I23" s="134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">
        <v>345</v>
      </c>
      <c r="C24" s="61">
        <v>-29.91</v>
      </c>
      <c r="D24" s="61">
        <v>-4.0640861571753705E-3</v>
      </c>
      <c r="E24" s="62">
        <v>-19.05</v>
      </c>
      <c r="F24" s="62">
        <v>-2.7881208285457592E-3</v>
      </c>
      <c r="G24" s="61">
        <v>-42.05</v>
      </c>
      <c r="H24" s="61">
        <v>-3.8592083037019089E-3</v>
      </c>
      <c r="I24" s="134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134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134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">
        <v>315</v>
      </c>
      <c r="C30" s="66">
        <v>-12.22</v>
      </c>
      <c r="D30" s="66">
        <v>-1.944893459614163E-2</v>
      </c>
      <c r="E30" s="66">
        <v>-9.6999999999999993</v>
      </c>
      <c r="F30" s="66">
        <v>-2.2368203449549255E-2</v>
      </c>
      <c r="G30" s="66">
        <v>-19.329999999999998</v>
      </c>
      <c r="H30" s="66">
        <v>-1.4545229018487545E-2</v>
      </c>
      <c r="I30" s="134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">
        <v>315</v>
      </c>
      <c r="C31" s="63">
        <v>-12.22</v>
      </c>
      <c r="D31" s="63">
        <v>-1.944893459614163E-2</v>
      </c>
      <c r="E31" s="62">
        <v>-9.6999999999999993</v>
      </c>
      <c r="F31" s="62">
        <v>-2.2368203449549255E-2</v>
      </c>
      <c r="G31" s="61">
        <v>-19.329999999999998</v>
      </c>
      <c r="H31" s="63">
        <v>-1.4545229018487545E-2</v>
      </c>
      <c r="I31" s="134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N32" s="17"/>
      <c r="O32" s="17"/>
      <c r="P32" s="82"/>
      <c r="Q32" s="83"/>
      <c r="R32" s="83"/>
      <c r="S32" s="84"/>
    </row>
    <row r="33" spans="1:20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N33" s="17"/>
      <c r="O33" s="17"/>
      <c r="P33" s="82"/>
      <c r="Q33" s="83"/>
      <c r="R33" s="83"/>
      <c r="S33" s="84"/>
    </row>
    <row r="34" spans="1:20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N34" s="17"/>
      <c r="O34" s="17"/>
      <c r="P34" s="82"/>
      <c r="Q34" s="83"/>
      <c r="R34" s="83"/>
      <c r="S34" s="84"/>
    </row>
    <row r="35" spans="1:20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N35" s="17"/>
      <c r="O35" s="17"/>
      <c r="P35" s="82"/>
      <c r="Q35" s="83"/>
      <c r="R35" s="83"/>
      <c r="S35" s="84"/>
    </row>
    <row r="36" spans="1:20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N36" s="17"/>
      <c r="O36" s="17"/>
      <c r="P36" s="82"/>
      <c r="Q36" s="83"/>
      <c r="R36" s="83"/>
      <c r="S36" s="84"/>
    </row>
    <row r="37" spans="1:20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N37" s="17"/>
      <c r="O37" s="17"/>
      <c r="P37" s="82"/>
      <c r="Q37" s="83"/>
      <c r="R37" s="83"/>
      <c r="S37" s="84"/>
    </row>
    <row r="38" spans="1:20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N38" s="17"/>
      <c r="O38" s="17"/>
      <c r="P38" s="82"/>
      <c r="Q38" s="83"/>
      <c r="R38" s="83"/>
      <c r="S38" s="84"/>
    </row>
    <row r="39" spans="1:20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N39" s="17"/>
      <c r="O39" s="17"/>
      <c r="P39" s="82"/>
      <c r="Q39" s="83"/>
      <c r="R39" s="83"/>
      <c r="S39" s="84"/>
    </row>
    <row r="40" spans="1:20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N40" s="17"/>
      <c r="O40" s="17"/>
      <c r="P40" s="82"/>
      <c r="Q40" s="83"/>
      <c r="R40" s="83"/>
      <c r="S40" s="84"/>
    </row>
    <row r="41" spans="1:20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N41" s="17"/>
      <c r="O41" s="17"/>
      <c r="P41" s="82"/>
      <c r="Q41" s="83"/>
      <c r="R41" s="83"/>
      <c r="S41" s="84"/>
    </row>
    <row r="42" spans="1:20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N42" s="17"/>
      <c r="O42" s="17"/>
      <c r="P42" s="82"/>
      <c r="Q42" s="83"/>
      <c r="R42" s="83"/>
      <c r="S42" s="84"/>
    </row>
    <row r="43" spans="1:20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N43" s="17"/>
      <c r="O43" s="17"/>
      <c r="P43" s="82"/>
      <c r="Q43" s="83"/>
      <c r="R43" s="83"/>
      <c r="S43" s="84"/>
    </row>
    <row r="44" spans="1:20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N44" s="17"/>
      <c r="O44" s="17"/>
      <c r="P44" s="82"/>
      <c r="Q44" s="83"/>
      <c r="R44" s="83"/>
      <c r="S44" s="84"/>
    </row>
    <row r="45" spans="1:20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N45" s="17"/>
      <c r="O45" s="17"/>
      <c r="P45" s="82"/>
      <c r="Q45" s="83"/>
      <c r="R45" s="83"/>
      <c r="S45" s="84"/>
    </row>
    <row r="46" spans="1:20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N46" s="17"/>
      <c r="O46" s="17"/>
      <c r="P46" s="82"/>
      <c r="Q46" s="83"/>
      <c r="R46" s="83"/>
      <c r="S46" s="84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300</v>
      </c>
      <c r="C13" s="66">
        <v>7.1</v>
      </c>
      <c r="D13" s="66">
        <v>0.1427032369381655</v>
      </c>
      <c r="E13" s="66">
        <v>7.67</v>
      </c>
      <c r="F13" s="66">
        <v>0.20854588535217994</v>
      </c>
      <c r="G13" s="66">
        <v>6.17</v>
      </c>
      <c r="H13" s="66">
        <v>7.5164637031668896E-2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317</v>
      </c>
      <c r="C14" s="63">
        <v>13.96</v>
      </c>
      <c r="D14" s="63">
        <v>0.13014690566372986</v>
      </c>
      <c r="E14" s="62">
        <v>14.61</v>
      </c>
      <c r="F14" s="62">
        <v>0.1796750909208599</v>
      </c>
      <c r="G14" s="61">
        <v>9.61</v>
      </c>
      <c r="H14" s="63">
        <v>6.2027662617102047E-2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300</v>
      </c>
      <c r="C15" s="63">
        <v>2.16</v>
      </c>
      <c r="D15" s="63">
        <v>2.3275500302457966E-2</v>
      </c>
      <c r="E15" s="62">
        <v>2.9</v>
      </c>
      <c r="F15" s="62">
        <v>4.3186755402016455E-2</v>
      </c>
      <c r="G15" s="61">
        <v>2.87</v>
      </c>
      <c r="H15" s="63">
        <v>1.643899196753297E-2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317</v>
      </c>
      <c r="C21" s="66">
        <v>13.96</v>
      </c>
      <c r="D21" s="66">
        <v>0.13014690566372986</v>
      </c>
      <c r="E21" s="66">
        <v>14.61</v>
      </c>
      <c r="F21" s="66">
        <v>0.1796750909208599</v>
      </c>
      <c r="G21" s="66">
        <v>9.61</v>
      </c>
      <c r="H21" s="66">
        <v>6.2027662617102047E-2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59</v>
      </c>
      <c r="C22" s="63">
        <v>11.34</v>
      </c>
      <c r="D22" s="63">
        <v>2.2085010885518994E-2</v>
      </c>
      <c r="E22" s="62">
        <v>13.39</v>
      </c>
      <c r="F22" s="62">
        <v>4.34059880971258E-2</v>
      </c>
      <c r="G22" s="61">
        <v>14.92</v>
      </c>
      <c r="H22" s="63">
        <v>6.3790111375154118E-3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68</v>
      </c>
      <c r="C23" s="110">
        <v>65.67</v>
      </c>
      <c r="D23" s="110">
        <v>9.7114553875995671E-2</v>
      </c>
      <c r="E23" s="109">
        <v>68.61</v>
      </c>
      <c r="F23" s="109">
        <v>0.15951231917582637</v>
      </c>
      <c r="G23" s="108">
        <v>61.35</v>
      </c>
      <c r="H23" s="110">
        <v>3.6300077619957696E-2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69</v>
      </c>
      <c r="C24" s="110">
        <v>121.16</v>
      </c>
      <c r="D24" s="110">
        <v>7.9906636891843102E-2</v>
      </c>
      <c r="E24" s="109">
        <v>120.01</v>
      </c>
      <c r="F24" s="109">
        <v>0.1008585287734451</v>
      </c>
      <c r="G24" s="108">
        <v>115.56</v>
      </c>
      <c r="H24" s="110">
        <v>2.6747392605462609E-2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185</v>
      </c>
      <c r="C25" s="110">
        <v>7.42</v>
      </c>
      <c r="D25" s="110">
        <v>6.9249651753933014E-3</v>
      </c>
      <c r="E25" s="109">
        <v>6.3</v>
      </c>
      <c r="F25" s="109">
        <v>9.0056422055182685E-3</v>
      </c>
      <c r="G25" s="108">
        <v>5.83</v>
      </c>
      <c r="H25" s="110">
        <v>3.1582367726366686E-3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351</v>
      </c>
      <c r="C26" s="110">
        <v>-4.28</v>
      </c>
      <c r="D26" s="110">
        <v>-1.8419168605936079E-2</v>
      </c>
      <c r="E26" s="109">
        <v>-9.61</v>
      </c>
      <c r="F26" s="109">
        <v>-4.287717668027255E-2</v>
      </c>
      <c r="G26" s="108">
        <v>1.49</v>
      </c>
      <c r="H26" s="110">
        <v>6.9465718136331421E-3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300</v>
      </c>
      <c r="C32" s="66">
        <v>2.16</v>
      </c>
      <c r="D32" s="66">
        <v>2.3275500302457966E-2</v>
      </c>
      <c r="E32" s="66">
        <v>2.9</v>
      </c>
      <c r="F32" s="66">
        <v>4.3186755402016455E-2</v>
      </c>
      <c r="G32" s="66">
        <v>2.87</v>
      </c>
      <c r="H32" s="66">
        <v>1.643899196753297E-2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61</v>
      </c>
      <c r="C33" s="63">
        <v>8.51</v>
      </c>
      <c r="D33" s="63">
        <v>2.922247028363182E-2</v>
      </c>
      <c r="E33" s="62">
        <v>8.93</v>
      </c>
      <c r="F33" s="62">
        <v>4.9296689274373279E-2</v>
      </c>
      <c r="G33" s="61">
        <v>8.98</v>
      </c>
      <c r="H33" s="63">
        <v>1.0891633325700416E-2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">
        <v>56</v>
      </c>
      <c r="C34" s="110">
        <v>1</v>
      </c>
      <c r="D34" s="110">
        <v>2.2382605896957325E-3</v>
      </c>
      <c r="E34" s="109">
        <v>0.91</v>
      </c>
      <c r="F34" s="109">
        <v>2.4102694091756834E-3</v>
      </c>
      <c r="G34" s="108">
        <v>0.13</v>
      </c>
      <c r="H34" s="110">
        <v>9.1731583424952792E-5</v>
      </c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">
        <v>354</v>
      </c>
      <c r="C35" s="110">
        <v>-2.2599999999999998</v>
      </c>
      <c r="D35" s="110">
        <v>-8.0892640532161074E-3</v>
      </c>
      <c r="E35" s="109">
        <v>-1.57</v>
      </c>
      <c r="F35" s="109">
        <v>-8.3569592990332814E-3</v>
      </c>
      <c r="G35" s="108">
        <v>3.92</v>
      </c>
      <c r="H35" s="110">
        <v>5.6748842023494677E-3</v>
      </c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">
        <v>352</v>
      </c>
      <c r="C36" s="110">
        <v>1.22</v>
      </c>
      <c r="D36" s="110">
        <v>1.8596624463043071E-3</v>
      </c>
      <c r="E36" s="109">
        <v>1.85</v>
      </c>
      <c r="F36" s="109">
        <v>2.5892861395262995E-3</v>
      </c>
      <c r="G36" s="108">
        <v>0.16</v>
      </c>
      <c r="H36" s="110">
        <v>3.7786870755994196E-4</v>
      </c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353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299</v>
      </c>
      <c r="C13" s="66">
        <v>30.66</v>
      </c>
      <c r="D13" s="66">
        <v>0.36479160092170876</v>
      </c>
      <c r="E13" s="66">
        <v>32.06</v>
      </c>
      <c r="F13" s="66">
        <v>0.40527622657662066</v>
      </c>
      <c r="G13" s="66">
        <v>35.72</v>
      </c>
      <c r="H13" s="66">
        <v>0.60908317615658458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319</v>
      </c>
      <c r="C14" s="63">
        <v>32.75</v>
      </c>
      <c r="D14" s="63">
        <v>0.35757445942880678</v>
      </c>
      <c r="E14" s="62">
        <v>33.71</v>
      </c>
      <c r="F14" s="62">
        <v>0.4014764010922699</v>
      </c>
      <c r="G14" s="61">
        <v>39.909999999999997</v>
      </c>
      <c r="H14" s="63">
        <v>0.59344049403896304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318</v>
      </c>
      <c r="C15" s="61">
        <v>11.23</v>
      </c>
      <c r="D15" s="61">
        <v>1.0993343619040651E-2</v>
      </c>
      <c r="E15" s="62">
        <v>10.23</v>
      </c>
      <c r="F15" s="62">
        <v>7.4806528692466729E-3</v>
      </c>
      <c r="G15" s="61">
        <v>12.74</v>
      </c>
      <c r="H15" s="61">
        <v>2.7801493219883702E-2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319</v>
      </c>
      <c r="C21" s="66">
        <v>32.75</v>
      </c>
      <c r="D21" s="66">
        <v>0.35757445942880678</v>
      </c>
      <c r="E21" s="66">
        <v>33.71</v>
      </c>
      <c r="F21" s="66">
        <v>0.4014764010922699</v>
      </c>
      <c r="G21" s="66">
        <v>39.909999999999997</v>
      </c>
      <c r="H21" s="66">
        <v>0.59344049403896304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63</v>
      </c>
      <c r="C22" s="63">
        <v>63.1</v>
      </c>
      <c r="D22" s="63">
        <v>4.3031261858990581E-2</v>
      </c>
      <c r="E22" s="62">
        <v>55.74</v>
      </c>
      <c r="F22" s="62">
        <v>3.9943159300528941E-2</v>
      </c>
      <c r="G22" s="61">
        <v>73.14</v>
      </c>
      <c r="H22" s="63">
        <v>5.4950942815990042E-2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58</v>
      </c>
      <c r="C23" s="61">
        <v>7.2</v>
      </c>
      <c r="D23" s="61">
        <v>2.4709822992580637E-3</v>
      </c>
      <c r="E23" s="62">
        <v>5.98</v>
      </c>
      <c r="F23" s="62">
        <v>3.0190956482808746E-3</v>
      </c>
      <c r="G23" s="61">
        <v>4.8099999999999996</v>
      </c>
      <c r="H23" s="61">
        <v>3.2926861818544589E-4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182</v>
      </c>
      <c r="C24" s="63">
        <v>53.45</v>
      </c>
      <c r="D24" s="63">
        <v>2.2799862736586459E-2</v>
      </c>
      <c r="E24" s="62">
        <v>58.46</v>
      </c>
      <c r="F24" s="62">
        <v>3.9949782025884881E-2</v>
      </c>
      <c r="G24" s="61">
        <v>46.22</v>
      </c>
      <c r="H24" s="63">
        <v>1.1626621016061359E-2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190</v>
      </c>
      <c r="C25" s="61">
        <v>10.76</v>
      </c>
      <c r="D25" s="61">
        <v>7.2499965304162308E-3</v>
      </c>
      <c r="E25" s="62">
        <v>22.84</v>
      </c>
      <c r="F25" s="62">
        <v>2.3652273943372625E-2</v>
      </c>
      <c r="G25" s="61">
        <v>-10.210000000000001</v>
      </c>
      <c r="H25" s="61">
        <v>-8.3016282329936278E-4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188</v>
      </c>
      <c r="C26" s="61">
        <v>33.340000000000003</v>
      </c>
      <c r="D26" s="61">
        <v>0.29316870427282837</v>
      </c>
      <c r="E26" s="62">
        <v>33.99</v>
      </c>
      <c r="F26" s="62">
        <v>0.30487747742608523</v>
      </c>
      <c r="G26" s="61">
        <v>39.18</v>
      </c>
      <c r="H26" s="61">
        <v>0.53740774545176884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318</v>
      </c>
      <c r="C32" s="66">
        <v>11.23</v>
      </c>
      <c r="D32" s="66">
        <v>1.0993343619040651E-2</v>
      </c>
      <c r="E32" s="66">
        <v>10.23</v>
      </c>
      <c r="F32" s="66">
        <v>7.4806528692466729E-3</v>
      </c>
      <c r="G32" s="66">
        <v>12.74</v>
      </c>
      <c r="H32" s="66">
        <v>2.7801493219883702E-2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183</v>
      </c>
      <c r="C33" s="63">
        <v>11.23</v>
      </c>
      <c r="D33" s="63">
        <v>1.0993343619040651E-2</v>
      </c>
      <c r="E33" s="62">
        <v>10.23</v>
      </c>
      <c r="F33" s="62">
        <v>7.4806528692466729E-3</v>
      </c>
      <c r="G33" s="61">
        <v>12.74</v>
      </c>
      <c r="H33" s="63">
        <v>2.7801493219883702E-2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297</v>
      </c>
      <c r="C13" s="66">
        <v>-0.77</v>
      </c>
      <c r="D13" s="66">
        <v>-2.6968421180096031E-2</v>
      </c>
      <c r="E13" s="66">
        <v>0.48</v>
      </c>
      <c r="F13" s="66">
        <v>2.1209847905308769E-2</v>
      </c>
      <c r="G13" s="66">
        <v>-2.4700000000000002</v>
      </c>
      <c r="H13" s="66">
        <v>-6.7530249357839842E-2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320</v>
      </c>
      <c r="C14" s="63">
        <v>-0.64</v>
      </c>
      <c r="D14" s="63">
        <v>-1.9822619794114434E-2</v>
      </c>
      <c r="E14" s="62">
        <v>0.69</v>
      </c>
      <c r="F14" s="62">
        <v>2.7712660914021425E-2</v>
      </c>
      <c r="G14" s="61">
        <v>-2.66</v>
      </c>
      <c r="H14" s="63">
        <v>-5.7265801475608315E-2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321</v>
      </c>
      <c r="C15" s="61">
        <v>-1.69</v>
      </c>
      <c r="D15" s="61">
        <v>-6.8491073815561661E-3</v>
      </c>
      <c r="E15" s="62">
        <v>-1.69</v>
      </c>
      <c r="F15" s="62">
        <v>-6.8057190695205482E-3</v>
      </c>
      <c r="G15" s="61">
        <v>-1.81</v>
      </c>
      <c r="H15" s="61">
        <v>-1.0515394749670641E-2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320</v>
      </c>
      <c r="C21" s="66">
        <v>-0.64</v>
      </c>
      <c r="D21" s="66">
        <v>-1.9822619794114434E-2</v>
      </c>
      <c r="E21" s="66">
        <v>0.69</v>
      </c>
      <c r="F21" s="66">
        <v>2.7712660914021425E-2</v>
      </c>
      <c r="G21" s="66">
        <v>-2.66</v>
      </c>
      <c r="H21" s="66">
        <v>-5.7265801475608315E-2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349</v>
      </c>
      <c r="C22" s="63">
        <v>-2.73</v>
      </c>
      <c r="D22" s="63">
        <v>-4.7744200410050786E-2</v>
      </c>
      <c r="E22" s="62">
        <v>-1.24</v>
      </c>
      <c r="F22" s="62">
        <v>-2.8076851801242298E-2</v>
      </c>
      <c r="G22" s="61">
        <v>-4.57</v>
      </c>
      <c r="H22" s="63">
        <v>-7.1044410146895318E-2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348</v>
      </c>
      <c r="C23" s="61">
        <v>-5.77</v>
      </c>
      <c r="D23" s="61">
        <v>-1.2520569636374969E-2</v>
      </c>
      <c r="E23" s="62">
        <v>-6.87</v>
      </c>
      <c r="F23" s="62">
        <v>-1.6525354255660298E-2</v>
      </c>
      <c r="G23" s="61">
        <v>-6.21</v>
      </c>
      <c r="H23" s="61">
        <v>-6.0701770253948212E-3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66</v>
      </c>
      <c r="C24" s="61">
        <v>3.8</v>
      </c>
      <c r="D24" s="61">
        <v>4.2986661593553001E-2</v>
      </c>
      <c r="E24" s="62">
        <v>5.05</v>
      </c>
      <c r="F24" s="62">
        <v>7.6317951921543767E-2</v>
      </c>
      <c r="G24" s="61">
        <v>4.32</v>
      </c>
      <c r="H24" s="61">
        <v>2.1622234994513798E-2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">
        <v>321</v>
      </c>
      <c r="C30" s="66">
        <v>-1.69</v>
      </c>
      <c r="D30" s="66">
        <v>-6.8491073815561661E-3</v>
      </c>
      <c r="E30" s="66">
        <v>-1.69</v>
      </c>
      <c r="F30" s="66">
        <v>-6.8057190695205482E-3</v>
      </c>
      <c r="G30" s="66">
        <v>-1.81</v>
      </c>
      <c r="H30" s="66">
        <v>-1.0515394749670641E-2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">
        <v>193</v>
      </c>
      <c r="C31" s="63">
        <v>-1.69</v>
      </c>
      <c r="D31" s="63">
        <v>-6.8491073815561661E-3</v>
      </c>
      <c r="E31" s="62">
        <v>-1.69</v>
      </c>
      <c r="F31" s="62">
        <v>-6.8057190695205482E-3</v>
      </c>
      <c r="G31" s="61">
        <v>-1.81</v>
      </c>
      <c r="H31" s="63">
        <v>-1.0515394749670641E-2</v>
      </c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302</v>
      </c>
      <c r="C13" s="66">
        <v>-0.01</v>
      </c>
      <c r="D13" s="66">
        <v>-5.5542457949989756E-5</v>
      </c>
      <c r="E13" s="66">
        <v>0.11</v>
      </c>
      <c r="F13" s="66">
        <v>7.0215880383406749E-4</v>
      </c>
      <c r="G13" s="66">
        <v>-1.64</v>
      </c>
      <c r="H13" s="66">
        <v>-4.8026942957872729E-3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335</v>
      </c>
      <c r="C14" s="63">
        <v>0.22</v>
      </c>
      <c r="D14" s="63">
        <v>1.1469667223039002E-3</v>
      </c>
      <c r="E14" s="62">
        <v>0.11</v>
      </c>
      <c r="F14" s="62">
        <v>7.015404926126209E-4</v>
      </c>
      <c r="G14" s="61">
        <v>-0.87</v>
      </c>
      <c r="H14" s="63">
        <v>-1.4571127664268009E-3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322</v>
      </c>
      <c r="C15" s="61">
        <v>-3.56</v>
      </c>
      <c r="D15" s="61">
        <v>-1.2116361117112953E-3</v>
      </c>
      <c r="E15" s="62">
        <v>-3.29</v>
      </c>
      <c r="F15" s="62">
        <v>-1.7155466622801804E-5</v>
      </c>
      <c r="G15" s="61">
        <v>-2.68</v>
      </c>
      <c r="H15" s="61">
        <v>-3.3601830343034387E-3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335</v>
      </c>
      <c r="C21" s="66">
        <v>0.22</v>
      </c>
      <c r="D21" s="66">
        <v>1.1469667223039002E-3</v>
      </c>
      <c r="E21" s="66">
        <v>0.11</v>
      </c>
      <c r="F21" s="66">
        <v>7.015404926126209E-4</v>
      </c>
      <c r="G21" s="66">
        <v>-0.87</v>
      </c>
      <c r="H21" s="66">
        <v>-1.4571127664268009E-3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355</v>
      </c>
      <c r="C22" s="63">
        <v>0.22</v>
      </c>
      <c r="D22" s="63">
        <v>1.1469667223039002E-3</v>
      </c>
      <c r="E22" s="62">
        <v>0.11</v>
      </c>
      <c r="F22" s="62">
        <v>7.015404926126209E-4</v>
      </c>
      <c r="G22" s="61">
        <v>-0.87</v>
      </c>
      <c r="H22" s="63">
        <v>-1.4571127664268009E-3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3"/>
      <c r="F23" s="133"/>
      <c r="G23" s="133"/>
      <c r="H23" s="133"/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3"/>
      <c r="F24" s="133"/>
      <c r="G24" s="133"/>
      <c r="H24" s="133"/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70" t="s">
        <v>634</v>
      </c>
      <c r="D25" s="170"/>
      <c r="E25" s="170" t="s">
        <v>129</v>
      </c>
      <c r="F25" s="170"/>
      <c r="G25" s="170" t="s">
        <v>130</v>
      </c>
      <c r="H25" s="170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46" t="s">
        <v>339</v>
      </c>
      <c r="C26" s="97" t="s">
        <v>41</v>
      </c>
      <c r="D26" s="97" t="s">
        <v>42</v>
      </c>
      <c r="E26" s="97" t="s">
        <v>41</v>
      </c>
      <c r="F26" s="97" t="s">
        <v>42</v>
      </c>
      <c r="G26" s="97" t="s">
        <v>41</v>
      </c>
      <c r="H26" s="97" t="s">
        <v>42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46"/>
      <c r="D27" s="146"/>
      <c r="E27" s="146"/>
      <c r="F27" s="146"/>
      <c r="G27" s="146"/>
      <c r="H27" s="146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">
        <v>322</v>
      </c>
      <c r="C28" s="66">
        <v>-3.56</v>
      </c>
      <c r="D28" s="66">
        <v>-1.2116361117112953E-3</v>
      </c>
      <c r="E28" s="66">
        <v>-3.29</v>
      </c>
      <c r="F28" s="66">
        <v>-1.7155466622801804E-5</v>
      </c>
      <c r="G28" s="66">
        <v>-2.68</v>
      </c>
      <c r="H28" s="66">
        <v>-3.3601830343034387E-3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">
        <v>322</v>
      </c>
      <c r="C29" s="63">
        <v>-3.56</v>
      </c>
      <c r="D29" s="63">
        <v>-1.2116361117112953E-3</v>
      </c>
      <c r="E29" s="62">
        <v>-3.29</v>
      </c>
      <c r="F29" s="62">
        <v>-1.7155466622801804E-5</v>
      </c>
      <c r="G29" s="61">
        <v>-2.68</v>
      </c>
      <c r="H29" s="63">
        <v>-3.3601830343034387E-3</v>
      </c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3"/>
      <c r="F30" s="133"/>
      <c r="G30" s="133"/>
      <c r="H30" s="133"/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133"/>
      <c r="H31" s="133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350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301</v>
      </c>
      <c r="C13" s="66">
        <v>1.48</v>
      </c>
      <c r="D13" s="66">
        <v>5.8025159477365119E-2</v>
      </c>
      <c r="E13" s="66">
        <v>2.2999999999999998</v>
      </c>
      <c r="F13" s="66">
        <v>0.11376375299596028</v>
      </c>
      <c r="G13" s="66">
        <v>0.56000000000000005</v>
      </c>
      <c r="H13" s="66">
        <v>1.3912910079705475E-2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324</v>
      </c>
      <c r="C14" s="63">
        <v>-1.45</v>
      </c>
      <c r="D14" s="63">
        <v>-8.9526740527293407E-3</v>
      </c>
      <c r="E14" s="62">
        <v>-1.24</v>
      </c>
      <c r="F14" s="62">
        <v>-9.9537465727365677E-3</v>
      </c>
      <c r="G14" s="61">
        <v>-1.4</v>
      </c>
      <c r="H14" s="63">
        <v>-3.6268386900871808E-3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325</v>
      </c>
      <c r="C15" s="61">
        <v>1.06</v>
      </c>
      <c r="D15" s="61">
        <v>2.570100701034941E-2</v>
      </c>
      <c r="E15" s="62">
        <v>2</v>
      </c>
      <c r="F15" s="62">
        <v>6.0115294345030677E-2</v>
      </c>
      <c r="G15" s="61">
        <v>0.24</v>
      </c>
      <c r="H15" s="61">
        <v>4.574394528538789E-3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">
        <v>323</v>
      </c>
      <c r="C16" s="61">
        <v>4.87</v>
      </c>
      <c r="D16" s="61">
        <v>4.2781969250195985E-2</v>
      </c>
      <c r="E16" s="62">
        <v>5.8</v>
      </c>
      <c r="F16" s="62">
        <v>6.5995034327260574E-2</v>
      </c>
      <c r="G16" s="61">
        <v>4.2699999999999996</v>
      </c>
      <c r="H16" s="61">
        <v>1.363350890162437E-2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5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5"/>
      <c r="J18" s="11"/>
      <c r="K18" s="7"/>
    </row>
    <row r="19" spans="1:1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135"/>
      <c r="J19" s="11"/>
      <c r="K19" s="7"/>
    </row>
    <row r="20" spans="1:1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135"/>
      <c r="J20" s="11"/>
      <c r="K20" s="7"/>
    </row>
    <row r="21" spans="1:11">
      <c r="A21" s="7"/>
      <c r="B21" s="9"/>
      <c r="C21" s="146"/>
      <c r="D21" s="146"/>
      <c r="E21" s="146"/>
      <c r="F21" s="146"/>
      <c r="G21" s="146"/>
      <c r="H21" s="146"/>
      <c r="I21" s="135"/>
      <c r="J21" s="11"/>
      <c r="K21" s="7"/>
    </row>
    <row r="22" spans="1:11">
      <c r="A22" s="7"/>
      <c r="B22" s="19" t="s">
        <v>324</v>
      </c>
      <c r="C22" s="66">
        <v>-1.45</v>
      </c>
      <c r="D22" s="66">
        <v>-8.9526740527293407E-3</v>
      </c>
      <c r="E22" s="66">
        <v>-1.24</v>
      </c>
      <c r="F22" s="66">
        <v>-9.9537465727365677E-3</v>
      </c>
      <c r="G22" s="66">
        <v>-1.4</v>
      </c>
      <c r="H22" s="66">
        <v>-3.6268386900871808E-3</v>
      </c>
      <c r="I22" s="135"/>
      <c r="J22" s="11"/>
      <c r="K22" s="7"/>
    </row>
    <row r="23" spans="1:11">
      <c r="A23" s="7"/>
      <c r="B23" s="9" t="s">
        <v>324</v>
      </c>
      <c r="C23" s="63">
        <v>-1.45</v>
      </c>
      <c r="D23" s="63">
        <v>-8.9526740527293407E-3</v>
      </c>
      <c r="E23" s="62">
        <v>-1.24</v>
      </c>
      <c r="F23" s="62">
        <v>-9.9537465727365677E-3</v>
      </c>
      <c r="G23" s="61">
        <v>-1.4</v>
      </c>
      <c r="H23" s="63">
        <v>-3.6268386900871808E-3</v>
      </c>
      <c r="I23" s="135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5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5"/>
      <c r="J25" s="11"/>
      <c r="K25" s="7"/>
    </row>
    <row r="26" spans="1:1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135"/>
      <c r="J26" s="11"/>
      <c r="K26" s="7"/>
    </row>
    <row r="27" spans="1:1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135"/>
      <c r="J27" s="11"/>
      <c r="K27" s="7"/>
    </row>
    <row r="28" spans="1:11">
      <c r="A28" s="7"/>
      <c r="B28" s="9"/>
      <c r="C28" s="146"/>
      <c r="D28" s="146"/>
      <c r="E28" s="146"/>
      <c r="F28" s="146"/>
      <c r="G28" s="146"/>
      <c r="H28" s="146"/>
      <c r="I28" s="135"/>
      <c r="J28" s="11"/>
      <c r="K28" s="7"/>
    </row>
    <row r="29" spans="1:11">
      <c r="A29" s="7"/>
      <c r="B29" s="19" t="s">
        <v>325</v>
      </c>
      <c r="C29" s="66">
        <v>1.06</v>
      </c>
      <c r="D29" s="66">
        <v>2.570100701034941E-2</v>
      </c>
      <c r="E29" s="66">
        <v>2</v>
      </c>
      <c r="F29" s="66">
        <v>6.0115294345030677E-2</v>
      </c>
      <c r="G29" s="66">
        <v>0.24</v>
      </c>
      <c r="H29" s="66">
        <v>4.574394528538789E-3</v>
      </c>
      <c r="I29" s="135"/>
      <c r="J29" s="11"/>
      <c r="K29" s="7"/>
    </row>
    <row r="30" spans="1:11">
      <c r="A30" s="7"/>
      <c r="B30" s="9" t="s">
        <v>62</v>
      </c>
      <c r="C30" s="63">
        <v>1.42</v>
      </c>
      <c r="D30" s="63">
        <v>2.2833352321481377E-2</v>
      </c>
      <c r="E30" s="62">
        <v>2.65</v>
      </c>
      <c r="F30" s="62">
        <v>5.8144932401258571E-2</v>
      </c>
      <c r="G30" s="61">
        <v>-0.28000000000000003</v>
      </c>
      <c r="H30" s="63">
        <v>-2.4778624404436312E-3</v>
      </c>
      <c r="I30" s="135"/>
      <c r="J30" s="11"/>
      <c r="K30" s="7"/>
    </row>
    <row r="31" spans="1:11">
      <c r="A31" s="7"/>
      <c r="B31" s="9" t="s">
        <v>67</v>
      </c>
      <c r="C31" s="63">
        <v>0.97</v>
      </c>
      <c r="D31" s="63">
        <v>4.1396390533893802E-3</v>
      </c>
      <c r="E31" s="62">
        <v>0.88</v>
      </c>
      <c r="F31" s="62">
        <v>3.7841477087606937E-3</v>
      </c>
      <c r="G31" s="61">
        <v>1.82</v>
      </c>
      <c r="H31" s="63">
        <v>9.6067686888679244E-3</v>
      </c>
      <c r="I31" s="135"/>
      <c r="J31" s="11"/>
      <c r="K31" s="7"/>
    </row>
    <row r="32" spans="1:11">
      <c r="A32" s="7"/>
      <c r="B32" s="9" t="s">
        <v>186</v>
      </c>
      <c r="C32" s="63">
        <v>-0.28000000000000003</v>
      </c>
      <c r="D32" s="63">
        <v>-1.0917320813665385E-3</v>
      </c>
      <c r="E32" s="62">
        <v>-0.35</v>
      </c>
      <c r="F32" s="62">
        <v>-1.3355897799253616E-3</v>
      </c>
      <c r="G32" s="61">
        <v>-0.49</v>
      </c>
      <c r="H32" s="63">
        <v>-2.41702621480785E-3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5"/>
      <c r="J34" s="11"/>
      <c r="K34" s="7"/>
    </row>
    <row r="35" spans="1:11">
      <c r="A35" s="7"/>
      <c r="B35" s="9"/>
      <c r="C35" s="170" t="s">
        <v>634</v>
      </c>
      <c r="D35" s="170"/>
      <c r="E35" s="170" t="s">
        <v>129</v>
      </c>
      <c r="F35" s="170"/>
      <c r="G35" s="170" t="s">
        <v>130</v>
      </c>
      <c r="H35" s="170"/>
      <c r="I35" s="135"/>
      <c r="J35" s="11"/>
      <c r="K35" s="7"/>
    </row>
    <row r="36" spans="1:11">
      <c r="A36" s="7"/>
      <c r="B36" s="146" t="s">
        <v>339</v>
      </c>
      <c r="C36" s="97" t="s">
        <v>41</v>
      </c>
      <c r="D36" s="97" t="s">
        <v>42</v>
      </c>
      <c r="E36" s="97" t="s">
        <v>41</v>
      </c>
      <c r="F36" s="97" t="s">
        <v>42</v>
      </c>
      <c r="G36" s="97" t="s">
        <v>41</v>
      </c>
      <c r="H36" s="97" t="s">
        <v>42</v>
      </c>
      <c r="I36" s="135"/>
      <c r="J36" s="11"/>
      <c r="K36" s="7"/>
    </row>
    <row r="37" spans="1:11">
      <c r="A37" s="7"/>
      <c r="B37" s="9"/>
      <c r="C37" s="146"/>
      <c r="D37" s="146"/>
      <c r="E37" s="146"/>
      <c r="F37" s="146"/>
      <c r="G37" s="146"/>
      <c r="H37" s="146"/>
      <c r="I37" s="135"/>
      <c r="J37" s="11"/>
      <c r="K37" s="7"/>
    </row>
    <row r="38" spans="1:11">
      <c r="A38" s="7"/>
      <c r="B38" s="19" t="s">
        <v>323</v>
      </c>
      <c r="C38" s="66">
        <v>4.87</v>
      </c>
      <c r="D38" s="66">
        <v>4.2781969250195985E-2</v>
      </c>
      <c r="E38" s="66">
        <v>5.8</v>
      </c>
      <c r="F38" s="66">
        <v>6.5995034327260574E-2</v>
      </c>
      <c r="G38" s="66">
        <v>4.2699999999999996</v>
      </c>
      <c r="H38" s="66">
        <v>1.363350890162437E-2</v>
      </c>
      <c r="I38" s="135"/>
      <c r="J38" s="11"/>
      <c r="K38" s="7"/>
    </row>
    <row r="39" spans="1:11">
      <c r="A39" s="7"/>
      <c r="B39" s="9" t="s">
        <v>54</v>
      </c>
      <c r="C39" s="63">
        <v>4.72</v>
      </c>
      <c r="D39" s="63">
        <v>3.850138903999932E-2</v>
      </c>
      <c r="E39" s="62">
        <v>5.86</v>
      </c>
      <c r="F39" s="62">
        <v>6.1678320108060833E-2</v>
      </c>
      <c r="G39" s="61">
        <v>4.0199999999999996</v>
      </c>
      <c r="H39" s="63">
        <v>1.2357722848315329E-2</v>
      </c>
      <c r="I39" s="135"/>
      <c r="J39" s="11"/>
      <c r="K39" s="7"/>
    </row>
    <row r="40" spans="1:11">
      <c r="A40" s="7"/>
      <c r="B40" s="9" t="s">
        <v>356</v>
      </c>
      <c r="C40" s="63">
        <v>6.99</v>
      </c>
      <c r="D40" s="63">
        <v>4.3846927106263329E-3</v>
      </c>
      <c r="E40" s="62">
        <v>5.0599999999999996</v>
      </c>
      <c r="F40" s="62">
        <v>4.3178477934910598E-3</v>
      </c>
      <c r="G40" s="61">
        <v>11.14</v>
      </c>
      <c r="H40" s="63">
        <v>1.3235357056977312E-3</v>
      </c>
      <c r="I40" s="135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5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5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5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5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5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5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5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5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5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5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296</v>
      </c>
      <c r="C13" s="66">
        <v>3.08</v>
      </c>
      <c r="D13" s="66">
        <v>8.2923007670020157E-2</v>
      </c>
      <c r="E13" s="66">
        <v>2.68</v>
      </c>
      <c r="F13" s="66">
        <v>8.7884862231380978E-2</v>
      </c>
      <c r="G13" s="66">
        <v>3.52</v>
      </c>
      <c r="H13" s="66">
        <v>6.4345425357197741E-2</v>
      </c>
      <c r="I13" s="106"/>
      <c r="J13" s="11"/>
      <c r="K13" s="7"/>
    </row>
    <row r="14" spans="1:22">
      <c r="A14" s="7"/>
      <c r="B14" s="9" t="s">
        <v>330</v>
      </c>
      <c r="C14" s="63">
        <v>3.31</v>
      </c>
      <c r="D14" s="63">
        <v>1.7105305192396513E-2</v>
      </c>
      <c r="E14" s="62">
        <v>1.8</v>
      </c>
      <c r="F14" s="62">
        <v>1.3891117555670853E-2</v>
      </c>
      <c r="G14" s="61">
        <v>4.6399999999999997</v>
      </c>
      <c r="H14" s="63">
        <v>1.3762674362397361E-2</v>
      </c>
      <c r="I14" s="134"/>
      <c r="J14" s="11"/>
      <c r="K14" s="7"/>
    </row>
    <row r="15" spans="1:22">
      <c r="A15" s="7"/>
      <c r="B15" s="9" t="s">
        <v>328</v>
      </c>
      <c r="C15" s="61">
        <v>5.66</v>
      </c>
      <c r="D15" s="61">
        <v>3.6625909452130567E-2</v>
      </c>
      <c r="E15" s="62">
        <v>5.28</v>
      </c>
      <c r="F15" s="62">
        <v>4.4983419419952729E-2</v>
      </c>
      <c r="G15" s="61">
        <v>5.18</v>
      </c>
      <c r="H15" s="61">
        <v>2.5605639009105476E-2</v>
      </c>
      <c r="I15" s="134"/>
      <c r="J15" s="11"/>
      <c r="K15" s="7"/>
    </row>
    <row r="16" spans="1:22">
      <c r="A16" s="7"/>
      <c r="B16" s="9" t="s">
        <v>329</v>
      </c>
      <c r="C16" s="61">
        <v>2.67</v>
      </c>
      <c r="D16" s="61">
        <v>2.1532852053836008E-3</v>
      </c>
      <c r="E16" s="62">
        <v>2.02</v>
      </c>
      <c r="F16" s="62">
        <v>2.0810197487735058E-3</v>
      </c>
      <c r="G16" s="61">
        <v>4.75</v>
      </c>
      <c r="H16" s="61">
        <v>2.7986237029859798E-3</v>
      </c>
      <c r="I16" s="134"/>
      <c r="J16" s="11"/>
      <c r="K16" s="7"/>
    </row>
    <row r="17" spans="1:11">
      <c r="A17" s="7"/>
      <c r="B17" s="9" t="s">
        <v>326</v>
      </c>
      <c r="C17" s="61">
        <v>0.09</v>
      </c>
      <c r="D17" s="61">
        <v>5.7831295249560451E-4</v>
      </c>
      <c r="E17" s="62">
        <v>0.11</v>
      </c>
      <c r="F17" s="62">
        <v>7.8769691867985642E-4</v>
      </c>
      <c r="G17" s="61">
        <v>0.24</v>
      </c>
      <c r="H17" s="61">
        <v>1.1089882489092157E-3</v>
      </c>
      <c r="I17" s="134"/>
      <c r="J17" s="11"/>
      <c r="K17" s="7"/>
    </row>
    <row r="18" spans="1:11">
      <c r="A18" s="7"/>
      <c r="B18" s="9" t="s">
        <v>327</v>
      </c>
      <c r="C18" s="61">
        <v>3.37</v>
      </c>
      <c r="D18" s="61">
        <v>2.713635641240732E-2</v>
      </c>
      <c r="E18" s="62">
        <v>3.25</v>
      </c>
      <c r="F18" s="62">
        <v>2.718527544711602E-2</v>
      </c>
      <c r="G18" s="61">
        <v>4.1399999999999997</v>
      </c>
      <c r="H18" s="61">
        <v>2.1367918202283197E-2</v>
      </c>
      <c r="I18" s="134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5"/>
      <c r="J19" s="11"/>
      <c r="K19" s="7"/>
    </row>
    <row r="20" spans="1:11">
      <c r="A20" s="7"/>
      <c r="B20" s="9"/>
      <c r="C20" s="170" t="s">
        <v>634</v>
      </c>
      <c r="D20" s="170"/>
      <c r="E20" s="170" t="s">
        <v>129</v>
      </c>
      <c r="F20" s="170"/>
      <c r="G20" s="170" t="s">
        <v>130</v>
      </c>
      <c r="H20" s="170"/>
      <c r="I20" s="135"/>
      <c r="J20" s="11"/>
      <c r="K20" s="7"/>
    </row>
    <row r="21" spans="1:11">
      <c r="A21" s="7"/>
      <c r="B21" s="146" t="s">
        <v>339</v>
      </c>
      <c r="C21" s="97" t="s">
        <v>41</v>
      </c>
      <c r="D21" s="97" t="s">
        <v>42</v>
      </c>
      <c r="E21" s="97" t="s">
        <v>41</v>
      </c>
      <c r="F21" s="97" t="s">
        <v>42</v>
      </c>
      <c r="G21" s="97" t="s">
        <v>41</v>
      </c>
      <c r="H21" s="97" t="s">
        <v>42</v>
      </c>
      <c r="I21" s="135"/>
      <c r="J21" s="11"/>
      <c r="K21" s="7"/>
    </row>
    <row r="22" spans="1:11">
      <c r="A22" s="7"/>
      <c r="B22" s="9"/>
      <c r="C22" s="146"/>
      <c r="D22" s="146"/>
      <c r="E22" s="146"/>
      <c r="F22" s="146"/>
      <c r="G22" s="146"/>
      <c r="H22" s="146"/>
      <c r="I22" s="135"/>
      <c r="J22" s="11"/>
      <c r="K22" s="7"/>
    </row>
    <row r="23" spans="1:11">
      <c r="A23" s="7"/>
      <c r="B23" s="19" t="s">
        <v>330</v>
      </c>
      <c r="C23" s="66">
        <v>3.31</v>
      </c>
      <c r="D23" s="66">
        <v>1.7105305192396513E-2</v>
      </c>
      <c r="E23" s="66">
        <v>1.8</v>
      </c>
      <c r="F23" s="66">
        <v>1.3891117555670853E-2</v>
      </c>
      <c r="G23" s="66">
        <v>4.6399999999999997</v>
      </c>
      <c r="H23" s="66">
        <v>1.3762674362397361E-2</v>
      </c>
      <c r="I23" s="135"/>
      <c r="J23" s="11"/>
      <c r="K23" s="7"/>
    </row>
    <row r="24" spans="1:11">
      <c r="A24" s="7"/>
      <c r="B24" s="9" t="s">
        <v>64</v>
      </c>
      <c r="C24" s="63">
        <v>2.64</v>
      </c>
      <c r="D24" s="63">
        <v>4.6441708262034793E-3</v>
      </c>
      <c r="E24" s="62">
        <v>2.3199999999999998</v>
      </c>
      <c r="F24" s="62">
        <v>8.1531365606838796E-3</v>
      </c>
      <c r="G24" s="61">
        <v>1.92</v>
      </c>
      <c r="H24" s="63">
        <v>1.1633720969868946E-3</v>
      </c>
      <c r="I24" s="135"/>
      <c r="J24" s="11"/>
      <c r="K24" s="7"/>
    </row>
    <row r="25" spans="1:11">
      <c r="A25" s="7"/>
      <c r="B25" s="9" t="s">
        <v>57</v>
      </c>
      <c r="C25" s="61">
        <v>3.66</v>
      </c>
      <c r="D25" s="61">
        <v>1.2475367383554191E-2</v>
      </c>
      <c r="E25" s="62">
        <v>1.37</v>
      </c>
      <c r="F25" s="62">
        <v>5.7577293635845787E-3</v>
      </c>
      <c r="G25" s="61">
        <v>5.33</v>
      </c>
      <c r="H25" s="61">
        <v>1.2579670716467976E-2</v>
      </c>
      <c r="I25" s="135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5"/>
      <c r="J26" s="11"/>
      <c r="K26" s="7"/>
    </row>
    <row r="27" spans="1:1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135"/>
      <c r="J27" s="11"/>
      <c r="K27" s="7"/>
    </row>
    <row r="28" spans="1:1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135"/>
      <c r="J28" s="11"/>
      <c r="K28" s="7"/>
    </row>
    <row r="29" spans="1:11">
      <c r="A29" s="7"/>
      <c r="B29" s="9"/>
      <c r="C29" s="146"/>
      <c r="D29" s="146"/>
      <c r="E29" s="146"/>
      <c r="F29" s="146"/>
      <c r="G29" s="146"/>
      <c r="H29" s="146"/>
      <c r="I29" s="135"/>
      <c r="J29" s="11"/>
      <c r="K29" s="7"/>
    </row>
    <row r="30" spans="1:11">
      <c r="A30" s="7"/>
      <c r="B30" s="19" t="s">
        <v>328</v>
      </c>
      <c r="C30" s="66">
        <v>5.66</v>
      </c>
      <c r="D30" s="66">
        <v>3.6625909452130567E-2</v>
      </c>
      <c r="E30" s="66">
        <v>5.28</v>
      </c>
      <c r="F30" s="66">
        <v>4.4983419419952729E-2</v>
      </c>
      <c r="G30" s="66">
        <v>5.18</v>
      </c>
      <c r="H30" s="66">
        <v>2.5605639009105476E-2</v>
      </c>
      <c r="I30" s="135"/>
      <c r="J30" s="11"/>
      <c r="K30" s="7"/>
    </row>
    <row r="31" spans="1:11">
      <c r="A31" s="7"/>
      <c r="B31" s="9" t="s">
        <v>191</v>
      </c>
      <c r="C31" s="63">
        <v>5.79</v>
      </c>
      <c r="D31" s="63">
        <v>1.5808754145695495E-2</v>
      </c>
      <c r="E31" s="62">
        <v>5.75</v>
      </c>
      <c r="F31" s="62">
        <v>1.8130255537141177E-2</v>
      </c>
      <c r="G31" s="61">
        <v>5.32</v>
      </c>
      <c r="H31" s="63">
        <v>1.620350732178651E-2</v>
      </c>
      <c r="I31" s="135"/>
      <c r="J31" s="11"/>
      <c r="K31" s="7"/>
    </row>
    <row r="32" spans="1:11">
      <c r="A32" s="7"/>
      <c r="B32" s="9" t="s">
        <v>60</v>
      </c>
      <c r="C32" s="61">
        <v>5.56</v>
      </c>
      <c r="D32" s="61">
        <v>2.0798719191379364E-2</v>
      </c>
      <c r="E32" s="62">
        <v>5</v>
      </c>
      <c r="F32" s="62">
        <v>2.6830679828746463E-2</v>
      </c>
      <c r="G32" s="61">
        <v>4.97</v>
      </c>
      <c r="H32" s="61">
        <v>9.4305050243873104E-3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135"/>
      <c r="J34" s="11"/>
      <c r="K34" s="7"/>
    </row>
    <row r="35" spans="1:11">
      <c r="A35" s="7"/>
      <c r="B35" s="146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135"/>
      <c r="J35" s="11"/>
      <c r="K35" s="7"/>
    </row>
    <row r="36" spans="1:11">
      <c r="A36" s="7"/>
      <c r="B36" s="9"/>
      <c r="C36" s="146"/>
      <c r="D36" s="146"/>
      <c r="E36" s="146"/>
      <c r="F36" s="146"/>
      <c r="G36" s="146"/>
      <c r="H36" s="146"/>
      <c r="I36" s="135"/>
      <c r="J36" s="11"/>
      <c r="K36" s="7"/>
    </row>
    <row r="37" spans="1:11">
      <c r="A37" s="7"/>
      <c r="B37" s="19" t="s">
        <v>329</v>
      </c>
      <c r="C37" s="66">
        <v>2.67</v>
      </c>
      <c r="D37" s="66">
        <v>2.1532852053836008E-3</v>
      </c>
      <c r="E37" s="66">
        <v>2.02</v>
      </c>
      <c r="F37" s="66">
        <v>2.0810197487735058E-3</v>
      </c>
      <c r="G37" s="66">
        <v>4.75</v>
      </c>
      <c r="H37" s="66">
        <v>2.7986237029859798E-3</v>
      </c>
      <c r="I37" s="135"/>
      <c r="J37" s="11"/>
      <c r="K37" s="7"/>
    </row>
    <row r="38" spans="1:11">
      <c r="A38" s="7"/>
      <c r="B38" s="9" t="s">
        <v>184</v>
      </c>
      <c r="C38" s="63">
        <v>2.4300000000000002</v>
      </c>
      <c r="D38" s="63">
        <v>1.1862455499019079E-3</v>
      </c>
      <c r="E38" s="62">
        <v>1.72</v>
      </c>
      <c r="F38" s="62">
        <v>1.1142595150565077E-3</v>
      </c>
      <c r="G38" s="61">
        <v>4.53</v>
      </c>
      <c r="H38" s="63">
        <v>1.4073245371335095E-3</v>
      </c>
      <c r="I38" s="135"/>
      <c r="J38" s="11"/>
      <c r="K38" s="7"/>
    </row>
    <row r="39" spans="1:11">
      <c r="A39" s="7"/>
      <c r="B39" s="9" t="s">
        <v>357</v>
      </c>
      <c r="C39" s="61">
        <v>3.04</v>
      </c>
      <c r="D39" s="61">
        <v>9.6774413388637669E-4</v>
      </c>
      <c r="E39" s="62">
        <v>2.52</v>
      </c>
      <c r="F39" s="62">
        <v>9.635810176579139E-4</v>
      </c>
      <c r="G39" s="61">
        <v>4.99</v>
      </c>
      <c r="H39" s="61">
        <v>1.3899534593015748E-3</v>
      </c>
      <c r="I39" s="135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5"/>
      <c r="J40" s="11"/>
      <c r="K40" s="7"/>
    </row>
    <row r="41" spans="1:11">
      <c r="A41" s="7"/>
      <c r="B41" s="9"/>
      <c r="C41" s="170" t="s">
        <v>634</v>
      </c>
      <c r="D41" s="170"/>
      <c r="E41" s="170" t="s">
        <v>129</v>
      </c>
      <c r="F41" s="170"/>
      <c r="G41" s="170" t="s">
        <v>130</v>
      </c>
      <c r="H41" s="170"/>
      <c r="I41" s="135"/>
      <c r="J41" s="11"/>
      <c r="K41" s="7"/>
    </row>
    <row r="42" spans="1:11">
      <c r="A42" s="7"/>
      <c r="B42" s="146" t="s">
        <v>339</v>
      </c>
      <c r="C42" s="97" t="s">
        <v>41</v>
      </c>
      <c r="D42" s="97" t="s">
        <v>42</v>
      </c>
      <c r="E42" s="97" t="s">
        <v>41</v>
      </c>
      <c r="F42" s="97" t="s">
        <v>42</v>
      </c>
      <c r="G42" s="97" t="s">
        <v>41</v>
      </c>
      <c r="H42" s="97" t="s">
        <v>42</v>
      </c>
      <c r="I42" s="135"/>
      <c r="J42" s="11"/>
      <c r="K42" s="7"/>
    </row>
    <row r="43" spans="1:11">
      <c r="A43" s="7"/>
      <c r="B43" s="9"/>
      <c r="C43" s="146"/>
      <c r="D43" s="146"/>
      <c r="E43" s="146"/>
      <c r="F43" s="146"/>
      <c r="G43" s="146"/>
      <c r="H43" s="146"/>
      <c r="I43" s="135"/>
      <c r="J43" s="11"/>
      <c r="K43" s="7"/>
    </row>
    <row r="44" spans="1:11">
      <c r="A44" s="7"/>
      <c r="B44" s="19" t="s">
        <v>326</v>
      </c>
      <c r="C44" s="66">
        <v>0.09</v>
      </c>
      <c r="D44" s="66">
        <v>5.7831295249560451E-4</v>
      </c>
      <c r="E44" s="66">
        <v>0.11</v>
      </c>
      <c r="F44" s="66">
        <v>7.8769691867985642E-4</v>
      </c>
      <c r="G44" s="66">
        <v>0.24</v>
      </c>
      <c r="H44" s="66">
        <v>1.1089882489092157E-3</v>
      </c>
      <c r="I44" s="135"/>
      <c r="J44" s="11"/>
      <c r="K44" s="7"/>
    </row>
    <row r="45" spans="1:11">
      <c r="A45" s="7"/>
      <c r="B45" s="9" t="s">
        <v>360</v>
      </c>
      <c r="C45" s="63">
        <v>-1.22</v>
      </c>
      <c r="D45" s="63">
        <v>-6.7732712479268587E-4</v>
      </c>
      <c r="E45" s="62">
        <v>-1.34</v>
      </c>
      <c r="F45" s="62">
        <v>-1.6049589926184599E-3</v>
      </c>
      <c r="G45" s="61">
        <v>-1.03</v>
      </c>
      <c r="H45" s="63">
        <v>-6.3636578860995147E-5</v>
      </c>
      <c r="I45" s="135"/>
      <c r="J45" s="11"/>
      <c r="K45" s="7"/>
    </row>
    <row r="46" spans="1:11">
      <c r="A46" s="7"/>
      <c r="B46" s="9" t="s">
        <v>359</v>
      </c>
      <c r="C46" s="61">
        <v>2.2799999999999998</v>
      </c>
      <c r="D46" s="61">
        <v>5.1847347637814989E-3</v>
      </c>
      <c r="E46" s="62">
        <v>2.5099999999999998</v>
      </c>
      <c r="F46" s="62">
        <v>6.1311424199356444E-3</v>
      </c>
      <c r="G46" s="61">
        <v>1.3</v>
      </c>
      <c r="H46" s="61">
        <v>1.9309948760755677E-3</v>
      </c>
      <c r="I46" s="135"/>
      <c r="J46" s="11"/>
      <c r="K46" s="7"/>
    </row>
    <row r="47" spans="1:11">
      <c r="A47" s="7"/>
      <c r="B47" s="9" t="s">
        <v>358</v>
      </c>
      <c r="C47" s="63">
        <v>-1.8</v>
      </c>
      <c r="D47" s="63">
        <v>-2.9209335507124779E-3</v>
      </c>
      <c r="E47" s="62">
        <v>-1.87</v>
      </c>
      <c r="F47" s="62">
        <v>-2.6563608152953846E-3</v>
      </c>
      <c r="G47" s="61">
        <v>-0.82</v>
      </c>
      <c r="H47" s="63">
        <v>-1.2893478085835653E-3</v>
      </c>
      <c r="I47" s="135"/>
      <c r="J47" s="11"/>
      <c r="K47" s="7"/>
    </row>
    <row r="48" spans="1:11">
      <c r="A48" s="7"/>
      <c r="B48" s="9" t="s">
        <v>180</v>
      </c>
      <c r="C48" s="61">
        <v>-0.47</v>
      </c>
      <c r="D48" s="61">
        <v>-9.2759992130683647E-4</v>
      </c>
      <c r="E48" s="62">
        <v>-0.42</v>
      </c>
      <c r="F48" s="62">
        <v>-8.8185089459401832E-4</v>
      </c>
      <c r="G48" s="61">
        <v>0.38</v>
      </c>
      <c r="H48" s="61">
        <v>5.7048350394690059E-4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70" t="s">
        <v>634</v>
      </c>
      <c r="D50" s="170"/>
      <c r="E50" s="170" t="s">
        <v>129</v>
      </c>
      <c r="F50" s="170"/>
      <c r="G50" s="170" t="s">
        <v>130</v>
      </c>
      <c r="H50" s="170"/>
      <c r="I50" s="20"/>
      <c r="J50" s="11"/>
      <c r="K50" s="7"/>
    </row>
    <row r="51" spans="1:20">
      <c r="A51" s="7"/>
      <c r="B51" s="146" t="s">
        <v>339</v>
      </c>
      <c r="C51" s="97" t="s">
        <v>41</v>
      </c>
      <c r="D51" s="97" t="s">
        <v>42</v>
      </c>
      <c r="E51" s="97" t="s">
        <v>41</v>
      </c>
      <c r="F51" s="97" t="s">
        <v>42</v>
      </c>
      <c r="G51" s="97" t="s">
        <v>41</v>
      </c>
      <c r="H51" s="97" t="s">
        <v>42</v>
      </c>
      <c r="I51" s="20"/>
      <c r="J51" s="11"/>
      <c r="K51" s="7"/>
    </row>
    <row r="52" spans="1:20">
      <c r="A52" s="7"/>
      <c r="B52" s="9"/>
      <c r="C52" s="146"/>
      <c r="D52" s="146"/>
      <c r="E52" s="146"/>
      <c r="F52" s="146"/>
      <c r="G52" s="146"/>
      <c r="H52" s="146"/>
      <c r="I52" s="20"/>
      <c r="J52" s="11"/>
      <c r="K52" s="7"/>
    </row>
    <row r="53" spans="1:20">
      <c r="A53" s="7"/>
      <c r="B53" s="19" t="s">
        <v>327</v>
      </c>
      <c r="C53" s="66">
        <v>3.37</v>
      </c>
      <c r="D53" s="66">
        <v>2.713635641240732E-2</v>
      </c>
      <c r="E53" s="66">
        <v>3.25</v>
      </c>
      <c r="F53" s="66">
        <v>2.718527544711602E-2</v>
      </c>
      <c r="G53" s="66">
        <v>4.1399999999999997</v>
      </c>
      <c r="H53" s="66">
        <v>2.1367918202283197E-2</v>
      </c>
      <c r="I53" s="20"/>
      <c r="J53" s="11"/>
      <c r="K53" s="7"/>
    </row>
    <row r="54" spans="1:20">
      <c r="A54" s="7"/>
      <c r="B54" s="9" t="s">
        <v>361</v>
      </c>
      <c r="C54" s="63">
        <v>1.97</v>
      </c>
      <c r="D54" s="63">
        <v>4.5306543011290439E-4</v>
      </c>
      <c r="E54" s="62">
        <v>1.59</v>
      </c>
      <c r="F54" s="62">
        <v>6.9879570036520647E-4</v>
      </c>
      <c r="G54" s="61">
        <v>3.51</v>
      </c>
      <c r="H54" s="63">
        <v>1.5087237981958044E-4</v>
      </c>
      <c r="I54" s="20"/>
      <c r="J54" s="11"/>
      <c r="K54" s="7"/>
    </row>
    <row r="55" spans="1:20">
      <c r="A55" s="7"/>
      <c r="B55" s="9" t="s">
        <v>181</v>
      </c>
      <c r="C55" s="61">
        <v>3.63</v>
      </c>
      <c r="D55" s="61">
        <v>2.4938262610442997E-2</v>
      </c>
      <c r="E55" s="62">
        <v>3.61</v>
      </c>
      <c r="F55" s="62">
        <v>2.6282600466054216E-2</v>
      </c>
      <c r="G55" s="61">
        <v>4.18</v>
      </c>
      <c r="H55" s="61">
        <v>1.6373050880437251E-2</v>
      </c>
      <c r="I55" s="20"/>
      <c r="J55" s="11"/>
      <c r="K55" s="7"/>
    </row>
    <row r="56" spans="1:20">
      <c r="A56" s="7"/>
      <c r="B56" s="9" t="s">
        <v>187</v>
      </c>
      <c r="C56" s="63">
        <v>1.97</v>
      </c>
      <c r="D56" s="63">
        <v>1.8762527626066939E-3</v>
      </c>
      <c r="E56" s="62">
        <v>0.47</v>
      </c>
      <c r="F56" s="62">
        <v>3.0296970155370255E-4</v>
      </c>
      <c r="G56" s="61">
        <v>4.03</v>
      </c>
      <c r="H56" s="63">
        <v>4.8406314234321225E-3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620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298</v>
      </c>
      <c r="C13" s="66">
        <v>4.71</v>
      </c>
      <c r="D13" s="66">
        <v>0.44767649927958186</v>
      </c>
      <c r="E13" s="66">
        <v>4.87</v>
      </c>
      <c r="F13" s="66">
        <v>0.49467275616902634</v>
      </c>
      <c r="G13" s="66">
        <v>5.67</v>
      </c>
      <c r="H13" s="66">
        <v>0.44078194084671818</v>
      </c>
      <c r="I13" s="106"/>
      <c r="J13" s="11"/>
      <c r="K13" s="7"/>
    </row>
    <row r="14" spans="1:22">
      <c r="A14" s="7"/>
      <c r="B14" s="9" t="s">
        <v>331</v>
      </c>
      <c r="C14" s="63">
        <v>5.07</v>
      </c>
      <c r="D14" s="63">
        <v>0.40518567351834694</v>
      </c>
      <c r="E14" s="62">
        <v>5.34</v>
      </c>
      <c r="F14" s="62">
        <v>0.46036056660870511</v>
      </c>
      <c r="G14" s="61">
        <v>5.86</v>
      </c>
      <c r="H14" s="63">
        <v>0.40937653727368023</v>
      </c>
      <c r="I14" s="134"/>
      <c r="J14" s="11"/>
      <c r="K14" s="7"/>
    </row>
    <row r="15" spans="1:22">
      <c r="A15" s="7"/>
      <c r="B15" s="9" t="s">
        <v>332</v>
      </c>
      <c r="C15" s="61">
        <v>3.43</v>
      </c>
      <c r="D15" s="61">
        <v>2.680887720471499E-2</v>
      </c>
      <c r="E15" s="62">
        <v>2.89</v>
      </c>
      <c r="F15" s="62">
        <v>2.450924420869072E-2</v>
      </c>
      <c r="G15" s="61">
        <v>4</v>
      </c>
      <c r="H15" s="61">
        <v>1.7321006236779832E-2</v>
      </c>
      <c r="I15" s="134"/>
      <c r="J15" s="11"/>
      <c r="K15" s="7"/>
    </row>
    <row r="16" spans="1:22">
      <c r="A16" s="7"/>
      <c r="B16" s="9" t="s">
        <v>333</v>
      </c>
      <c r="C16" s="61">
        <v>2.2200000000000002</v>
      </c>
      <c r="D16" s="61">
        <v>1.6225610439697641E-2</v>
      </c>
      <c r="E16" s="62">
        <v>1.58</v>
      </c>
      <c r="F16" s="62">
        <v>1.0885395121347554E-2</v>
      </c>
      <c r="G16" s="61">
        <v>4.03</v>
      </c>
      <c r="H16" s="61">
        <v>1.4309778919934721E-2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</row>
    <row r="20" spans="1:1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</row>
    <row r="21" spans="1:1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11">
      <c r="A22" s="7"/>
      <c r="B22" s="19" t="s">
        <v>331</v>
      </c>
      <c r="C22" s="66">
        <v>5.07</v>
      </c>
      <c r="D22" s="66">
        <v>0.40518567351834694</v>
      </c>
      <c r="E22" s="66">
        <v>5.34</v>
      </c>
      <c r="F22" s="66">
        <v>0.46036056660870511</v>
      </c>
      <c r="G22" s="66">
        <v>5.86</v>
      </c>
      <c r="H22" s="66">
        <v>0.40937653727368023</v>
      </c>
      <c r="I22" s="20"/>
      <c r="J22" s="11"/>
      <c r="K22" s="7"/>
    </row>
    <row r="23" spans="1:11">
      <c r="A23" s="7"/>
      <c r="B23" s="9" t="s">
        <v>177</v>
      </c>
      <c r="C23" s="63">
        <v>5.07</v>
      </c>
      <c r="D23" s="63">
        <v>0.40518567351834694</v>
      </c>
      <c r="E23" s="62">
        <v>5.34</v>
      </c>
      <c r="F23" s="62">
        <v>0.46036056660870511</v>
      </c>
      <c r="G23" s="61">
        <v>5.86</v>
      </c>
      <c r="H23" s="63">
        <v>0.40937653727368023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</row>
    <row r="27" spans="1:1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</row>
    <row r="28" spans="1:1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11">
      <c r="A29" s="7"/>
      <c r="B29" s="19" t="s">
        <v>332</v>
      </c>
      <c r="C29" s="66">
        <v>3.43</v>
      </c>
      <c r="D29" s="66">
        <v>2.680887720471499E-2</v>
      </c>
      <c r="E29" s="66">
        <v>2.89</v>
      </c>
      <c r="F29" s="66">
        <v>2.450924420869072E-2</v>
      </c>
      <c r="G29" s="66">
        <v>4</v>
      </c>
      <c r="H29" s="66">
        <v>1.7321006236779832E-2</v>
      </c>
      <c r="I29" s="20"/>
      <c r="J29" s="11"/>
      <c r="K29" s="7"/>
    </row>
    <row r="30" spans="1:11">
      <c r="A30" s="7"/>
      <c r="B30" s="9" t="s">
        <v>189</v>
      </c>
      <c r="C30" s="63">
        <v>4</v>
      </c>
      <c r="D30" s="63">
        <v>1.7030802486246801E-2</v>
      </c>
      <c r="E30" s="62">
        <v>3.59</v>
      </c>
      <c r="F30" s="62">
        <v>1.5905180791928056E-2</v>
      </c>
      <c r="G30" s="61">
        <v>4.1500000000000004</v>
      </c>
      <c r="H30" s="63">
        <v>1.0896958273205757E-2</v>
      </c>
      <c r="I30" s="20"/>
      <c r="J30" s="11"/>
      <c r="K30" s="7"/>
    </row>
    <row r="31" spans="1:11">
      <c r="A31" s="7"/>
      <c r="B31" s="9" t="s">
        <v>179</v>
      </c>
      <c r="C31" s="63">
        <v>2.76</v>
      </c>
      <c r="D31" s="63">
        <v>9.8209264905024674E-3</v>
      </c>
      <c r="E31" s="62">
        <v>2.13</v>
      </c>
      <c r="F31" s="62">
        <v>8.6267413106066969E-3</v>
      </c>
      <c r="G31" s="61">
        <v>3.78</v>
      </c>
      <c r="H31" s="63">
        <v>6.4428369192604581E-3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20"/>
      <c r="J34" s="11"/>
      <c r="K34" s="7"/>
    </row>
    <row r="35" spans="1:11">
      <c r="A35" s="7"/>
      <c r="B35" s="146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20"/>
      <c r="J35" s="11"/>
      <c r="K35" s="7"/>
    </row>
    <row r="36" spans="1:1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</row>
    <row r="37" spans="1:11">
      <c r="A37" s="7"/>
      <c r="B37" s="19" t="s">
        <v>333</v>
      </c>
      <c r="C37" s="66">
        <v>2.2200000000000002</v>
      </c>
      <c r="D37" s="66">
        <v>1.6225610439697641E-2</v>
      </c>
      <c r="E37" s="66">
        <v>1.58</v>
      </c>
      <c r="F37" s="66">
        <v>1.0885395121347554E-2</v>
      </c>
      <c r="G37" s="66">
        <v>4.03</v>
      </c>
      <c r="H37" s="66">
        <v>1.4309778919934721E-2</v>
      </c>
      <c r="I37" s="20"/>
      <c r="J37" s="11"/>
      <c r="K37" s="7"/>
    </row>
    <row r="38" spans="1:11">
      <c r="A38" s="7"/>
      <c r="B38" s="9" t="s">
        <v>192</v>
      </c>
      <c r="C38" s="63">
        <v>2.0699999999999998</v>
      </c>
      <c r="D38" s="63">
        <v>8.776969958241853E-3</v>
      </c>
      <c r="E38" s="62">
        <v>2.0699999999999998</v>
      </c>
      <c r="F38" s="62">
        <v>8.7435880682347582E-3</v>
      </c>
      <c r="G38" s="61">
        <v>2.08</v>
      </c>
      <c r="H38" s="63">
        <v>2.3948784525050686E-3</v>
      </c>
      <c r="I38" s="20"/>
      <c r="J38" s="11"/>
      <c r="K38" s="7"/>
    </row>
    <row r="39" spans="1:11">
      <c r="A39" s="7"/>
      <c r="B39" s="9" t="s">
        <v>575</v>
      </c>
      <c r="C39" s="63">
        <v>2.4300000000000002</v>
      </c>
      <c r="D39" s="63">
        <v>7.4568411761195535E-3</v>
      </c>
      <c r="E39" s="62">
        <v>0.79</v>
      </c>
      <c r="F39" s="62">
        <v>2.1060328365648689E-3</v>
      </c>
      <c r="G39" s="61">
        <v>4.9800000000000004</v>
      </c>
      <c r="H39" s="63">
        <v>1.1949305947538406E-2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8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O35" sqref="O35"/>
    </sheetView>
  </sheetViews>
  <sheetFormatPr baseColWidth="10" defaultColWidth="10.85546875" defaultRowHeight="15.75"/>
  <cols>
    <col min="1" max="1" width="1.85546875" style="6" customWidth="1"/>
    <col min="2" max="2" width="16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260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39"/>
      <c r="K9" s="139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39"/>
      <c r="K12" s="139"/>
      <c r="L12" s="11"/>
      <c r="M12" s="7"/>
    </row>
    <row r="13" spans="1:22">
      <c r="A13" s="7"/>
      <c r="B13" s="19" t="s">
        <v>27</v>
      </c>
      <c r="C13" s="66">
        <v>3.71</v>
      </c>
      <c r="D13" s="66">
        <v>1.0190664041498123</v>
      </c>
      <c r="E13" s="66">
        <v>4.04</v>
      </c>
      <c r="F13" s="66">
        <v>1.3523614743633889</v>
      </c>
      <c r="G13" s="66">
        <v>4.79</v>
      </c>
      <c r="H13" s="66">
        <v>0.9579756256156341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">
        <v>177</v>
      </c>
      <c r="C14" s="61">
        <v>5.07</v>
      </c>
      <c r="D14" s="61">
        <v>0.40518567351834694</v>
      </c>
      <c r="E14" s="62">
        <v>5.34</v>
      </c>
      <c r="F14" s="62">
        <v>0.46036056660870511</v>
      </c>
      <c r="G14" s="61">
        <v>5.86</v>
      </c>
      <c r="H14" s="61">
        <v>0.40937653727368023</v>
      </c>
      <c r="I14" s="98">
        <v>1</v>
      </c>
      <c r="J14" s="99">
        <v>1</v>
      </c>
      <c r="K14" s="98">
        <v>2</v>
      </c>
      <c r="L14" s="11"/>
      <c r="M14" s="7"/>
      <c r="R14" s="82"/>
      <c r="S14" s="83"/>
      <c r="T14" s="83"/>
      <c r="U14" s="84"/>
    </row>
    <row r="15" spans="1:22">
      <c r="A15" s="7"/>
      <c r="B15" s="9" t="s">
        <v>188</v>
      </c>
      <c r="C15" s="63">
        <v>33.340000000000003</v>
      </c>
      <c r="D15" s="63">
        <v>0.29316870427282837</v>
      </c>
      <c r="E15" s="62">
        <v>33.99</v>
      </c>
      <c r="F15" s="62">
        <v>0.30487747742608523</v>
      </c>
      <c r="G15" s="61">
        <v>39.18</v>
      </c>
      <c r="H15" s="63">
        <v>0.53740774545176884</v>
      </c>
      <c r="I15" s="98">
        <v>2</v>
      </c>
      <c r="J15" s="100">
        <v>2</v>
      </c>
      <c r="K15" s="98">
        <v>1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">
        <v>68</v>
      </c>
      <c r="C16" s="64">
        <v>65.67</v>
      </c>
      <c r="D16" s="64">
        <v>9.7114553875995671E-2</v>
      </c>
      <c r="E16" s="65">
        <v>68.61</v>
      </c>
      <c r="F16" s="62">
        <v>0.15951231917582637</v>
      </c>
      <c r="G16" s="61">
        <v>61.35</v>
      </c>
      <c r="H16" s="64">
        <v>3.6300077619957696E-2</v>
      </c>
      <c r="I16" s="101">
        <v>3</v>
      </c>
      <c r="J16" s="102">
        <v>3</v>
      </c>
      <c r="K16" s="98">
        <v>4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">
        <v>69</v>
      </c>
      <c r="C17" s="61">
        <v>121.16</v>
      </c>
      <c r="D17" s="61">
        <v>7.9906636891843102E-2</v>
      </c>
      <c r="E17" s="62">
        <v>120.01</v>
      </c>
      <c r="F17" s="62">
        <v>0.1008585287734451</v>
      </c>
      <c r="G17" s="61">
        <v>115.56</v>
      </c>
      <c r="H17" s="61">
        <v>2.6747392605462609E-2</v>
      </c>
      <c r="I17" s="98">
        <v>4</v>
      </c>
      <c r="J17" s="99">
        <v>4</v>
      </c>
      <c r="K17" s="98">
        <v>6</v>
      </c>
      <c r="L17" s="11"/>
      <c r="M17" s="7"/>
      <c r="R17" s="82"/>
      <c r="S17" s="83"/>
      <c r="T17" s="83"/>
      <c r="U17" s="84"/>
    </row>
    <row r="18" spans="1:21">
      <c r="A18" s="7"/>
      <c r="B18" s="9" t="s">
        <v>55</v>
      </c>
      <c r="C18" s="61">
        <v>3.56</v>
      </c>
      <c r="D18" s="61">
        <v>4.4348843517956316E-2</v>
      </c>
      <c r="E18" s="62">
        <v>4.6399999999999997</v>
      </c>
      <c r="F18" s="62">
        <v>9.0455879633534506E-2</v>
      </c>
      <c r="G18" s="61">
        <v>0.64</v>
      </c>
      <c r="H18" s="61">
        <v>2.391045324593004E-3</v>
      </c>
      <c r="I18" s="98">
        <v>5</v>
      </c>
      <c r="J18" s="99">
        <v>5</v>
      </c>
      <c r="K18" s="98">
        <v>28</v>
      </c>
      <c r="L18" s="11"/>
      <c r="M18" s="7"/>
      <c r="R18" s="82"/>
      <c r="S18" s="83"/>
      <c r="T18" s="83"/>
      <c r="U18" s="84"/>
    </row>
    <row r="19" spans="1:21">
      <c r="A19" s="7"/>
      <c r="B19" s="9" t="s">
        <v>63</v>
      </c>
      <c r="C19" s="63">
        <v>63.1</v>
      </c>
      <c r="D19" s="63">
        <v>4.3031261858990581E-2</v>
      </c>
      <c r="E19" s="62">
        <v>55.74</v>
      </c>
      <c r="F19" s="62">
        <v>3.9943159300528941E-2</v>
      </c>
      <c r="G19" s="61">
        <v>73.14</v>
      </c>
      <c r="H19" s="63">
        <v>5.4950942815990042E-2</v>
      </c>
      <c r="I19" s="98">
        <v>6</v>
      </c>
      <c r="J19" s="100">
        <v>12</v>
      </c>
      <c r="K19" s="98">
        <v>3</v>
      </c>
      <c r="L19" s="11"/>
      <c r="M19" s="7"/>
      <c r="R19" s="82"/>
      <c r="S19" s="83"/>
      <c r="T19" s="83"/>
      <c r="U19" s="84"/>
    </row>
    <row r="20" spans="1:21">
      <c r="A20" s="7"/>
      <c r="B20" s="9" t="s">
        <v>66</v>
      </c>
      <c r="C20" s="61">
        <v>3.8</v>
      </c>
      <c r="D20" s="61">
        <v>4.2986661593553001E-2</v>
      </c>
      <c r="E20" s="62">
        <v>5.05</v>
      </c>
      <c r="F20" s="62">
        <v>7.6317951921543767E-2</v>
      </c>
      <c r="G20" s="61">
        <v>4.32</v>
      </c>
      <c r="H20" s="61">
        <v>2.1622234994513798E-2</v>
      </c>
      <c r="I20" s="98">
        <v>7</v>
      </c>
      <c r="J20" s="99">
        <v>6</v>
      </c>
      <c r="K20" s="98">
        <v>7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">
        <v>54</v>
      </c>
      <c r="C21" s="61">
        <v>4.72</v>
      </c>
      <c r="D21" s="61">
        <v>3.850138903999932E-2</v>
      </c>
      <c r="E21" s="62">
        <v>5.86</v>
      </c>
      <c r="F21" s="62">
        <v>6.1678320108060833E-2</v>
      </c>
      <c r="G21" s="61">
        <v>4.0199999999999996</v>
      </c>
      <c r="H21" s="61">
        <v>1.2357722848315329E-2</v>
      </c>
      <c r="I21" s="98">
        <v>8</v>
      </c>
      <c r="J21" s="99">
        <v>7</v>
      </c>
      <c r="K21" s="98">
        <v>11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">
        <v>61</v>
      </c>
      <c r="C22" s="61">
        <v>8.51</v>
      </c>
      <c r="D22" s="61">
        <v>2.922247028363182E-2</v>
      </c>
      <c r="E22" s="62">
        <v>8.93</v>
      </c>
      <c r="F22" s="62">
        <v>4.9296689274373279E-2</v>
      </c>
      <c r="G22" s="61">
        <v>8.98</v>
      </c>
      <c r="H22" s="61">
        <v>1.0891633325700416E-2</v>
      </c>
      <c r="I22" s="98">
        <v>9</v>
      </c>
      <c r="J22" s="99">
        <v>9</v>
      </c>
      <c r="K22" s="98">
        <v>15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">
        <v>181</v>
      </c>
      <c r="C23" s="63">
        <v>3.63</v>
      </c>
      <c r="D23" s="63">
        <v>2.4938262610442997E-2</v>
      </c>
      <c r="E23" s="62">
        <v>3.61</v>
      </c>
      <c r="F23" s="62">
        <v>2.6282600466054216E-2</v>
      </c>
      <c r="G23" s="61">
        <v>4.18</v>
      </c>
      <c r="H23" s="63">
        <v>1.6373050880437251E-2</v>
      </c>
      <c r="I23" s="98">
        <v>10</v>
      </c>
      <c r="J23" s="100">
        <v>15</v>
      </c>
      <c r="K23" s="98">
        <v>8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">
        <v>62</v>
      </c>
      <c r="C24" s="61">
        <v>1.42</v>
      </c>
      <c r="D24" s="61">
        <v>2.2833352321481377E-2</v>
      </c>
      <c r="E24" s="62">
        <v>2.65</v>
      </c>
      <c r="F24" s="62">
        <v>5.8144932401258571E-2</v>
      </c>
      <c r="G24" s="61">
        <v>-0.28000000000000003</v>
      </c>
      <c r="H24" s="61">
        <v>-2.4778624404436312E-3</v>
      </c>
      <c r="I24" s="98">
        <v>11</v>
      </c>
      <c r="J24" s="99">
        <v>8</v>
      </c>
      <c r="K24" s="98">
        <v>47</v>
      </c>
      <c r="L24" s="11"/>
      <c r="M24" s="7"/>
      <c r="R24" s="82"/>
      <c r="S24" s="83"/>
      <c r="T24" s="83"/>
      <c r="U24" s="84"/>
    </row>
    <row r="25" spans="1:21">
      <c r="A25" s="7"/>
      <c r="B25" s="79" t="s">
        <v>182</v>
      </c>
      <c r="C25" s="63">
        <v>53.45</v>
      </c>
      <c r="D25" s="63">
        <v>2.2799862736586459E-2</v>
      </c>
      <c r="E25" s="62">
        <v>58.46</v>
      </c>
      <c r="F25" s="62">
        <v>3.9949782025884881E-2</v>
      </c>
      <c r="G25" s="61">
        <v>46.22</v>
      </c>
      <c r="H25" s="63">
        <v>1.1626621016061359E-2</v>
      </c>
      <c r="I25" s="98">
        <v>12</v>
      </c>
      <c r="J25" s="100">
        <v>11</v>
      </c>
      <c r="K25" s="98">
        <v>13</v>
      </c>
      <c r="L25" s="11"/>
      <c r="M25" s="7"/>
      <c r="R25" s="82"/>
      <c r="S25" s="83"/>
      <c r="T25" s="83"/>
      <c r="U25" s="84"/>
    </row>
    <row r="26" spans="1:21">
      <c r="A26" s="7"/>
      <c r="B26" s="9" t="s">
        <v>59</v>
      </c>
      <c r="C26" s="61">
        <v>11.34</v>
      </c>
      <c r="D26" s="61">
        <v>2.2085010885518994E-2</v>
      </c>
      <c r="E26" s="62">
        <v>13.39</v>
      </c>
      <c r="F26" s="62">
        <v>4.34059880971258E-2</v>
      </c>
      <c r="G26" s="61">
        <v>14.92</v>
      </c>
      <c r="H26" s="61">
        <v>6.3790111375154118E-3</v>
      </c>
      <c r="I26" s="98">
        <v>13</v>
      </c>
      <c r="J26" s="99">
        <v>10</v>
      </c>
      <c r="K26" s="98">
        <v>20</v>
      </c>
      <c r="L26" s="11"/>
      <c r="M26" s="7"/>
      <c r="R26" s="82"/>
      <c r="S26" s="83"/>
      <c r="T26" s="83"/>
      <c r="U26" s="84"/>
    </row>
    <row r="27" spans="1:21">
      <c r="A27" s="7"/>
      <c r="B27" s="9" t="s">
        <v>60</v>
      </c>
      <c r="C27" s="61">
        <v>5.56</v>
      </c>
      <c r="D27" s="61">
        <v>2.0798719191379364E-2</v>
      </c>
      <c r="E27" s="62">
        <v>5</v>
      </c>
      <c r="F27" s="62">
        <v>2.6830679828746463E-2</v>
      </c>
      <c r="G27" s="61">
        <v>4.97</v>
      </c>
      <c r="H27" s="61">
        <v>9.4305050243873104E-3</v>
      </c>
      <c r="I27" s="98">
        <v>14</v>
      </c>
      <c r="J27" s="99">
        <v>14</v>
      </c>
      <c r="K27" s="98">
        <v>17</v>
      </c>
      <c r="L27" s="11"/>
      <c r="M27" s="7"/>
      <c r="R27" s="82"/>
      <c r="S27" s="83"/>
      <c r="T27" s="83"/>
      <c r="U27" s="84"/>
    </row>
    <row r="28" spans="1:21">
      <c r="A28" s="7"/>
      <c r="B28" s="9" t="s">
        <v>343</v>
      </c>
      <c r="C28" s="61">
        <v>1.74</v>
      </c>
      <c r="D28" s="61">
        <v>1.9690376802934402E-2</v>
      </c>
      <c r="E28" s="62">
        <v>1.88</v>
      </c>
      <c r="F28" s="62">
        <v>3.3247035196347384E-2</v>
      </c>
      <c r="G28" s="61">
        <v>-0.31</v>
      </c>
      <c r="H28" s="61">
        <v>-1.2269812106695892E-3</v>
      </c>
      <c r="I28" s="98">
        <v>15</v>
      </c>
      <c r="J28" s="99">
        <v>13</v>
      </c>
      <c r="K28" s="98">
        <v>42</v>
      </c>
      <c r="L28" s="11"/>
      <c r="M28" s="7"/>
      <c r="R28" s="82"/>
      <c r="S28" s="83"/>
      <c r="T28" s="83"/>
      <c r="U28" s="84"/>
    </row>
    <row r="29" spans="1:21">
      <c r="A29" s="7"/>
      <c r="B29" s="9" t="s">
        <v>189</v>
      </c>
      <c r="C29" s="63">
        <v>4</v>
      </c>
      <c r="D29" s="63">
        <v>1.7030802486246801E-2</v>
      </c>
      <c r="E29" s="62">
        <v>3.59</v>
      </c>
      <c r="F29" s="62">
        <v>1.5905180791928056E-2</v>
      </c>
      <c r="G29" s="61">
        <v>4.1500000000000004</v>
      </c>
      <c r="H29" s="63">
        <v>1.0896958273205757E-2</v>
      </c>
      <c r="I29" s="98">
        <v>16</v>
      </c>
      <c r="J29" s="100">
        <v>19</v>
      </c>
      <c r="K29" s="98">
        <v>14</v>
      </c>
      <c r="L29" s="11"/>
      <c r="M29" s="7"/>
      <c r="R29" s="82"/>
      <c r="S29" s="83"/>
      <c r="T29" s="83"/>
      <c r="U29" s="84"/>
    </row>
    <row r="30" spans="1:21">
      <c r="A30" s="7"/>
      <c r="B30" s="9" t="s">
        <v>191</v>
      </c>
      <c r="C30" s="63">
        <v>5.79</v>
      </c>
      <c r="D30" s="63">
        <v>1.5808754145695495E-2</v>
      </c>
      <c r="E30" s="62">
        <v>5.75</v>
      </c>
      <c r="F30" s="62">
        <v>1.8130255537141177E-2</v>
      </c>
      <c r="G30" s="61">
        <v>5.32</v>
      </c>
      <c r="H30" s="63">
        <v>1.620350732178651E-2</v>
      </c>
      <c r="I30" s="98">
        <v>17</v>
      </c>
      <c r="J30" s="100">
        <v>17</v>
      </c>
      <c r="K30" s="98">
        <v>9</v>
      </c>
      <c r="L30" s="11"/>
      <c r="M30" s="7"/>
      <c r="R30" s="82"/>
      <c r="S30" s="83"/>
      <c r="T30" s="83"/>
      <c r="U30" s="84"/>
    </row>
    <row r="31" spans="1:21">
      <c r="A31" s="7"/>
      <c r="B31" s="9" t="s">
        <v>57</v>
      </c>
      <c r="C31" s="61">
        <v>3.66</v>
      </c>
      <c r="D31" s="61">
        <v>1.2475367383554191E-2</v>
      </c>
      <c r="E31" s="62">
        <v>1.37</v>
      </c>
      <c r="F31" s="62">
        <v>5.7577293635845787E-3</v>
      </c>
      <c r="G31" s="61">
        <v>5.33</v>
      </c>
      <c r="H31" s="61">
        <v>1.2579670716467976E-2</v>
      </c>
      <c r="I31" s="98">
        <v>18</v>
      </c>
      <c r="J31" s="99">
        <v>27</v>
      </c>
      <c r="K31" s="98">
        <v>10</v>
      </c>
      <c r="L31" s="11"/>
      <c r="M31" s="7"/>
      <c r="R31" s="82"/>
      <c r="S31" s="83"/>
      <c r="T31" s="83"/>
      <c r="U31" s="84"/>
    </row>
    <row r="32" spans="1:21">
      <c r="A32" s="7"/>
      <c r="B32" s="79" t="s">
        <v>183</v>
      </c>
      <c r="C32" s="63">
        <v>11.23</v>
      </c>
      <c r="D32" s="63">
        <v>1.0993343619040651E-2</v>
      </c>
      <c r="E32" s="62">
        <v>10.23</v>
      </c>
      <c r="F32" s="62">
        <v>7.4806528692466729E-3</v>
      </c>
      <c r="G32" s="61">
        <v>12.74</v>
      </c>
      <c r="H32" s="63">
        <v>2.7801493219883702E-2</v>
      </c>
      <c r="I32" s="98">
        <v>19</v>
      </c>
      <c r="J32" s="100">
        <v>25</v>
      </c>
      <c r="K32" s="98">
        <v>5</v>
      </c>
      <c r="L32" s="11"/>
      <c r="M32" s="7"/>
      <c r="R32" s="82"/>
      <c r="S32" s="83"/>
      <c r="T32" s="83"/>
      <c r="U32" s="84"/>
    </row>
    <row r="33" spans="1:21">
      <c r="A33" s="7"/>
      <c r="B33" s="9" t="s">
        <v>176</v>
      </c>
      <c r="C33" s="61">
        <v>2.35</v>
      </c>
      <c r="D33" s="61">
        <v>1.0668179499478622E-2</v>
      </c>
      <c r="E33" s="62">
        <v>3.19</v>
      </c>
      <c r="F33" s="62">
        <v>1.6978921050200643E-2</v>
      </c>
      <c r="G33" s="61">
        <v>1.21</v>
      </c>
      <c r="H33" s="61">
        <v>4.5359183478532895E-3</v>
      </c>
      <c r="I33" s="98">
        <v>20</v>
      </c>
      <c r="J33" s="99">
        <v>18</v>
      </c>
      <c r="K33" s="98">
        <v>24</v>
      </c>
      <c r="L33" s="11"/>
      <c r="M33" s="7"/>
      <c r="R33" s="82"/>
      <c r="S33" s="83"/>
      <c r="T33" s="83"/>
      <c r="U33" s="84"/>
    </row>
    <row r="34" spans="1:21">
      <c r="A34" s="7"/>
      <c r="B34" s="9" t="s">
        <v>179</v>
      </c>
      <c r="C34" s="61">
        <v>2.76</v>
      </c>
      <c r="D34" s="61">
        <v>9.8209264905024674E-3</v>
      </c>
      <c r="E34" s="62">
        <v>2.13</v>
      </c>
      <c r="F34" s="62">
        <v>8.6267413106066969E-3</v>
      </c>
      <c r="G34" s="61">
        <v>3.78</v>
      </c>
      <c r="H34" s="61">
        <v>6.4428369192604581E-3</v>
      </c>
      <c r="I34" s="98">
        <v>21</v>
      </c>
      <c r="J34" s="99">
        <v>23</v>
      </c>
      <c r="K34" s="98">
        <v>19</v>
      </c>
      <c r="L34" s="11"/>
      <c r="M34" s="7"/>
      <c r="R34" s="82"/>
      <c r="S34" s="83"/>
      <c r="T34" s="83"/>
      <c r="U34" s="84"/>
    </row>
    <row r="35" spans="1:21">
      <c r="A35" s="7"/>
      <c r="B35" s="9" t="s">
        <v>192</v>
      </c>
      <c r="C35" s="61">
        <v>2.0699999999999998</v>
      </c>
      <c r="D35" s="61">
        <v>8.776969958241853E-3</v>
      </c>
      <c r="E35" s="62">
        <v>2.0699999999999998</v>
      </c>
      <c r="F35" s="62">
        <v>8.7435880682347582E-3</v>
      </c>
      <c r="G35" s="61">
        <v>2.08</v>
      </c>
      <c r="H35" s="61">
        <v>2.3948784525050686E-3</v>
      </c>
      <c r="I35" s="98">
        <v>22</v>
      </c>
      <c r="J35" s="99">
        <v>22</v>
      </c>
      <c r="K35" s="98">
        <v>27</v>
      </c>
      <c r="L35" s="11"/>
      <c r="M35" s="7"/>
      <c r="R35" s="82"/>
      <c r="S35" s="83"/>
      <c r="T35" s="83"/>
      <c r="U35" s="84"/>
    </row>
    <row r="36" spans="1:21">
      <c r="A36" s="7"/>
      <c r="B36" s="9" t="s">
        <v>719</v>
      </c>
      <c r="C36" s="61">
        <v>2.4300000000000002</v>
      </c>
      <c r="D36" s="61">
        <v>7.4568411761195535E-3</v>
      </c>
      <c r="E36" s="62">
        <v>0.79</v>
      </c>
      <c r="F36" s="62">
        <v>2.1060328365648689E-3</v>
      </c>
      <c r="G36" s="61">
        <v>4.9800000000000004</v>
      </c>
      <c r="H36" s="61">
        <v>1.1949305947538406E-2</v>
      </c>
      <c r="I36" s="98">
        <v>23</v>
      </c>
      <c r="J36" s="99">
        <v>35</v>
      </c>
      <c r="K36" s="98">
        <v>12</v>
      </c>
      <c r="L36" s="11"/>
      <c r="M36" s="7"/>
      <c r="R36" s="82"/>
      <c r="S36" s="83"/>
      <c r="T36" s="83"/>
      <c r="U36" s="84"/>
    </row>
    <row r="37" spans="1:21">
      <c r="A37" s="7"/>
      <c r="B37" s="9" t="s">
        <v>190</v>
      </c>
      <c r="C37" s="61">
        <v>10.76</v>
      </c>
      <c r="D37" s="61">
        <v>7.2499965304162308E-3</v>
      </c>
      <c r="E37" s="62">
        <v>22.84</v>
      </c>
      <c r="F37" s="62">
        <v>2.3652273943372625E-2</v>
      </c>
      <c r="G37" s="61">
        <v>-10.210000000000001</v>
      </c>
      <c r="H37" s="61">
        <v>-8.3016282329936278E-4</v>
      </c>
      <c r="I37" s="98">
        <v>24</v>
      </c>
      <c r="J37" s="99">
        <v>16</v>
      </c>
      <c r="K37" s="98">
        <v>41</v>
      </c>
      <c r="L37" s="11"/>
      <c r="M37" s="7"/>
      <c r="R37" s="82"/>
      <c r="S37" s="83"/>
      <c r="T37" s="83"/>
      <c r="U37" s="84"/>
    </row>
    <row r="38" spans="1:21">
      <c r="A38" s="7"/>
      <c r="B38" s="9" t="s">
        <v>257</v>
      </c>
      <c r="C38" s="89"/>
      <c r="D38" s="115">
        <v>-9.8251686378103248E-2</v>
      </c>
      <c r="E38" s="89"/>
      <c r="F38" s="113">
        <v>-8.5846596432485905E-2</v>
      </c>
      <c r="G38" s="89"/>
      <c r="H38" s="115">
        <v>-8.1708093007630808E-2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258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245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250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533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22">
      <c r="A13" s="7"/>
      <c r="B13" s="19" t="s">
        <v>35</v>
      </c>
      <c r="C13" s="66">
        <v>2.17</v>
      </c>
      <c r="D13" s="66">
        <v>0.64074296471626024</v>
      </c>
      <c r="E13" s="66">
        <v>2.77</v>
      </c>
      <c r="F13" s="66">
        <v>0.78267872174757203</v>
      </c>
      <c r="G13" s="66">
        <v>1.1000000000000001</v>
      </c>
      <c r="H13" s="66">
        <v>0.32409653237573871</v>
      </c>
      <c r="I13" s="90"/>
      <c r="J13" s="90"/>
      <c r="K13" s="90"/>
      <c r="L13" s="11"/>
      <c r="M13" s="7"/>
    </row>
    <row r="14" spans="1:22">
      <c r="A14" s="7"/>
      <c r="B14" s="32" t="s">
        <v>370</v>
      </c>
      <c r="C14" s="61">
        <v>2.4700000000000002</v>
      </c>
      <c r="D14" s="61">
        <v>0.506007094760065</v>
      </c>
      <c r="E14" s="62">
        <v>3.15</v>
      </c>
      <c r="F14" s="62">
        <v>0.57562908675126279</v>
      </c>
      <c r="G14" s="61">
        <v>1.1200000000000001</v>
      </c>
      <c r="H14" s="61">
        <v>0.24990284610986113</v>
      </c>
      <c r="I14" s="98">
        <v>1</v>
      </c>
      <c r="J14" s="99">
        <v>1</v>
      </c>
      <c r="K14" s="98">
        <v>1</v>
      </c>
      <c r="L14" s="11"/>
      <c r="M14" s="7"/>
      <c r="N14" s="6"/>
      <c r="O14" s="6"/>
    </row>
    <row r="15" spans="1:22">
      <c r="A15" s="7"/>
      <c r="B15" s="32" t="s">
        <v>369</v>
      </c>
      <c r="C15" s="63">
        <v>1.9</v>
      </c>
      <c r="D15" s="63">
        <v>0.10604028127701937</v>
      </c>
      <c r="E15" s="62">
        <v>2.79</v>
      </c>
      <c r="F15" s="62">
        <v>0.17953845301309734</v>
      </c>
      <c r="G15" s="61">
        <v>1.73</v>
      </c>
      <c r="H15" s="63">
        <v>6.6183710404440585E-2</v>
      </c>
      <c r="I15" s="101">
        <v>2</v>
      </c>
      <c r="J15" s="102">
        <v>2</v>
      </c>
      <c r="K15" s="98">
        <v>2</v>
      </c>
      <c r="L15" s="11"/>
      <c r="M15" s="7"/>
      <c r="N15" s="6"/>
      <c r="O15" s="163"/>
    </row>
    <row r="16" spans="1:22">
      <c r="A16" s="7"/>
      <c r="B16" s="32" t="s">
        <v>368</v>
      </c>
      <c r="C16" s="64">
        <v>1.71</v>
      </c>
      <c r="D16" s="64">
        <v>2.9978855462566345E-2</v>
      </c>
      <c r="E16" s="65">
        <v>1.48</v>
      </c>
      <c r="F16" s="62">
        <v>2.9069487110217666E-2</v>
      </c>
      <c r="G16" s="61">
        <v>0.7</v>
      </c>
      <c r="H16" s="64">
        <v>9.4465754243472175E-3</v>
      </c>
      <c r="I16" s="98">
        <v>3</v>
      </c>
      <c r="J16" s="100">
        <v>3</v>
      </c>
      <c r="K16" s="98">
        <v>3</v>
      </c>
      <c r="L16" s="11"/>
      <c r="M16" s="7"/>
      <c r="N16" s="6"/>
      <c r="O16" s="5"/>
    </row>
    <row r="17" spans="1:21">
      <c r="A17" s="7"/>
      <c r="B17" s="32" t="s">
        <v>366</v>
      </c>
      <c r="C17" s="61">
        <v>2.8</v>
      </c>
      <c r="D17" s="61">
        <v>6.1345628601198587E-3</v>
      </c>
      <c r="E17" s="62">
        <v>2.71</v>
      </c>
      <c r="F17" s="62">
        <v>5.7519760730772853E-3</v>
      </c>
      <c r="G17" s="61">
        <v>3.17</v>
      </c>
      <c r="H17" s="61">
        <v>5.6188479453060216E-3</v>
      </c>
      <c r="I17" s="101">
        <v>4</v>
      </c>
      <c r="J17" s="99">
        <v>4</v>
      </c>
      <c r="K17" s="98">
        <v>4</v>
      </c>
      <c r="L17" s="11"/>
      <c r="M17" s="7"/>
      <c r="N17" s="6"/>
      <c r="O17" s="6"/>
    </row>
    <row r="18" spans="1:21">
      <c r="A18" s="7"/>
      <c r="B18" s="32" t="s">
        <v>371</v>
      </c>
      <c r="C18" s="61">
        <v>0.44</v>
      </c>
      <c r="D18" s="61">
        <v>2.4714858365390761E-3</v>
      </c>
      <c r="E18" s="62">
        <v>1.18</v>
      </c>
      <c r="F18" s="62">
        <v>4.7691781411855101E-3</v>
      </c>
      <c r="G18" s="61">
        <v>-0.22</v>
      </c>
      <c r="H18" s="61">
        <v>-2.1800989152033082E-3</v>
      </c>
      <c r="I18" s="98">
        <v>5</v>
      </c>
      <c r="J18" s="99">
        <v>5</v>
      </c>
      <c r="K18" s="98">
        <v>7</v>
      </c>
      <c r="L18" s="11"/>
      <c r="M18" s="7"/>
      <c r="N18" s="6"/>
      <c r="O18" s="6"/>
    </row>
    <row r="19" spans="1:21">
      <c r="A19" s="7"/>
      <c r="B19" s="32" t="s">
        <v>372</v>
      </c>
      <c r="C19" s="61">
        <v>-1.05</v>
      </c>
      <c r="D19" s="61">
        <v>-4.467623920200196E-3</v>
      </c>
      <c r="E19" s="62">
        <v>0.59</v>
      </c>
      <c r="F19" s="62">
        <v>1.8804004257812581E-3</v>
      </c>
      <c r="G19" s="61">
        <v>-1.82</v>
      </c>
      <c r="H19" s="61">
        <v>-6.597059493777477E-3</v>
      </c>
      <c r="I19" s="98">
        <v>6</v>
      </c>
      <c r="J19" s="99">
        <v>6</v>
      </c>
      <c r="K19" s="101">
        <v>5</v>
      </c>
      <c r="L19" s="11"/>
      <c r="M19" s="7"/>
      <c r="N19" s="6"/>
      <c r="O19" s="6"/>
    </row>
    <row r="20" spans="1:21">
      <c r="A20" s="7"/>
      <c r="B20" s="32" t="s">
        <v>234</v>
      </c>
      <c r="C20" s="61">
        <v>-1</v>
      </c>
      <c r="D20" s="61">
        <v>-4.9898150256214129E-3</v>
      </c>
      <c r="E20" s="62">
        <v>-1.88</v>
      </c>
      <c r="F20" s="62">
        <v>-1.2161062758584487E-2</v>
      </c>
      <c r="G20" s="61">
        <v>0.75</v>
      </c>
      <c r="H20" s="61">
        <v>3.3447124103639782E-3</v>
      </c>
      <c r="I20" s="98">
        <v>7</v>
      </c>
      <c r="J20" s="99">
        <v>7</v>
      </c>
      <c r="K20" s="98">
        <v>6</v>
      </c>
      <c r="L20" s="11"/>
      <c r="M20" s="7"/>
      <c r="N20" s="6"/>
      <c r="O20" s="6"/>
    </row>
    <row r="21" spans="1:21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1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21">
      <c r="A23" s="7"/>
      <c r="L23" s="11"/>
      <c r="M23" s="7"/>
      <c r="O23" s="57"/>
      <c r="P23" s="57"/>
      <c r="Q23" s="57"/>
    </row>
    <row r="24" spans="1:21">
      <c r="A24" s="7"/>
      <c r="L24" s="11"/>
      <c r="M24" s="7"/>
    </row>
    <row r="25" spans="1:21">
      <c r="A25" s="7"/>
      <c r="B25" s="9"/>
      <c r="C25" s="171" t="s">
        <v>589</v>
      </c>
      <c r="D25" s="171"/>
      <c r="E25" s="171"/>
      <c r="F25" s="171"/>
      <c r="G25" s="171"/>
      <c r="H25" s="171"/>
      <c r="I25" s="171"/>
      <c r="J25" s="171"/>
      <c r="K25" s="171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69" t="s">
        <v>625</v>
      </c>
      <c r="D26" s="169"/>
      <c r="E26" s="169"/>
      <c r="F26" s="169"/>
      <c r="G26" s="169"/>
      <c r="H26" s="169"/>
      <c r="I26" s="169"/>
      <c r="J26" s="169"/>
      <c r="K26" s="169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D27" s="9"/>
      <c r="E27" s="103">
        <v>2009</v>
      </c>
      <c r="F27" s="103">
        <v>2010</v>
      </c>
      <c r="G27" s="103">
        <v>2011</v>
      </c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 t="s">
        <v>6</v>
      </c>
      <c r="E28" s="63">
        <v>3.46</v>
      </c>
      <c r="F28" s="62">
        <v>2.94</v>
      </c>
      <c r="G28" s="61">
        <v>2.17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4</v>
      </c>
      <c r="E29" s="61">
        <v>3.59</v>
      </c>
      <c r="F29" s="62">
        <v>2.97</v>
      </c>
      <c r="G29" s="61">
        <v>2.58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F30" s="133"/>
      <c r="G30" s="133"/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1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  <c r="O37" s="57"/>
      <c r="P37" s="57"/>
      <c r="Q37" s="57"/>
      <c r="R37" s="82"/>
      <c r="S37" s="83"/>
      <c r="T37" s="83"/>
      <c r="U37" s="84"/>
    </row>
    <row r="38" spans="1:21" ht="14.25" customHeight="1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6"/>
      <c r="M38" s="7"/>
    </row>
    <row r="39" spans="1:2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17" s="17" customFormat="1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347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406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405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20">
    <sortCondition descending="1" ref="P14:P20"/>
  </sortState>
  <mergeCells count="8">
    <mergeCell ref="C25:K25"/>
    <mergeCell ref="C26:K26"/>
    <mergeCell ref="C7:K7"/>
    <mergeCell ref="C8:K8"/>
    <mergeCell ref="C10:D10"/>
    <mergeCell ref="E10:F10"/>
    <mergeCell ref="G10:H10"/>
    <mergeCell ref="I10:K10"/>
  </mergeCells>
  <hyperlinks>
    <hyperlink ref="B20" location="'Aparatos Domésticos (2)'!A1" display="Aparatos *"/>
    <hyperlink ref="B16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8" location="'Muebles del Hogar (2)'!A1" display="Muebles hogar *ŧ"/>
    <hyperlink ref="B17" location="'Ropa del Hogar (2)'!A1" display="Ropa del hogar"/>
    <hyperlink ref="B19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364</v>
      </c>
      <c r="C13" s="66">
        <v>2.4700000000000002</v>
      </c>
      <c r="D13" s="66">
        <v>0.506007094760065</v>
      </c>
      <c r="E13" s="66">
        <v>3.15</v>
      </c>
      <c r="F13" s="66">
        <v>0.57562908675126279</v>
      </c>
      <c r="G13" s="66">
        <v>1.1200000000000001</v>
      </c>
      <c r="H13" s="66">
        <v>0.24990284610986113</v>
      </c>
      <c r="I13" s="106"/>
      <c r="J13" s="11"/>
      <c r="K13" s="7"/>
    </row>
    <row r="14" spans="1:22">
      <c r="A14" s="7"/>
      <c r="B14" s="9" t="s">
        <v>374</v>
      </c>
      <c r="C14" s="63">
        <v>2.66</v>
      </c>
      <c r="D14" s="63">
        <v>0.20437969171081771</v>
      </c>
      <c r="E14" s="62">
        <v>3.29</v>
      </c>
      <c r="F14" s="62">
        <v>0.35045419325260163</v>
      </c>
      <c r="G14" s="61">
        <v>0.8</v>
      </c>
      <c r="H14" s="63">
        <v>3.3547973812916118E-2</v>
      </c>
      <c r="I14" s="134"/>
      <c r="J14" s="11"/>
      <c r="K14" s="7"/>
    </row>
    <row r="15" spans="1:22">
      <c r="A15" s="7"/>
      <c r="B15" s="9" t="s">
        <v>375</v>
      </c>
      <c r="C15" s="61">
        <v>2.23</v>
      </c>
      <c r="D15" s="61">
        <v>0.24246683245716114</v>
      </c>
      <c r="E15" s="62">
        <v>2.94</v>
      </c>
      <c r="F15" s="62">
        <v>0.21424391168660176</v>
      </c>
      <c r="G15" s="61">
        <v>0.8</v>
      </c>
      <c r="H15" s="61">
        <v>0.11109984165665376</v>
      </c>
      <c r="I15" s="134"/>
      <c r="J15" s="11"/>
      <c r="K15" s="7"/>
    </row>
    <row r="16" spans="1:22">
      <c r="A16" s="7"/>
      <c r="B16" s="9" t="s">
        <v>194</v>
      </c>
      <c r="C16" s="61">
        <v>3.02</v>
      </c>
      <c r="D16" s="61">
        <v>5.8299604229041617E-2</v>
      </c>
      <c r="E16" s="62">
        <v>3.62</v>
      </c>
      <c r="F16" s="62">
        <v>1.2120006794398593E-2</v>
      </c>
      <c r="G16" s="61">
        <v>2.5099999999999998</v>
      </c>
      <c r="H16" s="61">
        <v>0.10620086681839021</v>
      </c>
      <c r="I16" s="134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</row>
    <row r="20" spans="1:20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</row>
    <row r="21" spans="1:20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20">
      <c r="A22" s="7"/>
      <c r="B22" s="19" t="s">
        <v>374</v>
      </c>
      <c r="C22" s="66">
        <v>2.66</v>
      </c>
      <c r="D22" s="66">
        <v>0.20437969171081771</v>
      </c>
      <c r="E22" s="66">
        <v>3.29</v>
      </c>
      <c r="F22" s="66">
        <v>0.35045419325260163</v>
      </c>
      <c r="G22" s="66">
        <v>0.8</v>
      </c>
      <c r="H22" s="66">
        <v>3.3547973812916118E-2</v>
      </c>
      <c r="I22" s="20"/>
      <c r="J22" s="11"/>
      <c r="K22" s="7"/>
    </row>
    <row r="23" spans="1:20">
      <c r="A23" s="7"/>
      <c r="B23" s="9" t="s">
        <v>166</v>
      </c>
      <c r="C23" s="63">
        <v>2.66</v>
      </c>
      <c r="D23" s="63">
        <v>0.20437969171081771</v>
      </c>
      <c r="E23" s="62">
        <v>3.29</v>
      </c>
      <c r="F23" s="62">
        <v>0.35045419325260163</v>
      </c>
      <c r="G23" s="61">
        <v>0.8</v>
      </c>
      <c r="H23" s="63">
        <v>3.3547973812916118E-2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</row>
    <row r="27" spans="1:20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</row>
    <row r="28" spans="1:20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20">
      <c r="A29" s="7"/>
      <c r="B29" s="19" t="s">
        <v>375</v>
      </c>
      <c r="C29" s="66">
        <v>2.23</v>
      </c>
      <c r="D29" s="66">
        <v>0.24246683245716114</v>
      </c>
      <c r="E29" s="66">
        <v>2.94</v>
      </c>
      <c r="F29" s="66">
        <v>0.21424391168660176</v>
      </c>
      <c r="G29" s="66">
        <v>0.8</v>
      </c>
      <c r="H29" s="66">
        <v>0.11109984165665376</v>
      </c>
      <c r="I29" s="20"/>
      <c r="J29" s="11"/>
      <c r="K29" s="7"/>
    </row>
    <row r="30" spans="1:20">
      <c r="A30" s="7"/>
      <c r="B30" s="9" t="s">
        <v>167</v>
      </c>
      <c r="C30" s="63">
        <v>2.23</v>
      </c>
      <c r="D30" s="63">
        <v>0.24246683245716114</v>
      </c>
      <c r="E30" s="62">
        <v>2.94</v>
      </c>
      <c r="F30" s="62">
        <v>0.21424391168660176</v>
      </c>
      <c r="G30" s="61">
        <v>0.8</v>
      </c>
      <c r="H30" s="63">
        <v>0.11109984165665376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0" t="s">
        <v>634</v>
      </c>
      <c r="D33" s="170"/>
      <c r="E33" s="170" t="s">
        <v>129</v>
      </c>
      <c r="F33" s="170"/>
      <c r="G33" s="170" t="s">
        <v>130</v>
      </c>
      <c r="H33" s="17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 t="s">
        <v>339</v>
      </c>
      <c r="C34" s="97" t="s">
        <v>41</v>
      </c>
      <c r="D34" s="97" t="s">
        <v>42</v>
      </c>
      <c r="E34" s="97" t="s">
        <v>41</v>
      </c>
      <c r="F34" s="97" t="s">
        <v>42</v>
      </c>
      <c r="G34" s="97" t="s">
        <v>41</v>
      </c>
      <c r="H34" s="97" t="s">
        <v>42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194</v>
      </c>
      <c r="C36" s="66">
        <v>3.02</v>
      </c>
      <c r="D36" s="66">
        <v>5.8299604229041617E-2</v>
      </c>
      <c r="E36" s="66">
        <v>3.62</v>
      </c>
      <c r="F36" s="66">
        <v>1.2120006794398593E-2</v>
      </c>
      <c r="G36" s="66">
        <v>2.5099999999999998</v>
      </c>
      <c r="H36" s="66">
        <v>0.10620086681839021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194</v>
      </c>
      <c r="C37" s="63">
        <v>3.02</v>
      </c>
      <c r="D37" s="63">
        <v>5.8299604229041617E-2</v>
      </c>
      <c r="E37" s="62">
        <v>3.62</v>
      </c>
      <c r="F37" s="62">
        <v>1.2120006794398593E-2</v>
      </c>
      <c r="G37" s="61">
        <v>2.5099999999999998</v>
      </c>
      <c r="H37" s="63">
        <v>0.10620086681839021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363</v>
      </c>
      <c r="C13" s="66">
        <v>1.9</v>
      </c>
      <c r="D13" s="66">
        <v>0.10604028127701937</v>
      </c>
      <c r="E13" s="66">
        <v>2.79</v>
      </c>
      <c r="F13" s="66">
        <v>0.17953845301309734</v>
      </c>
      <c r="G13" s="66">
        <v>1.73</v>
      </c>
      <c r="H13" s="66">
        <v>6.6183710404440585E-2</v>
      </c>
      <c r="I13" s="106"/>
      <c r="J13" s="11"/>
      <c r="K13" s="7"/>
    </row>
    <row r="14" spans="1:22">
      <c r="A14" s="7"/>
      <c r="B14" s="9" t="s">
        <v>376</v>
      </c>
      <c r="C14" s="63">
        <v>13.13</v>
      </c>
      <c r="D14" s="63">
        <v>9.7324101756448997E-2</v>
      </c>
      <c r="E14" s="62">
        <v>12.82</v>
      </c>
      <c r="F14" s="62">
        <v>0.1419561279398521</v>
      </c>
      <c r="G14" s="61">
        <v>13.97</v>
      </c>
      <c r="H14" s="63">
        <v>6.1442926648814469E-2</v>
      </c>
      <c r="I14" s="134"/>
      <c r="J14" s="11"/>
      <c r="K14" s="7"/>
    </row>
    <row r="15" spans="1:22">
      <c r="A15" s="7"/>
      <c r="B15" s="9" t="s">
        <v>377</v>
      </c>
      <c r="C15" s="61">
        <v>0.37</v>
      </c>
      <c r="D15" s="61">
        <v>1.7906546895954056E-2</v>
      </c>
      <c r="E15" s="62">
        <v>0.92</v>
      </c>
      <c r="F15" s="62">
        <v>4.9011153906733239E-2</v>
      </c>
      <c r="G15" s="61">
        <v>0.32</v>
      </c>
      <c r="H15" s="61">
        <v>1.0834477081283827E-2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</row>
    <row r="19" spans="1:20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</row>
    <row r="20" spans="1:20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>
      <c r="A21" s="7"/>
      <c r="B21" s="19" t="s">
        <v>376</v>
      </c>
      <c r="C21" s="66">
        <v>13.13</v>
      </c>
      <c r="D21" s="66">
        <v>9.7324101756448997E-2</v>
      </c>
      <c r="E21" s="66">
        <v>12.82</v>
      </c>
      <c r="F21" s="66">
        <v>0.1419561279398521</v>
      </c>
      <c r="G21" s="66">
        <v>13.97</v>
      </c>
      <c r="H21" s="66">
        <v>6.1442926648814469E-2</v>
      </c>
      <c r="I21" s="20"/>
      <c r="J21" s="11"/>
      <c r="K21" s="7"/>
    </row>
    <row r="22" spans="1:20">
      <c r="A22" s="7"/>
      <c r="B22" s="9" t="s">
        <v>75</v>
      </c>
      <c r="C22" s="63">
        <v>13.13</v>
      </c>
      <c r="D22" s="63">
        <v>9.7324101756448997E-2</v>
      </c>
      <c r="E22" s="62">
        <v>12.82</v>
      </c>
      <c r="F22" s="62">
        <v>0.1419561279398521</v>
      </c>
      <c r="G22" s="61">
        <v>13.97</v>
      </c>
      <c r="H22" s="63">
        <v>6.1442926648814469E-2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70" t="s">
        <v>634</v>
      </c>
      <c r="D25" s="170"/>
      <c r="E25" s="170" t="s">
        <v>129</v>
      </c>
      <c r="F25" s="170"/>
      <c r="G25" s="170" t="s">
        <v>130</v>
      </c>
      <c r="H25" s="170"/>
      <c r="I25" s="20"/>
      <c r="J25" s="11"/>
      <c r="K25" s="7"/>
    </row>
    <row r="26" spans="1:20">
      <c r="A26" s="7"/>
      <c r="B26" s="146" t="s">
        <v>339</v>
      </c>
      <c r="C26" s="97" t="s">
        <v>41</v>
      </c>
      <c r="D26" s="97" t="s">
        <v>42</v>
      </c>
      <c r="E26" s="97" t="s">
        <v>41</v>
      </c>
      <c r="F26" s="97" t="s">
        <v>42</v>
      </c>
      <c r="G26" s="97" t="s">
        <v>41</v>
      </c>
      <c r="H26" s="97" t="s">
        <v>42</v>
      </c>
      <c r="I26" s="20"/>
      <c r="J26" s="11"/>
      <c r="K26" s="7"/>
    </row>
    <row r="27" spans="1:20">
      <c r="A27" s="7"/>
      <c r="B27" s="9"/>
      <c r="C27" s="146"/>
      <c r="D27" s="146"/>
      <c r="E27" s="146"/>
      <c r="F27" s="146"/>
      <c r="G27" s="146"/>
      <c r="H27" s="146"/>
      <c r="I27" s="20"/>
      <c r="J27" s="11"/>
      <c r="K27" s="7"/>
    </row>
    <row r="28" spans="1:20">
      <c r="A28" s="7"/>
      <c r="B28" s="19" t="s">
        <v>377</v>
      </c>
      <c r="C28" s="66">
        <v>0.37</v>
      </c>
      <c r="D28" s="66">
        <v>1.7906546895954056E-2</v>
      </c>
      <c r="E28" s="66">
        <v>0.92</v>
      </c>
      <c r="F28" s="66">
        <v>4.9011153906733239E-2</v>
      </c>
      <c r="G28" s="66">
        <v>0.32</v>
      </c>
      <c r="H28" s="66">
        <v>1.0834477081283827E-2</v>
      </c>
      <c r="I28" s="20"/>
      <c r="J28" s="11"/>
      <c r="K28" s="7"/>
    </row>
    <row r="29" spans="1:20">
      <c r="A29" s="7"/>
      <c r="B29" s="9" t="s">
        <v>196</v>
      </c>
      <c r="C29" s="63">
        <v>3.05</v>
      </c>
      <c r="D29" s="63">
        <v>7.6092612131410997E-2</v>
      </c>
      <c r="E29" s="62">
        <v>2.74</v>
      </c>
      <c r="F29" s="62">
        <v>7.2505303748865144E-2</v>
      </c>
      <c r="G29" s="61">
        <v>3.35</v>
      </c>
      <c r="H29" s="63">
        <v>6.251274451114737E-2</v>
      </c>
      <c r="I29" s="20"/>
      <c r="J29" s="11"/>
      <c r="K29" s="7"/>
    </row>
    <row r="30" spans="1:20" s="17" customFormat="1">
      <c r="A30" s="7"/>
      <c r="B30" s="9" t="s">
        <v>74</v>
      </c>
      <c r="C30" s="63">
        <v>-2.4500000000000002</v>
      </c>
      <c r="D30" s="63">
        <v>-5.7454377619057487E-2</v>
      </c>
      <c r="E30" s="62">
        <v>-0.88</v>
      </c>
      <c r="F30" s="62">
        <v>-2.3595310563884701E-2</v>
      </c>
      <c r="G30" s="61">
        <v>-3.33</v>
      </c>
      <c r="H30" s="63">
        <v>-5.0602199488709927E-2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365</v>
      </c>
      <c r="C13" s="66">
        <v>0.44</v>
      </c>
      <c r="D13" s="66">
        <v>2.4714858365390761E-3</v>
      </c>
      <c r="E13" s="66">
        <v>1.18</v>
      </c>
      <c r="F13" s="66">
        <v>4.7691781411855101E-3</v>
      </c>
      <c r="G13" s="66">
        <v>-0.22</v>
      </c>
      <c r="H13" s="66">
        <v>-2.1800989152033082E-3</v>
      </c>
      <c r="I13" s="106"/>
      <c r="J13" s="11"/>
      <c r="K13" s="7"/>
    </row>
    <row r="14" spans="1:22">
      <c r="A14" s="7"/>
      <c r="B14" s="9" t="s">
        <v>378</v>
      </c>
      <c r="C14" s="63">
        <v>0.45</v>
      </c>
      <c r="D14" s="63">
        <v>1.9714072215066803E-3</v>
      </c>
      <c r="E14" s="62">
        <v>0.77</v>
      </c>
      <c r="F14" s="62">
        <v>2.144703452849687E-3</v>
      </c>
      <c r="G14" s="61">
        <v>0.14000000000000001</v>
      </c>
      <c r="H14" s="63">
        <v>1.120213894025503E-3</v>
      </c>
      <c r="I14" s="134"/>
      <c r="J14" s="11"/>
      <c r="K14" s="7"/>
    </row>
    <row r="15" spans="1:22">
      <c r="A15" s="7"/>
      <c r="B15" s="9" t="s">
        <v>380</v>
      </c>
      <c r="C15" s="61">
        <v>0.41</v>
      </c>
      <c r="D15" s="61">
        <v>5.0684967161402034E-4</v>
      </c>
      <c r="E15" s="62">
        <v>2.12</v>
      </c>
      <c r="F15" s="62">
        <v>2.663878580998686E-3</v>
      </c>
      <c r="G15" s="61">
        <v>-1.74</v>
      </c>
      <c r="H15" s="61">
        <v>-3.3188201272027567E-3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</row>
    <row r="19" spans="1:20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</row>
    <row r="20" spans="1:20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>
      <c r="A21" s="7"/>
      <c r="B21" s="19" t="s">
        <v>378</v>
      </c>
      <c r="C21" s="66">
        <v>0.45</v>
      </c>
      <c r="D21" s="66">
        <v>1.9714072215066803E-3</v>
      </c>
      <c r="E21" s="66">
        <v>0.77</v>
      </c>
      <c r="F21" s="66">
        <v>2.144703452849687E-3</v>
      </c>
      <c r="G21" s="66">
        <v>0.14000000000000001</v>
      </c>
      <c r="H21" s="66">
        <v>1.120213894025503E-3</v>
      </c>
      <c r="I21" s="20"/>
      <c r="J21" s="11"/>
      <c r="K21" s="7"/>
    </row>
    <row r="22" spans="1:20">
      <c r="A22" s="7"/>
      <c r="B22" s="9" t="s">
        <v>381</v>
      </c>
      <c r="C22" s="63">
        <v>-0.72</v>
      </c>
      <c r="D22" s="63">
        <v>-1.2419974037857101E-3</v>
      </c>
      <c r="E22" s="62">
        <v>-0.13</v>
      </c>
      <c r="F22" s="62">
        <v>-2.1301634150906271E-4</v>
      </c>
      <c r="G22" s="61">
        <v>-0.97</v>
      </c>
      <c r="H22" s="63">
        <v>-2.4389411929281337E-4</v>
      </c>
      <c r="I22" s="20"/>
      <c r="J22" s="11"/>
      <c r="K22" s="7"/>
    </row>
    <row r="23" spans="1:20">
      <c r="A23" s="7"/>
      <c r="B23" s="9" t="s">
        <v>71</v>
      </c>
      <c r="C23" s="63">
        <v>-0.2</v>
      </c>
      <c r="D23" s="63">
        <v>-2.0696793723657333E-4</v>
      </c>
      <c r="E23" s="62">
        <v>2.39</v>
      </c>
      <c r="F23" s="62">
        <v>9.2040773019674523E-4</v>
      </c>
      <c r="G23" s="61">
        <v>-1.2</v>
      </c>
      <c r="H23" s="63">
        <v>-4.4612411596860694E-3</v>
      </c>
      <c r="I23" s="20"/>
      <c r="J23" s="11"/>
      <c r="K23" s="7"/>
    </row>
    <row r="24" spans="1:20">
      <c r="A24" s="7"/>
      <c r="B24" s="9" t="s">
        <v>80</v>
      </c>
      <c r="C24" s="63">
        <v>2.16</v>
      </c>
      <c r="D24" s="63">
        <v>3.5013317653133811E-3</v>
      </c>
      <c r="E24" s="62">
        <v>1.91</v>
      </c>
      <c r="F24" s="62">
        <v>1.4547302958455434E-3</v>
      </c>
      <c r="G24" s="61">
        <v>1.49</v>
      </c>
      <c r="H24" s="63">
        <v>6.0088614086724456E-3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</row>
    <row r="28" spans="1:20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</row>
    <row r="29" spans="1:20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</row>
    <row r="30" spans="1:20">
      <c r="A30" s="7"/>
      <c r="B30" s="19" t="s">
        <v>382</v>
      </c>
      <c r="C30" s="66">
        <v>0.41</v>
      </c>
      <c r="D30" s="66">
        <v>5.0684967161402034E-4</v>
      </c>
      <c r="E30" s="66">
        <v>2.12</v>
      </c>
      <c r="F30" s="66">
        <v>2.663878580998686E-3</v>
      </c>
      <c r="G30" s="66">
        <v>-1.74</v>
      </c>
      <c r="H30" s="66">
        <v>-3.3188201272027567E-3</v>
      </c>
      <c r="I30" s="20"/>
      <c r="J30" s="11"/>
      <c r="K30" s="7"/>
    </row>
    <row r="31" spans="1:20">
      <c r="A31" s="7"/>
      <c r="B31" s="9" t="s">
        <v>380</v>
      </c>
      <c r="C31" s="63">
        <v>0.41</v>
      </c>
      <c r="D31" s="63">
        <v>5.0684967161402034E-4</v>
      </c>
      <c r="E31" s="62">
        <v>2.12</v>
      </c>
      <c r="F31" s="62">
        <v>2.663878580998686E-3</v>
      </c>
      <c r="G31" s="61">
        <v>-1.74</v>
      </c>
      <c r="H31" s="63">
        <v>-3.3188201272027567E-3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379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383</v>
      </c>
      <c r="C13" s="66">
        <v>-1</v>
      </c>
      <c r="D13" s="66">
        <v>-4.9898150256214129E-3</v>
      </c>
      <c r="E13" s="66">
        <v>-1.88</v>
      </c>
      <c r="F13" s="66">
        <v>-1.2161062758584487E-2</v>
      </c>
      <c r="G13" s="66">
        <v>0.75</v>
      </c>
      <c r="H13" s="66">
        <v>3.3447124103639782E-3</v>
      </c>
      <c r="I13" s="106"/>
      <c r="J13" s="11"/>
      <c r="K13" s="7"/>
    </row>
    <row r="14" spans="1:22">
      <c r="A14" s="7"/>
      <c r="B14" s="9" t="s">
        <v>384</v>
      </c>
      <c r="C14" s="63">
        <v>-1.05</v>
      </c>
      <c r="D14" s="63">
        <v>-5.0679411032762082E-3</v>
      </c>
      <c r="E14" s="62">
        <v>-1.99</v>
      </c>
      <c r="F14" s="62">
        <v>-1.2322938626781172E-2</v>
      </c>
      <c r="G14" s="61">
        <v>0.8</v>
      </c>
      <c r="H14" s="63">
        <v>3.4498106417025047E-3</v>
      </c>
      <c r="I14" s="134"/>
      <c r="J14" s="11"/>
      <c r="K14" s="7"/>
    </row>
    <row r="15" spans="1:22">
      <c r="A15" s="7"/>
      <c r="B15" s="9" t="s">
        <v>388</v>
      </c>
      <c r="C15" s="61">
        <v>0.34</v>
      </c>
      <c r="D15" s="61">
        <v>5.5446975389870073E-5</v>
      </c>
      <c r="E15" s="62">
        <v>0.64</v>
      </c>
      <c r="F15" s="62">
        <v>1.7688725300162405E-4</v>
      </c>
      <c r="G15" s="61">
        <v>-0.77</v>
      </c>
      <c r="H15" s="61">
        <v>-1.1347793025867461E-4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</row>
    <row r="19" spans="1:1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</row>
    <row r="20" spans="1:1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11">
      <c r="A21" s="7"/>
      <c r="B21" s="19" t="s">
        <v>384</v>
      </c>
      <c r="C21" s="66">
        <v>-1.05</v>
      </c>
      <c r="D21" s="66">
        <v>-5.0679411032762082E-3</v>
      </c>
      <c r="E21" s="66">
        <v>-1.99</v>
      </c>
      <c r="F21" s="66">
        <v>-1.2322938626781172E-2</v>
      </c>
      <c r="G21" s="66">
        <v>0.8</v>
      </c>
      <c r="H21" s="66">
        <v>3.4498106417025047E-3</v>
      </c>
      <c r="I21" s="20"/>
      <c r="J21" s="11"/>
      <c r="K21" s="7"/>
    </row>
    <row r="22" spans="1:11">
      <c r="A22" s="7"/>
      <c r="B22" s="9" t="s">
        <v>385</v>
      </c>
      <c r="C22" s="63">
        <v>-1.84</v>
      </c>
      <c r="D22" s="63">
        <v>-8.1520063175405898E-4</v>
      </c>
      <c r="E22" s="62">
        <v>-1.88</v>
      </c>
      <c r="F22" s="62">
        <v>-1.0198649591034426E-3</v>
      </c>
      <c r="G22" s="61">
        <v>-1.7</v>
      </c>
      <c r="H22" s="63">
        <v>-3.1226735585985457E-4</v>
      </c>
      <c r="I22" s="20"/>
      <c r="J22" s="11"/>
      <c r="K22" s="7"/>
    </row>
    <row r="23" spans="1:11">
      <c r="A23" s="7"/>
      <c r="B23" s="9" t="s">
        <v>78</v>
      </c>
      <c r="C23" s="63">
        <v>0.25</v>
      </c>
      <c r="D23" s="63">
        <v>4.6067404212418858E-4</v>
      </c>
      <c r="E23" s="62">
        <v>-1.03</v>
      </c>
      <c r="F23" s="62">
        <v>-2.2386746287536927E-3</v>
      </c>
      <c r="G23" s="61">
        <v>2.97</v>
      </c>
      <c r="H23" s="63">
        <v>4.5115377360370615E-3</v>
      </c>
      <c r="I23" s="20"/>
      <c r="J23" s="11"/>
      <c r="K23" s="7"/>
    </row>
    <row r="24" spans="1:11">
      <c r="A24" s="7"/>
      <c r="B24" s="9" t="s">
        <v>79</v>
      </c>
      <c r="C24" s="63">
        <v>-1.28</v>
      </c>
      <c r="D24" s="63">
        <v>-2.5618277238723766E-3</v>
      </c>
      <c r="E24" s="62">
        <v>-2.12</v>
      </c>
      <c r="F24" s="62">
        <v>-5.955032062708079E-3</v>
      </c>
      <c r="G24" s="61">
        <v>0.14000000000000001</v>
      </c>
      <c r="H24" s="63">
        <v>2.9598718725905938E-4</v>
      </c>
      <c r="I24" s="20"/>
      <c r="J24" s="11"/>
      <c r="K24" s="7"/>
    </row>
    <row r="25" spans="1:11">
      <c r="A25" s="7"/>
      <c r="B25" s="9" t="s">
        <v>386</v>
      </c>
      <c r="C25" s="63">
        <v>-3.85</v>
      </c>
      <c r="D25" s="63">
        <v>-2.0771275527478273E-3</v>
      </c>
      <c r="E25" s="62">
        <v>-4.5599999999999996</v>
      </c>
      <c r="F25" s="62">
        <v>-3.0422523289531079E-3</v>
      </c>
      <c r="G25" s="61">
        <v>-1.94</v>
      </c>
      <c r="H25" s="63">
        <v>-9.6074001993991069E-4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70" t="s">
        <v>634</v>
      </c>
      <c r="D28" s="170"/>
      <c r="E28" s="170" t="s">
        <v>129</v>
      </c>
      <c r="F28" s="170"/>
      <c r="G28" s="170" t="s">
        <v>130</v>
      </c>
      <c r="H28" s="170"/>
      <c r="I28" s="20"/>
      <c r="J28" s="11"/>
      <c r="K28" s="7"/>
    </row>
    <row r="29" spans="1:11">
      <c r="A29" s="7"/>
      <c r="B29" s="146" t="s">
        <v>339</v>
      </c>
      <c r="C29" s="97" t="s">
        <v>41</v>
      </c>
      <c r="D29" s="97" t="s">
        <v>42</v>
      </c>
      <c r="E29" s="97" t="s">
        <v>41</v>
      </c>
      <c r="F29" s="97" t="s">
        <v>42</v>
      </c>
      <c r="G29" s="97" t="s">
        <v>41</v>
      </c>
      <c r="H29" s="97" t="s">
        <v>42</v>
      </c>
      <c r="I29" s="20"/>
      <c r="J29" s="11"/>
      <c r="K29" s="7"/>
    </row>
    <row r="30" spans="1:11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</row>
    <row r="31" spans="1:11">
      <c r="A31" s="7"/>
      <c r="B31" s="19" t="s">
        <v>387</v>
      </c>
      <c r="C31" s="66">
        <v>0.34</v>
      </c>
      <c r="D31" s="66">
        <v>5.5446975389870073E-5</v>
      </c>
      <c r="E31" s="66">
        <v>0.64</v>
      </c>
      <c r="F31" s="66">
        <v>1.7688725300162405E-4</v>
      </c>
      <c r="G31" s="66">
        <v>-0.77</v>
      </c>
      <c r="H31" s="66">
        <v>-1.1347793025867461E-4</v>
      </c>
      <c r="I31" s="20"/>
      <c r="J31" s="11"/>
      <c r="K31" s="7"/>
    </row>
    <row r="32" spans="1:11">
      <c r="A32" s="7"/>
      <c r="B32" s="9" t="s">
        <v>390</v>
      </c>
      <c r="C32" s="63">
        <v>0.34</v>
      </c>
      <c r="D32" s="63">
        <v>5.5446975389870073E-5</v>
      </c>
      <c r="E32" s="62">
        <v>0.64</v>
      </c>
      <c r="F32" s="62">
        <v>1.7688725300162405E-4</v>
      </c>
      <c r="G32" s="61">
        <v>-0.77</v>
      </c>
      <c r="H32" s="63">
        <v>-1.1347793025867461E-4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389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367</v>
      </c>
      <c r="C13" s="66">
        <v>-1.05</v>
      </c>
      <c r="D13" s="66">
        <v>-4.467623920200196E-3</v>
      </c>
      <c r="E13" s="66">
        <v>0.59</v>
      </c>
      <c r="F13" s="66">
        <v>1.8804004257812581E-3</v>
      </c>
      <c r="G13" s="66">
        <v>-1.82</v>
      </c>
      <c r="H13" s="66">
        <v>-6.597059493777477E-3</v>
      </c>
      <c r="I13" s="106"/>
      <c r="J13" s="11"/>
      <c r="K13" s="7"/>
    </row>
    <row r="14" spans="1:22">
      <c r="A14" s="7"/>
      <c r="B14" s="9" t="s">
        <v>391</v>
      </c>
      <c r="C14" s="63">
        <v>-0.27</v>
      </c>
      <c r="D14" s="63">
        <v>-2.8543628592590868E-4</v>
      </c>
      <c r="E14" s="62">
        <v>-0.4</v>
      </c>
      <c r="F14" s="62">
        <v>-4.4150450423043936E-4</v>
      </c>
      <c r="G14" s="61">
        <v>-0.08</v>
      </c>
      <c r="H14" s="63">
        <v>-1.0440270793841726E-4</v>
      </c>
      <c r="I14" s="134"/>
      <c r="J14" s="11"/>
      <c r="K14" s="7"/>
    </row>
    <row r="15" spans="1:22">
      <c r="A15" s="7"/>
      <c r="B15" s="9" t="s">
        <v>392</v>
      </c>
      <c r="C15" s="61">
        <v>3.05</v>
      </c>
      <c r="D15" s="61">
        <v>2.5652587679986546E-3</v>
      </c>
      <c r="E15" s="62">
        <v>3.89</v>
      </c>
      <c r="F15" s="62">
        <v>3.1129589333854716E-3</v>
      </c>
      <c r="G15" s="61">
        <v>0.79</v>
      </c>
      <c r="H15" s="61">
        <v>4.8468247207839873E-4</v>
      </c>
      <c r="I15" s="134"/>
      <c r="J15" s="11"/>
      <c r="K15" s="7"/>
    </row>
    <row r="16" spans="1:22">
      <c r="A16" s="7"/>
      <c r="B16" s="9" t="s">
        <v>393</v>
      </c>
      <c r="C16" s="61">
        <v>-2.79</v>
      </c>
      <c r="D16" s="61">
        <v>-6.5756724415121171E-3</v>
      </c>
      <c r="E16" s="62">
        <v>-0.56000000000000005</v>
      </c>
      <c r="F16" s="62">
        <v>-7.1845187249106989E-4</v>
      </c>
      <c r="G16" s="61">
        <v>-4.0199999999999996</v>
      </c>
      <c r="H16" s="61">
        <v>-6.858468016096274E-3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391</v>
      </c>
      <c r="C22" s="66">
        <v>-0.27</v>
      </c>
      <c r="D22" s="66">
        <v>-2.8543628592590868E-4</v>
      </c>
      <c r="E22" s="66">
        <v>-0.4</v>
      </c>
      <c r="F22" s="66">
        <v>-4.4150450423043936E-4</v>
      </c>
      <c r="G22" s="66">
        <v>-0.08</v>
      </c>
      <c r="H22" s="66">
        <v>-1.0440270793841726E-4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195</v>
      </c>
      <c r="C23" s="63">
        <v>0.26</v>
      </c>
      <c r="D23" s="63">
        <v>2.0157163508836986E-4</v>
      </c>
      <c r="E23" s="62">
        <v>-0.21</v>
      </c>
      <c r="F23" s="62">
        <v>-1.815876350388533E-4</v>
      </c>
      <c r="G23" s="61">
        <v>1.1200000000000001</v>
      </c>
      <c r="H23" s="63">
        <v>9.6490499915746276E-4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395</v>
      </c>
      <c r="C24" s="63">
        <v>-1.68</v>
      </c>
      <c r="D24" s="63">
        <v>-4.735350955503913E-4</v>
      </c>
      <c r="E24" s="62">
        <v>-1.06</v>
      </c>
      <c r="F24" s="62">
        <v>-2.5343992404120255E-4</v>
      </c>
      <c r="G24" s="61">
        <v>-2.29</v>
      </c>
      <c r="H24" s="63">
        <v>-1.0158871928079196E-3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392</v>
      </c>
      <c r="C30" s="66">
        <v>3.05</v>
      </c>
      <c r="D30" s="66">
        <v>2.5652587679986546E-3</v>
      </c>
      <c r="E30" s="66">
        <v>3.89</v>
      </c>
      <c r="F30" s="66">
        <v>3.1129589333854716E-3</v>
      </c>
      <c r="G30" s="66">
        <v>0.79</v>
      </c>
      <c r="H30" s="66">
        <v>4.8468247207839873E-4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73</v>
      </c>
      <c r="C31" s="63">
        <v>0.66</v>
      </c>
      <c r="D31" s="63">
        <v>6.3034987913161954E-5</v>
      </c>
      <c r="E31" s="62">
        <v>1.33</v>
      </c>
      <c r="F31" s="62">
        <v>1.7656867989359202E-4</v>
      </c>
      <c r="G31" s="61">
        <v>-1.86</v>
      </c>
      <c r="H31" s="63">
        <v>-4.3788279925243793E-5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81</v>
      </c>
      <c r="C32" s="63">
        <v>3.37</v>
      </c>
      <c r="D32" s="63">
        <v>2.5124652883369231E-3</v>
      </c>
      <c r="E32" s="62">
        <v>4.42</v>
      </c>
      <c r="F32" s="62">
        <v>2.9505194088757644E-3</v>
      </c>
      <c r="G32" s="61">
        <v>0.9</v>
      </c>
      <c r="H32" s="63">
        <v>5.3098340503418366E-4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0" t="s">
        <v>634</v>
      </c>
      <c r="D35" s="170"/>
      <c r="E35" s="170" t="s">
        <v>129</v>
      </c>
      <c r="F35" s="170"/>
      <c r="G35" s="170" t="s">
        <v>130</v>
      </c>
      <c r="H35" s="17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339</v>
      </c>
      <c r="C36" s="97" t="s">
        <v>41</v>
      </c>
      <c r="D36" s="97" t="s">
        <v>42</v>
      </c>
      <c r="E36" s="97" t="s">
        <v>41</v>
      </c>
      <c r="F36" s="97" t="s">
        <v>42</v>
      </c>
      <c r="G36" s="97" t="s">
        <v>41</v>
      </c>
      <c r="H36" s="97" t="s">
        <v>42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393</v>
      </c>
      <c r="C38" s="66">
        <v>-2.79</v>
      </c>
      <c r="D38" s="66">
        <v>-6.5756724415121171E-3</v>
      </c>
      <c r="E38" s="66">
        <v>-0.56000000000000005</v>
      </c>
      <c r="F38" s="66">
        <v>-7.1845187249106989E-4</v>
      </c>
      <c r="G38" s="66">
        <v>-4.0199999999999996</v>
      </c>
      <c r="H38" s="66">
        <v>-6.858468016096274E-3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393</v>
      </c>
      <c r="C39" s="63">
        <v>-2.79</v>
      </c>
      <c r="D39" s="63">
        <v>-6.5756724415121171E-3</v>
      </c>
      <c r="E39" s="62">
        <v>-0.56000000000000005</v>
      </c>
      <c r="F39" s="62">
        <v>-7.1845187249106989E-4</v>
      </c>
      <c r="G39" s="61">
        <v>-4.0199999999999996</v>
      </c>
      <c r="H39" s="63">
        <v>-6.858468016096274E-3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366</v>
      </c>
      <c r="C13" s="66">
        <v>2.8</v>
      </c>
      <c r="D13" s="66">
        <v>6.1345628601198587E-3</v>
      </c>
      <c r="E13" s="66">
        <v>2.71</v>
      </c>
      <c r="F13" s="66">
        <v>5.7519760730772853E-3</v>
      </c>
      <c r="G13" s="66">
        <v>3.17</v>
      </c>
      <c r="H13" s="66">
        <v>5.6188479453060216E-3</v>
      </c>
      <c r="I13" s="106"/>
      <c r="J13" s="11"/>
      <c r="K13" s="7"/>
    </row>
    <row r="14" spans="1:22">
      <c r="A14" s="7"/>
      <c r="B14" s="9" t="s">
        <v>381</v>
      </c>
      <c r="C14" s="63">
        <v>2.1</v>
      </c>
      <c r="D14" s="63">
        <v>3.3440521973694044E-3</v>
      </c>
      <c r="E14" s="62">
        <v>2.41</v>
      </c>
      <c r="F14" s="62">
        <v>4.8401179137138534E-3</v>
      </c>
      <c r="G14" s="61">
        <v>-0.27</v>
      </c>
      <c r="H14" s="63">
        <v>-1.0258114625939862E-4</v>
      </c>
      <c r="I14" s="134"/>
      <c r="J14" s="11"/>
      <c r="K14" s="7"/>
    </row>
    <row r="15" spans="1:22">
      <c r="A15" s="7"/>
      <c r="B15" s="9" t="s">
        <v>396</v>
      </c>
      <c r="C15" s="61">
        <v>4.68</v>
      </c>
      <c r="D15" s="61">
        <v>2.8008235848986452E-3</v>
      </c>
      <c r="E15" s="62">
        <v>8.35</v>
      </c>
      <c r="F15" s="62">
        <v>9.5431834224199181E-4</v>
      </c>
      <c r="G15" s="61">
        <v>4.1100000000000003</v>
      </c>
      <c r="H15" s="61">
        <v>5.7229379802499767E-3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381</v>
      </c>
      <c r="C21" s="66">
        <v>2.1</v>
      </c>
      <c r="D21" s="66">
        <v>3.3440521973694044E-3</v>
      </c>
      <c r="E21" s="66">
        <v>2.41</v>
      </c>
      <c r="F21" s="66">
        <v>4.8401179137138534E-3</v>
      </c>
      <c r="G21" s="66">
        <v>-0.27</v>
      </c>
      <c r="H21" s="66">
        <v>-1.0258114625939862E-4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154</v>
      </c>
      <c r="C22" s="63">
        <v>0.38</v>
      </c>
      <c r="D22" s="63">
        <v>2.2880273041031766E-4</v>
      </c>
      <c r="E22" s="62">
        <v>0.78</v>
      </c>
      <c r="F22" s="62">
        <v>5.1301297168995655E-4</v>
      </c>
      <c r="G22" s="61">
        <v>-1.92</v>
      </c>
      <c r="H22" s="63">
        <v>-5.2200184590122647E-4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153</v>
      </c>
      <c r="C23" s="63">
        <v>4.91</v>
      </c>
      <c r="D23" s="63">
        <v>2.1922472768209529E-3</v>
      </c>
      <c r="E23" s="62">
        <v>5.15</v>
      </c>
      <c r="F23" s="62">
        <v>3.2757934484169094E-3</v>
      </c>
      <c r="G23" s="61">
        <v>4.3499999999999996</v>
      </c>
      <c r="H23" s="63">
        <v>3.517974342338752E-4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156</v>
      </c>
      <c r="C24" s="63">
        <v>1.79</v>
      </c>
      <c r="D24" s="63">
        <v>9.7346330661702391E-4</v>
      </c>
      <c r="E24" s="62">
        <v>1.57</v>
      </c>
      <c r="F24" s="62">
        <v>1.1218250633565311E-3</v>
      </c>
      <c r="G24" s="61">
        <v>2.52</v>
      </c>
      <c r="H24" s="63">
        <v>6.8482367755238005E-5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396</v>
      </c>
      <c r="C30" s="66">
        <v>4.68</v>
      </c>
      <c r="D30" s="66">
        <v>2.8008235848986452E-3</v>
      </c>
      <c r="E30" s="66">
        <v>8.35</v>
      </c>
      <c r="F30" s="66">
        <v>9.5431834224199181E-4</v>
      </c>
      <c r="G30" s="66">
        <v>4.1100000000000003</v>
      </c>
      <c r="H30" s="66">
        <v>5.7229379802499767E-3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</v>
      </c>
      <c r="C31" s="63">
        <v>3.07</v>
      </c>
      <c r="D31" s="63">
        <v>1.3213872282365282E-3</v>
      </c>
      <c r="E31" s="62">
        <v>2.4</v>
      </c>
      <c r="F31" s="62">
        <v>9.5798317542980158E-5</v>
      </c>
      <c r="G31" s="61">
        <v>3.09</v>
      </c>
      <c r="H31" s="63">
        <v>3.0885801471018806E-3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398</v>
      </c>
      <c r="C32" s="63">
        <v>9.07</v>
      </c>
      <c r="D32" s="63">
        <v>1.5237327412928889E-3</v>
      </c>
      <c r="E32" s="62">
        <v>11.84</v>
      </c>
      <c r="F32" s="62">
        <v>8.8066595813363665E-4</v>
      </c>
      <c r="G32" s="61">
        <v>6.82</v>
      </c>
      <c r="H32" s="63">
        <v>2.679985464527173E-3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7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47"/>
      <c r="D37" s="147"/>
      <c r="E37" s="147"/>
      <c r="F37" s="147"/>
      <c r="G37" s="147"/>
      <c r="H37" s="14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397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362</v>
      </c>
      <c r="C13" s="66">
        <v>1.71</v>
      </c>
      <c r="D13" s="66">
        <v>2.9978855462566345E-2</v>
      </c>
      <c r="E13" s="66">
        <v>1.48</v>
      </c>
      <c r="F13" s="66">
        <v>2.9069487110217666E-2</v>
      </c>
      <c r="G13" s="66">
        <v>0.7</v>
      </c>
      <c r="H13" s="66">
        <v>9.4465754243472175E-3</v>
      </c>
      <c r="I13" s="106"/>
      <c r="J13" s="11"/>
      <c r="K13" s="7"/>
    </row>
    <row r="14" spans="1:22">
      <c r="A14" s="7"/>
      <c r="B14" s="9" t="s">
        <v>400</v>
      </c>
      <c r="C14" s="63">
        <v>0.68</v>
      </c>
      <c r="D14" s="63">
        <v>7.0956084588353887E-3</v>
      </c>
      <c r="E14" s="62">
        <v>0.53</v>
      </c>
      <c r="F14" s="62">
        <v>6.6498739611244185E-3</v>
      </c>
      <c r="G14" s="61">
        <v>-0.69</v>
      </c>
      <c r="H14" s="63">
        <v>-4.9174962830567954E-3</v>
      </c>
      <c r="I14" s="134"/>
      <c r="J14" s="11"/>
      <c r="K14" s="7"/>
    </row>
    <row r="15" spans="1:22">
      <c r="A15" s="7"/>
      <c r="B15" s="9" t="s">
        <v>399</v>
      </c>
      <c r="C15" s="61">
        <v>3.85</v>
      </c>
      <c r="D15" s="61">
        <v>1.0904731112295446E-2</v>
      </c>
      <c r="E15" s="62">
        <v>4.2699999999999996</v>
      </c>
      <c r="F15" s="62">
        <v>1.055947479813611E-2</v>
      </c>
      <c r="G15" s="61">
        <v>2.77</v>
      </c>
      <c r="H15" s="61">
        <v>1.0118319612653554E-2</v>
      </c>
      <c r="I15" s="134"/>
      <c r="J15" s="11"/>
      <c r="K15" s="7"/>
    </row>
    <row r="16" spans="1:22" s="17" customFormat="1">
      <c r="A16" s="7"/>
      <c r="B16" s="9" t="s">
        <v>155</v>
      </c>
      <c r="C16" s="61">
        <v>2.84</v>
      </c>
      <c r="D16" s="61">
        <v>1.211284132845491E-2</v>
      </c>
      <c r="E16" s="62">
        <v>2.62</v>
      </c>
      <c r="F16" s="62">
        <v>1.2109197103091265E-2</v>
      </c>
      <c r="G16" s="61">
        <v>1.63</v>
      </c>
      <c r="H16" s="61">
        <v>4.4266658895219099E-3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401</v>
      </c>
      <c r="C22" s="66">
        <v>0.68</v>
      </c>
      <c r="D22" s="66">
        <v>7.0956084588353887E-3</v>
      </c>
      <c r="E22" s="66">
        <v>0.53</v>
      </c>
      <c r="F22" s="66">
        <v>6.6498739611244185E-3</v>
      </c>
      <c r="G22" s="66">
        <v>-0.69</v>
      </c>
      <c r="H22" s="66">
        <v>-4.9174962830567954E-3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403</v>
      </c>
      <c r="C23" s="63">
        <v>0.54</v>
      </c>
      <c r="D23" s="63">
        <v>3.7642993677570978E-3</v>
      </c>
      <c r="E23" s="62">
        <v>0.33</v>
      </c>
      <c r="F23" s="62">
        <v>2.4811674548777924E-3</v>
      </c>
      <c r="G23" s="61">
        <v>-2.13</v>
      </c>
      <c r="H23" s="63">
        <v>-1.107923998208216E-2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77</v>
      </c>
      <c r="C24" s="63">
        <v>0.98</v>
      </c>
      <c r="D24" s="63">
        <v>3.394271910197619E-3</v>
      </c>
      <c r="E24" s="62">
        <v>0.82</v>
      </c>
      <c r="F24" s="62">
        <v>4.1230257846847224E-3</v>
      </c>
      <c r="G24" s="61">
        <v>3.4</v>
      </c>
      <c r="H24" s="63">
        <v>6.5455046165740043E-3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404</v>
      </c>
      <c r="C30" s="66">
        <v>3.85</v>
      </c>
      <c r="D30" s="66">
        <v>1.0904731112295446E-2</v>
      </c>
      <c r="E30" s="66">
        <v>4.2699999999999996</v>
      </c>
      <c r="F30" s="66">
        <v>1.055947479813611E-2</v>
      </c>
      <c r="G30" s="66">
        <v>2.77</v>
      </c>
      <c r="H30" s="66">
        <v>1.0118319612653554E-2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70</v>
      </c>
      <c r="C31" s="63">
        <v>8.4600000000000009</v>
      </c>
      <c r="D31" s="63">
        <v>7.972337351070051E-3</v>
      </c>
      <c r="E31" s="62">
        <v>7.78</v>
      </c>
      <c r="F31" s="62">
        <v>9.9128838054934193E-3</v>
      </c>
      <c r="G31" s="61">
        <v>9.41</v>
      </c>
      <c r="H31" s="63">
        <v>3.1032433294814654E-3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76</v>
      </c>
      <c r="C32" s="63">
        <v>6.91</v>
      </c>
      <c r="D32" s="63">
        <v>1.8281156874902784E-3</v>
      </c>
      <c r="E32" s="62">
        <v>5.97</v>
      </c>
      <c r="F32" s="62">
        <v>1.2104311734910029E-3</v>
      </c>
      <c r="G32" s="61">
        <v>8.39</v>
      </c>
      <c r="H32" s="63">
        <v>1.0897547668002683E-3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157</v>
      </c>
      <c r="C33" s="63">
        <v>0.85</v>
      </c>
      <c r="D33" s="63">
        <v>1.3816450608567269E-3</v>
      </c>
      <c r="E33" s="62">
        <v>-0.24</v>
      </c>
      <c r="F33" s="62">
        <v>-2.3906753533296313E-4</v>
      </c>
      <c r="G33" s="61">
        <v>1.9</v>
      </c>
      <c r="H33" s="63">
        <v>6.0670537937152751E-3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0" t="s">
        <v>634</v>
      </c>
      <c r="D36" s="170"/>
      <c r="E36" s="170" t="s">
        <v>129</v>
      </c>
      <c r="F36" s="170"/>
      <c r="G36" s="170" t="s">
        <v>130</v>
      </c>
      <c r="H36" s="17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339</v>
      </c>
      <c r="C37" s="97" t="s">
        <v>41</v>
      </c>
      <c r="D37" s="97" t="s">
        <v>42</v>
      </c>
      <c r="E37" s="97" t="s">
        <v>41</v>
      </c>
      <c r="F37" s="97" t="s">
        <v>42</v>
      </c>
      <c r="G37" s="97" t="s">
        <v>41</v>
      </c>
      <c r="H37" s="97" t="s">
        <v>42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155</v>
      </c>
      <c r="C39" s="66">
        <v>2.84</v>
      </c>
      <c r="D39" s="66">
        <v>1.211284132845491E-2</v>
      </c>
      <c r="E39" s="66">
        <v>2.62</v>
      </c>
      <c r="F39" s="66">
        <v>1.2109197103091265E-2</v>
      </c>
      <c r="G39" s="66">
        <v>1.63</v>
      </c>
      <c r="H39" s="66">
        <v>4.4266658895219099E-3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155</v>
      </c>
      <c r="C40" s="63">
        <v>3.89</v>
      </c>
      <c r="D40" s="63">
        <v>1.1969676414543903E-2</v>
      </c>
      <c r="E40" s="62">
        <v>3.1</v>
      </c>
      <c r="F40" s="62">
        <v>1.206870854536504E-2</v>
      </c>
      <c r="G40" s="61">
        <v>3.88</v>
      </c>
      <c r="H40" s="63">
        <v>6.7958349458680555E-3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152</v>
      </c>
      <c r="C41" s="63">
        <v>0.23</v>
      </c>
      <c r="D41" s="63">
        <v>2.7321427908670679E-4</v>
      </c>
      <c r="E41" s="62">
        <v>0.15</v>
      </c>
      <c r="F41" s="62">
        <v>1.0929202179760168E-4</v>
      </c>
      <c r="G41" s="61">
        <v>-2.2400000000000002</v>
      </c>
      <c r="H41" s="63">
        <v>-2.1597903785575815E-3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402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261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35</v>
      </c>
      <c r="C13" s="66">
        <v>2.17</v>
      </c>
      <c r="D13" s="66">
        <v>0.64074296471626024</v>
      </c>
      <c r="E13" s="66">
        <v>2.77</v>
      </c>
      <c r="F13" s="66">
        <v>0.78267872174757203</v>
      </c>
      <c r="G13" s="66">
        <v>1.1000000000000001</v>
      </c>
      <c r="H13" s="66">
        <v>0.32409653237573871</v>
      </c>
      <c r="I13" s="90"/>
      <c r="J13" s="90"/>
      <c r="K13" s="90"/>
      <c r="L13" s="11"/>
      <c r="M13" s="7"/>
    </row>
    <row r="14" spans="1:22">
      <c r="A14" s="7"/>
      <c r="B14" s="158" t="s">
        <v>167</v>
      </c>
      <c r="C14" s="61">
        <v>2.23</v>
      </c>
      <c r="D14" s="61">
        <v>0.24246683245716114</v>
      </c>
      <c r="E14" s="62">
        <v>2.94</v>
      </c>
      <c r="F14" s="62">
        <v>0.21424391168660176</v>
      </c>
      <c r="G14" s="61">
        <v>0.8</v>
      </c>
      <c r="H14" s="61">
        <v>0.11109984165665376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158" t="s">
        <v>166</v>
      </c>
      <c r="C15" s="63">
        <v>2.66</v>
      </c>
      <c r="D15" s="63">
        <v>0.20437969171081771</v>
      </c>
      <c r="E15" s="62">
        <v>3.29</v>
      </c>
      <c r="F15" s="62">
        <v>0.35045419325260163</v>
      </c>
      <c r="G15" s="61">
        <v>0.8</v>
      </c>
      <c r="H15" s="63">
        <v>3.3547973812916118E-2</v>
      </c>
      <c r="I15" s="98">
        <v>2</v>
      </c>
      <c r="J15" s="100">
        <v>1</v>
      </c>
      <c r="K15" s="98">
        <v>5</v>
      </c>
      <c r="L15" s="11"/>
      <c r="M15" s="7"/>
      <c r="O15" s="53"/>
    </row>
    <row r="16" spans="1:22">
      <c r="A16" s="7"/>
      <c r="B16" s="158" t="s">
        <v>75</v>
      </c>
      <c r="C16" s="64">
        <v>13.13</v>
      </c>
      <c r="D16" s="64">
        <v>9.7324101756448997E-2</v>
      </c>
      <c r="E16" s="65">
        <v>12.82</v>
      </c>
      <c r="F16" s="62">
        <v>0.1419561279398521</v>
      </c>
      <c r="G16" s="61">
        <v>13.97</v>
      </c>
      <c r="H16" s="64">
        <v>6.1442926648814469E-2</v>
      </c>
      <c r="I16" s="101">
        <v>3</v>
      </c>
      <c r="J16" s="102">
        <v>3</v>
      </c>
      <c r="K16" s="98">
        <v>4</v>
      </c>
      <c r="L16" s="11"/>
      <c r="M16" s="7"/>
      <c r="O16" s="18"/>
    </row>
    <row r="17" spans="1:17">
      <c r="A17" s="7"/>
      <c r="B17" s="158" t="s">
        <v>196</v>
      </c>
      <c r="C17" s="61">
        <v>3.05</v>
      </c>
      <c r="D17" s="61">
        <v>7.6092612131410997E-2</v>
      </c>
      <c r="E17" s="62">
        <v>2.74</v>
      </c>
      <c r="F17" s="62">
        <v>7.2505303748865144E-2</v>
      </c>
      <c r="G17" s="61">
        <v>3.35</v>
      </c>
      <c r="H17" s="61">
        <v>6.251274451114737E-2</v>
      </c>
      <c r="I17" s="98">
        <v>4</v>
      </c>
      <c r="J17" s="99">
        <v>4</v>
      </c>
      <c r="K17" s="98">
        <v>3</v>
      </c>
      <c r="L17" s="11"/>
      <c r="M17" s="7"/>
    </row>
    <row r="18" spans="1:17">
      <c r="A18" s="7"/>
      <c r="B18" s="158" t="s">
        <v>194</v>
      </c>
      <c r="C18" s="61">
        <v>3.02</v>
      </c>
      <c r="D18" s="61">
        <v>5.8299604229041617E-2</v>
      </c>
      <c r="E18" s="62">
        <v>3.62</v>
      </c>
      <c r="F18" s="62">
        <v>1.2120006794398593E-2</v>
      </c>
      <c r="G18" s="61">
        <v>2.5099999999999998</v>
      </c>
      <c r="H18" s="61">
        <v>0.10620086681839021</v>
      </c>
      <c r="I18" s="98">
        <v>5</v>
      </c>
      <c r="J18" s="99">
        <v>5</v>
      </c>
      <c r="K18" s="98">
        <v>2</v>
      </c>
      <c r="L18" s="11"/>
      <c r="M18" s="7"/>
    </row>
    <row r="19" spans="1:17">
      <c r="A19" s="7"/>
      <c r="B19" s="158" t="s">
        <v>155</v>
      </c>
      <c r="C19" s="61">
        <v>3.89</v>
      </c>
      <c r="D19" s="61">
        <v>1.1969676414543903E-2</v>
      </c>
      <c r="E19" s="62">
        <v>3.1</v>
      </c>
      <c r="F19" s="62">
        <v>1.206870854536504E-2</v>
      </c>
      <c r="G19" s="61">
        <v>3.88</v>
      </c>
      <c r="H19" s="61">
        <v>6.7958349458680555E-3</v>
      </c>
      <c r="I19" s="98">
        <v>6</v>
      </c>
      <c r="J19" s="99">
        <v>6</v>
      </c>
      <c r="K19" s="98">
        <v>6</v>
      </c>
      <c r="L19" s="11"/>
      <c r="M19" s="7"/>
    </row>
    <row r="20" spans="1:17">
      <c r="A20" s="7"/>
      <c r="B20" s="158" t="s">
        <v>70</v>
      </c>
      <c r="C20" s="61">
        <v>8.4600000000000009</v>
      </c>
      <c r="D20" s="61">
        <v>7.972337351070051E-3</v>
      </c>
      <c r="E20" s="62">
        <v>7.78</v>
      </c>
      <c r="F20" s="62">
        <v>9.9128838054934193E-3</v>
      </c>
      <c r="G20" s="61">
        <v>9.41</v>
      </c>
      <c r="H20" s="61">
        <v>3.1032433294814654E-3</v>
      </c>
      <c r="I20" s="98">
        <v>7</v>
      </c>
      <c r="J20" s="99">
        <v>7</v>
      </c>
      <c r="K20" s="98">
        <v>11</v>
      </c>
      <c r="L20" s="11"/>
      <c r="M20" s="7"/>
      <c r="P20" s="17"/>
      <c r="Q20" s="17"/>
    </row>
    <row r="21" spans="1:17">
      <c r="A21" s="7"/>
      <c r="B21" s="158" t="s">
        <v>720</v>
      </c>
      <c r="C21" s="61">
        <v>0.54</v>
      </c>
      <c r="D21" s="61">
        <v>3.7642993677570978E-3</v>
      </c>
      <c r="E21" s="62">
        <v>0.33</v>
      </c>
      <c r="F21" s="62">
        <v>2.4811674548777924E-3</v>
      </c>
      <c r="G21" s="61">
        <v>-2.13</v>
      </c>
      <c r="H21" s="61">
        <v>-1.107923998208216E-2</v>
      </c>
      <c r="I21" s="98">
        <v>8</v>
      </c>
      <c r="J21" s="99">
        <v>12</v>
      </c>
      <c r="K21" s="98">
        <v>31</v>
      </c>
      <c r="L21" s="11"/>
      <c r="M21" s="7"/>
      <c r="O21" s="57"/>
      <c r="P21" s="57"/>
      <c r="Q21" s="57"/>
    </row>
    <row r="22" spans="1:17">
      <c r="A22" s="7"/>
      <c r="B22" s="158" t="s">
        <v>80</v>
      </c>
      <c r="C22" s="61">
        <v>2.16</v>
      </c>
      <c r="D22" s="61">
        <v>3.5013317653133811E-3</v>
      </c>
      <c r="E22" s="62">
        <v>1.91</v>
      </c>
      <c r="F22" s="62">
        <v>1.4547302958455434E-3</v>
      </c>
      <c r="G22" s="61">
        <v>1.49</v>
      </c>
      <c r="H22" s="61">
        <v>6.0088614086724456E-3</v>
      </c>
      <c r="I22" s="98">
        <v>9</v>
      </c>
      <c r="J22" s="99">
        <v>13</v>
      </c>
      <c r="K22" s="98">
        <v>9</v>
      </c>
      <c r="L22" s="11"/>
      <c r="M22" s="7"/>
      <c r="O22" s="57"/>
      <c r="P22" s="57"/>
      <c r="Q22" s="57"/>
    </row>
    <row r="23" spans="1:17">
      <c r="A23" s="7"/>
      <c r="B23" s="158" t="s">
        <v>77</v>
      </c>
      <c r="C23" s="61">
        <v>0.98</v>
      </c>
      <c r="D23" s="61">
        <v>3.394271910197619E-3</v>
      </c>
      <c r="E23" s="62">
        <v>0.82</v>
      </c>
      <c r="F23" s="62">
        <v>4.1230257846847224E-3</v>
      </c>
      <c r="G23" s="61">
        <v>3.4</v>
      </c>
      <c r="H23" s="61">
        <v>6.5455046165740043E-3</v>
      </c>
      <c r="I23" s="98">
        <v>10</v>
      </c>
      <c r="J23" s="99">
        <v>8</v>
      </c>
      <c r="K23" s="98">
        <v>7</v>
      </c>
      <c r="L23" s="11"/>
      <c r="M23" s="7"/>
      <c r="O23" s="57"/>
      <c r="P23" s="57"/>
      <c r="Q23" s="57"/>
    </row>
    <row r="24" spans="1:17">
      <c r="A24" s="7"/>
      <c r="B24" s="160" t="s">
        <v>81</v>
      </c>
      <c r="C24" s="61">
        <v>3.37</v>
      </c>
      <c r="D24" s="61">
        <v>2.5124652883369231E-3</v>
      </c>
      <c r="E24" s="62">
        <v>4.42</v>
      </c>
      <c r="F24" s="62">
        <v>2.9505194088757644E-3</v>
      </c>
      <c r="G24" s="61">
        <v>0.9</v>
      </c>
      <c r="H24" s="61">
        <v>5.3098340503418366E-4</v>
      </c>
      <c r="I24" s="98">
        <v>11</v>
      </c>
      <c r="J24" s="99">
        <v>10</v>
      </c>
      <c r="K24" s="98">
        <v>16</v>
      </c>
      <c r="L24" s="11"/>
      <c r="M24" s="7"/>
    </row>
    <row r="25" spans="1:17">
      <c r="A25" s="7"/>
      <c r="B25" s="158" t="s">
        <v>153</v>
      </c>
      <c r="C25" s="61">
        <v>4.91</v>
      </c>
      <c r="D25" s="61">
        <v>2.1922472768209529E-3</v>
      </c>
      <c r="E25" s="62">
        <v>5.15</v>
      </c>
      <c r="F25" s="62">
        <v>3.2757934484169094E-3</v>
      </c>
      <c r="G25" s="61">
        <v>4.3499999999999996</v>
      </c>
      <c r="H25" s="61">
        <v>3.517974342338752E-4</v>
      </c>
      <c r="I25" s="98">
        <v>12</v>
      </c>
      <c r="J25" s="99">
        <v>9</v>
      </c>
      <c r="K25" s="98">
        <v>17</v>
      </c>
      <c r="L25" s="11"/>
      <c r="M25" s="7"/>
    </row>
    <row r="26" spans="1:17">
      <c r="A26" s="7"/>
      <c r="B26" s="158" t="s">
        <v>76</v>
      </c>
      <c r="C26" s="61">
        <v>6.91</v>
      </c>
      <c r="D26" s="61">
        <v>1.8281156874902784E-3</v>
      </c>
      <c r="E26" s="62">
        <v>5.97</v>
      </c>
      <c r="F26" s="62">
        <v>1.2104311734910029E-3</v>
      </c>
      <c r="G26" s="61">
        <v>8.39</v>
      </c>
      <c r="H26" s="61">
        <v>1.0897547668002683E-3</v>
      </c>
      <c r="I26" s="98">
        <v>13</v>
      </c>
      <c r="J26" s="99">
        <v>14</v>
      </c>
      <c r="K26" s="98">
        <v>14</v>
      </c>
      <c r="L26" s="11"/>
      <c r="M26" s="7"/>
    </row>
    <row r="27" spans="1:17">
      <c r="A27" s="7"/>
      <c r="B27" s="158" t="s">
        <v>696</v>
      </c>
      <c r="C27" s="61">
        <v>9.07</v>
      </c>
      <c r="D27" s="61">
        <v>1.5237327412928889E-3</v>
      </c>
      <c r="E27" s="62">
        <v>11.84</v>
      </c>
      <c r="F27" s="62">
        <v>8.8066595813363665E-4</v>
      </c>
      <c r="G27" s="61">
        <v>6.82</v>
      </c>
      <c r="H27" s="61">
        <v>2.679985464527173E-3</v>
      </c>
      <c r="I27" s="98">
        <v>14</v>
      </c>
      <c r="J27" s="99">
        <v>17</v>
      </c>
      <c r="K27" s="98">
        <v>13</v>
      </c>
      <c r="L27" s="11"/>
      <c r="M27" s="7"/>
    </row>
    <row r="28" spans="1:17">
      <c r="A28" s="7"/>
      <c r="B28" s="158" t="s">
        <v>157</v>
      </c>
      <c r="C28" s="61">
        <v>0.85</v>
      </c>
      <c r="D28" s="61">
        <v>1.3816450608567269E-3</v>
      </c>
      <c r="E28" s="62">
        <v>-0.24</v>
      </c>
      <c r="F28" s="62">
        <v>-2.3906753533296313E-4</v>
      </c>
      <c r="G28" s="61">
        <v>1.9</v>
      </c>
      <c r="H28" s="61">
        <v>6.0670537937152751E-3</v>
      </c>
      <c r="I28" s="98">
        <v>15</v>
      </c>
      <c r="J28" s="99">
        <v>25</v>
      </c>
      <c r="K28" s="98">
        <v>8</v>
      </c>
      <c r="L28" s="11"/>
      <c r="M28" s="7"/>
    </row>
    <row r="29" spans="1:17">
      <c r="A29" s="7"/>
      <c r="B29" s="160" t="s">
        <v>72</v>
      </c>
      <c r="C29" s="61">
        <v>3.07</v>
      </c>
      <c r="D29" s="61">
        <v>1.3213872282365282E-3</v>
      </c>
      <c r="E29" s="62">
        <v>2.4</v>
      </c>
      <c r="F29" s="62">
        <v>9.5798317542980158E-5</v>
      </c>
      <c r="G29" s="61">
        <v>3.09</v>
      </c>
      <c r="H29" s="61">
        <v>3.0885801471018806E-3</v>
      </c>
      <c r="I29" s="98">
        <v>16</v>
      </c>
      <c r="J29" s="99">
        <v>22</v>
      </c>
      <c r="K29" s="98">
        <v>12</v>
      </c>
      <c r="L29" s="11"/>
      <c r="M29" s="7"/>
    </row>
    <row r="30" spans="1:17">
      <c r="A30" s="7"/>
      <c r="B30" s="158" t="s">
        <v>156</v>
      </c>
      <c r="C30" s="61">
        <v>1.79</v>
      </c>
      <c r="D30" s="61">
        <v>9.7346330661702391E-4</v>
      </c>
      <c r="E30" s="62">
        <v>1.57</v>
      </c>
      <c r="F30" s="62">
        <v>1.1218250633565311E-3</v>
      </c>
      <c r="G30" s="61">
        <v>2.52</v>
      </c>
      <c r="H30" s="61">
        <v>6.8482367755238005E-5</v>
      </c>
      <c r="I30" s="98">
        <v>17</v>
      </c>
      <c r="J30" s="99">
        <v>15</v>
      </c>
      <c r="K30" s="98">
        <v>19</v>
      </c>
      <c r="L30" s="11"/>
      <c r="M30" s="7"/>
    </row>
    <row r="31" spans="1:17">
      <c r="A31" s="7"/>
      <c r="B31" s="158" t="s">
        <v>721</v>
      </c>
      <c r="C31" s="61">
        <v>0.41</v>
      </c>
      <c r="D31" s="61">
        <v>5.0684967161402034E-4</v>
      </c>
      <c r="E31" s="62">
        <v>2.12</v>
      </c>
      <c r="F31" s="62">
        <v>2.663878580998686E-3</v>
      </c>
      <c r="G31" s="61">
        <v>-1.74</v>
      </c>
      <c r="H31" s="61">
        <v>-3.3188201272027567E-3</v>
      </c>
      <c r="I31" s="98">
        <v>18</v>
      </c>
      <c r="J31" s="99">
        <v>11</v>
      </c>
      <c r="K31" s="98">
        <v>28</v>
      </c>
      <c r="L31" s="11"/>
      <c r="M31" s="7"/>
    </row>
    <row r="32" spans="1:17">
      <c r="A32" s="7"/>
      <c r="B32" s="160" t="s">
        <v>78</v>
      </c>
      <c r="C32" s="61">
        <v>0.25</v>
      </c>
      <c r="D32" s="61">
        <v>4.6067404212418858E-4</v>
      </c>
      <c r="E32" s="62">
        <v>-1.03</v>
      </c>
      <c r="F32" s="62">
        <v>-2.2386746287536927E-3</v>
      </c>
      <c r="G32" s="61">
        <v>2.97</v>
      </c>
      <c r="H32" s="61">
        <v>4.5115377360370615E-3</v>
      </c>
      <c r="I32" s="98">
        <v>19</v>
      </c>
      <c r="J32" s="99">
        <v>29</v>
      </c>
      <c r="K32" s="98">
        <v>10</v>
      </c>
      <c r="L32" s="11"/>
      <c r="M32" s="7"/>
    </row>
    <row r="33" spans="1:17">
      <c r="A33" s="7"/>
      <c r="B33" s="158" t="s">
        <v>152</v>
      </c>
      <c r="C33" s="61">
        <v>0.23</v>
      </c>
      <c r="D33" s="61">
        <v>2.7321427908670679E-4</v>
      </c>
      <c r="E33" s="62">
        <v>0.15</v>
      </c>
      <c r="F33" s="62">
        <v>1.0929202179760168E-4</v>
      </c>
      <c r="G33" s="61">
        <v>-2.2400000000000002</v>
      </c>
      <c r="H33" s="61">
        <v>-2.1597903785575815E-3</v>
      </c>
      <c r="I33" s="98">
        <v>20</v>
      </c>
      <c r="J33" s="99">
        <v>21</v>
      </c>
      <c r="K33" s="98">
        <v>27</v>
      </c>
      <c r="L33" s="11"/>
      <c r="M33" s="7"/>
    </row>
    <row r="34" spans="1:17">
      <c r="A34" s="7"/>
      <c r="B34" s="158" t="s">
        <v>154</v>
      </c>
      <c r="C34" s="61">
        <v>0.38</v>
      </c>
      <c r="D34" s="61">
        <v>2.2880273041031766E-4</v>
      </c>
      <c r="E34" s="62">
        <v>0.78</v>
      </c>
      <c r="F34" s="62">
        <v>5.1301297168995655E-4</v>
      </c>
      <c r="G34" s="61">
        <v>-1.92</v>
      </c>
      <c r="H34" s="61">
        <v>-5.2200184590122647E-4</v>
      </c>
      <c r="I34" s="98">
        <v>21</v>
      </c>
      <c r="J34" s="99">
        <v>18</v>
      </c>
      <c r="K34" s="98">
        <v>24</v>
      </c>
      <c r="L34" s="11"/>
      <c r="M34" s="7"/>
    </row>
    <row r="35" spans="1:17" s="17" customFormat="1">
      <c r="A35" s="7"/>
      <c r="B35" s="158" t="s">
        <v>195</v>
      </c>
      <c r="C35" s="61">
        <v>0.26</v>
      </c>
      <c r="D35" s="61">
        <v>2.0157163508836986E-4</v>
      </c>
      <c r="E35" s="62">
        <v>-0.21</v>
      </c>
      <c r="F35" s="62">
        <v>-1.815876350388533E-4</v>
      </c>
      <c r="G35" s="61">
        <v>1.1200000000000001</v>
      </c>
      <c r="H35" s="61">
        <v>9.6490499915746276E-4</v>
      </c>
      <c r="I35" s="98">
        <v>22</v>
      </c>
      <c r="J35" s="99">
        <v>23</v>
      </c>
      <c r="K35" s="98">
        <v>15</v>
      </c>
      <c r="L35" s="11"/>
      <c r="M35" s="7"/>
      <c r="P35" s="6"/>
      <c r="Q35" s="6"/>
    </row>
    <row r="36" spans="1:17" s="17" customFormat="1">
      <c r="A36" s="7"/>
      <c r="B36" s="158" t="s">
        <v>73</v>
      </c>
      <c r="C36" s="61">
        <v>0.66</v>
      </c>
      <c r="D36" s="61">
        <v>6.3034987913161954E-5</v>
      </c>
      <c r="E36" s="62">
        <v>1.33</v>
      </c>
      <c r="F36" s="62">
        <v>1.7656867989359202E-4</v>
      </c>
      <c r="G36" s="61">
        <v>-1.86</v>
      </c>
      <c r="H36" s="61">
        <v>-4.3788279925243793E-5</v>
      </c>
      <c r="I36" s="98">
        <v>23</v>
      </c>
      <c r="J36" s="99">
        <v>20</v>
      </c>
      <c r="K36" s="98">
        <v>20</v>
      </c>
      <c r="L36" s="11"/>
      <c r="M36" s="7"/>
      <c r="P36" s="6"/>
      <c r="Q36" s="6"/>
    </row>
    <row r="37" spans="1:17" s="17" customFormat="1">
      <c r="A37" s="7"/>
      <c r="B37" s="158" t="s">
        <v>717</v>
      </c>
      <c r="C37" s="61">
        <v>0.34</v>
      </c>
      <c r="D37" s="61">
        <v>5.5446975389870073E-5</v>
      </c>
      <c r="E37" s="62">
        <v>0.64</v>
      </c>
      <c r="F37" s="62">
        <v>1.7688725300162405E-4</v>
      </c>
      <c r="G37" s="61">
        <v>-0.77</v>
      </c>
      <c r="H37" s="61">
        <v>-1.1347793025867461E-4</v>
      </c>
      <c r="I37" s="98">
        <v>24</v>
      </c>
      <c r="J37" s="99">
        <v>19</v>
      </c>
      <c r="K37" s="98">
        <v>21</v>
      </c>
      <c r="L37" s="11"/>
      <c r="M37" s="7"/>
      <c r="P37" s="6"/>
      <c r="Q37" s="6"/>
    </row>
    <row r="38" spans="1:17" s="17" customFormat="1">
      <c r="A38" s="7"/>
      <c r="B38" s="9" t="s">
        <v>257</v>
      </c>
      <c r="C38" s="89"/>
      <c r="D38" s="115">
        <v>-7.1406706405516537E-2</v>
      </c>
      <c r="E38" s="89"/>
      <c r="F38" s="113">
        <v>-3.3876960322493918E-2</v>
      </c>
      <c r="G38" s="89"/>
      <c r="H38" s="115">
        <v>-6.4158710165133706E-2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23" t="s">
        <v>620</v>
      </c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 t="s">
        <v>258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241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242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243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249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E23" sqref="E23"/>
    </sheetView>
  </sheetViews>
  <sheetFormatPr baseColWidth="10" defaultColWidth="10.85546875" defaultRowHeight="15.75"/>
  <cols>
    <col min="1" max="1" width="1.85546875" style="6" customWidth="1"/>
    <col min="2" max="2" width="17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540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34</v>
      </c>
      <c r="C13" s="66">
        <v>-0.08</v>
      </c>
      <c r="D13" s="66">
        <v>-3.6504643814483603E-3</v>
      </c>
      <c r="E13" s="66">
        <v>0.28000000000000003</v>
      </c>
      <c r="F13" s="66">
        <v>1.5124014068024024E-2</v>
      </c>
      <c r="G13" s="66">
        <v>-0.31</v>
      </c>
      <c r="H13" s="66">
        <v>-9.8860099115118914E-3</v>
      </c>
      <c r="I13" s="103"/>
      <c r="J13" s="103"/>
      <c r="K13" s="103"/>
      <c r="L13" s="11"/>
      <c r="M13" s="7"/>
    </row>
    <row r="14" spans="1:22">
      <c r="A14" s="7"/>
      <c r="B14" s="32" t="s">
        <v>34</v>
      </c>
      <c r="C14" s="61">
        <v>0.3</v>
      </c>
      <c r="D14" s="61">
        <v>9.4981243910323473E-3</v>
      </c>
      <c r="E14" s="62">
        <v>0.55000000000000004</v>
      </c>
      <c r="F14" s="62">
        <v>2.100510915190007E-2</v>
      </c>
      <c r="G14" s="61">
        <v>-0.26</v>
      </c>
      <c r="H14" s="61">
        <v>-6.4151686742322436E-3</v>
      </c>
      <c r="I14" s="98">
        <v>1</v>
      </c>
      <c r="J14" s="99">
        <v>3</v>
      </c>
      <c r="K14" s="98">
        <v>2</v>
      </c>
      <c r="L14" s="11"/>
      <c r="M14" s="7"/>
      <c r="N14" s="6"/>
      <c r="O14" s="163"/>
    </row>
    <row r="15" spans="1:22">
      <c r="A15" s="7"/>
      <c r="B15" s="32" t="s">
        <v>412</v>
      </c>
      <c r="C15" s="61">
        <v>2.2200000000000002</v>
      </c>
      <c r="D15" s="61">
        <v>5.3598097283427343E-3</v>
      </c>
      <c r="E15" s="62">
        <v>3.25</v>
      </c>
      <c r="F15" s="62">
        <v>6.5750475237326767E-3</v>
      </c>
      <c r="G15" s="61">
        <v>1.17</v>
      </c>
      <c r="H15" s="61">
        <v>2.6404406367078483E-3</v>
      </c>
      <c r="I15" s="98">
        <v>2</v>
      </c>
      <c r="J15" s="99">
        <v>2</v>
      </c>
      <c r="K15" s="98">
        <v>3</v>
      </c>
      <c r="L15" s="11"/>
      <c r="M15" s="7"/>
      <c r="N15" s="6"/>
      <c r="O15" s="5"/>
    </row>
    <row r="16" spans="1:22">
      <c r="A16" s="7"/>
      <c r="B16" s="32" t="s">
        <v>408</v>
      </c>
      <c r="C16" s="61">
        <v>-1.53</v>
      </c>
      <c r="D16" s="61">
        <v>-1.7681259192194914E-2</v>
      </c>
      <c r="E16" s="62">
        <v>-0.86</v>
      </c>
      <c r="F16" s="62">
        <v>-1.1867152548787556E-2</v>
      </c>
      <c r="G16" s="61">
        <v>-1.1599999999999999</v>
      </c>
      <c r="H16" s="61">
        <v>-5.7508514290279533E-3</v>
      </c>
      <c r="I16" s="98">
        <v>3</v>
      </c>
      <c r="J16" s="99">
        <v>1</v>
      </c>
      <c r="K16" s="98">
        <v>1</v>
      </c>
      <c r="L16" s="11"/>
      <c r="M16" s="7"/>
      <c r="N16" s="6"/>
      <c r="O16" s="6"/>
    </row>
    <row r="17" spans="1:21">
      <c r="A17" s="7"/>
      <c r="B17" s="72"/>
      <c r="C17" s="133"/>
      <c r="D17" s="133"/>
      <c r="E17" s="133"/>
      <c r="F17" s="133"/>
      <c r="G17" s="133"/>
      <c r="H17" s="133"/>
      <c r="I17" s="134"/>
      <c r="J17" s="134"/>
      <c r="K17" s="134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1" t="s">
        <v>590</v>
      </c>
      <c r="D20" s="171"/>
      <c r="E20" s="171"/>
      <c r="F20" s="171"/>
      <c r="G20" s="171"/>
      <c r="H20" s="171"/>
      <c r="I20" s="171"/>
      <c r="J20" s="171"/>
      <c r="K20" s="171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9" t="s">
        <v>625</v>
      </c>
      <c r="D21" s="169"/>
      <c r="E21" s="169"/>
      <c r="F21" s="169"/>
      <c r="G21" s="169"/>
      <c r="H21" s="169"/>
      <c r="I21" s="169"/>
      <c r="J21" s="169"/>
      <c r="K21" s="169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0</v>
      </c>
      <c r="F23" s="62">
        <v>-1.65</v>
      </c>
      <c r="G23" s="61">
        <v>-0.08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-0.09</v>
      </c>
      <c r="F24" s="62">
        <v>-1.07</v>
      </c>
      <c r="G24" s="61">
        <v>0.31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411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6" location="'Calzado (2)'!A1" display="Calzado"/>
    <hyperlink ref="B15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572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34</v>
      </c>
      <c r="C13" s="66">
        <v>0.3</v>
      </c>
      <c r="D13" s="66">
        <v>9.4981243910323473E-3</v>
      </c>
      <c r="E13" s="66">
        <v>0.55000000000000004</v>
      </c>
      <c r="F13" s="66">
        <v>2.100510915190007E-2</v>
      </c>
      <c r="G13" s="66">
        <v>-0.26</v>
      </c>
      <c r="H13" s="66">
        <v>-6.4151686742322436E-3</v>
      </c>
      <c r="I13" s="106"/>
      <c r="J13" s="11"/>
      <c r="K13" s="7"/>
    </row>
    <row r="14" spans="1:22">
      <c r="A14" s="7"/>
      <c r="B14" s="9" t="s">
        <v>410</v>
      </c>
      <c r="C14" s="63">
        <v>0.67</v>
      </c>
      <c r="D14" s="63">
        <v>8.2895172351549699E-3</v>
      </c>
      <c r="E14" s="62">
        <v>1.48</v>
      </c>
      <c r="F14" s="62">
        <v>1.9749309493800778E-2</v>
      </c>
      <c r="G14" s="61">
        <v>-0.47</v>
      </c>
      <c r="H14" s="63">
        <v>-5.3814704456906981E-3</v>
      </c>
      <c r="I14" s="134"/>
      <c r="J14" s="11"/>
      <c r="K14" s="7"/>
    </row>
    <row r="15" spans="1:22">
      <c r="A15" s="7"/>
      <c r="B15" s="9" t="s">
        <v>413</v>
      </c>
      <c r="C15" s="61">
        <v>-0.75</v>
      </c>
      <c r="D15" s="61">
        <v>-7.621266936295148E-3</v>
      </c>
      <c r="E15" s="62">
        <v>-0.89</v>
      </c>
      <c r="F15" s="62">
        <v>-1.0407764080447855E-2</v>
      </c>
      <c r="G15" s="61">
        <v>-1.88</v>
      </c>
      <c r="H15" s="61">
        <v>-1.3699188948476855E-2</v>
      </c>
      <c r="I15" s="134"/>
      <c r="J15" s="11"/>
      <c r="K15" s="7"/>
    </row>
    <row r="16" spans="1:22" s="17" customFormat="1">
      <c r="A16" s="7"/>
      <c r="B16" s="9" t="s">
        <v>414</v>
      </c>
      <c r="C16" s="61">
        <v>1.02</v>
      </c>
      <c r="D16" s="61">
        <v>7.4232680979648379E-3</v>
      </c>
      <c r="E16" s="62">
        <v>0.64</v>
      </c>
      <c r="F16" s="62">
        <v>6.3564345873481894E-3</v>
      </c>
      <c r="G16" s="61">
        <v>2.75</v>
      </c>
      <c r="H16" s="61">
        <v>1.3998374630018457E-2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415</v>
      </c>
      <c r="C17" s="61">
        <v>0.79</v>
      </c>
      <c r="D17" s="61">
        <v>1.4597166579057937E-3</v>
      </c>
      <c r="E17" s="62">
        <v>1.8</v>
      </c>
      <c r="F17" s="62">
        <v>5.8035154170685251E-3</v>
      </c>
      <c r="G17" s="61">
        <v>-1.04</v>
      </c>
      <c r="H17" s="61">
        <v>-8.8195433106731951E-4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410</v>
      </c>
      <c r="C22" s="66">
        <v>0.67</v>
      </c>
      <c r="D22" s="66">
        <v>8.2895172351549699E-3</v>
      </c>
      <c r="E22" s="66">
        <v>1.48</v>
      </c>
      <c r="F22" s="66">
        <v>1.9749309493800778E-2</v>
      </c>
      <c r="G22" s="66">
        <v>-0.47</v>
      </c>
      <c r="H22" s="66">
        <v>-5.3814704456906981E-3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416</v>
      </c>
      <c r="C23" s="63">
        <v>0.09</v>
      </c>
      <c r="D23" s="63">
        <v>2.1246460426084399E-4</v>
      </c>
      <c r="E23" s="62">
        <v>0.33</v>
      </c>
      <c r="F23" s="62">
        <v>5.5391433470117972E-4</v>
      </c>
      <c r="G23" s="61">
        <v>-2.75</v>
      </c>
      <c r="H23" s="63">
        <v>-8.5624667445528806E-3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417</v>
      </c>
      <c r="C24" s="63">
        <v>-0.8</v>
      </c>
      <c r="D24" s="63">
        <v>-2.7467938601505541E-3</v>
      </c>
      <c r="E24" s="62">
        <v>1.21</v>
      </c>
      <c r="F24" s="62">
        <v>6.0823894486120448E-3</v>
      </c>
      <c r="G24" s="61">
        <v>-4.83</v>
      </c>
      <c r="H24" s="63">
        <v>-1.0659363502612478E-2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160</v>
      </c>
      <c r="C25" s="63">
        <v>4.16</v>
      </c>
      <c r="D25" s="63">
        <v>9.8764047001948813E-3</v>
      </c>
      <c r="E25" s="62">
        <v>3.92</v>
      </c>
      <c r="F25" s="62">
        <v>1.1595237357411114E-2</v>
      </c>
      <c r="G25" s="61">
        <v>3.94</v>
      </c>
      <c r="H25" s="63">
        <v>9.661277943590639E-3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418</v>
      </c>
      <c r="C26" s="63">
        <v>0.31</v>
      </c>
      <c r="D26" s="63">
        <v>1.3033382112970962E-3</v>
      </c>
      <c r="E26" s="62">
        <v>0.48</v>
      </c>
      <c r="F26" s="62">
        <v>1.7664359580758897E-3</v>
      </c>
      <c r="G26" s="61">
        <v>1.49</v>
      </c>
      <c r="H26" s="63">
        <v>5.4785515758701735E-3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413</v>
      </c>
      <c r="C32" s="66">
        <v>-0.75</v>
      </c>
      <c r="D32" s="66">
        <v>-7.621266936295148E-3</v>
      </c>
      <c r="E32" s="66">
        <v>-0.89</v>
      </c>
      <c r="F32" s="66">
        <v>-1.0407764080447855E-2</v>
      </c>
      <c r="G32" s="66">
        <v>-1.88</v>
      </c>
      <c r="H32" s="66">
        <v>-1.3699188948476855E-2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82</v>
      </c>
      <c r="C33" s="63">
        <v>-1.42</v>
      </c>
      <c r="D33" s="63">
        <v>-3.093054039527374E-3</v>
      </c>
      <c r="E33" s="62">
        <v>-1.8</v>
      </c>
      <c r="F33" s="62">
        <v>-4.2447420850822096E-3</v>
      </c>
      <c r="G33" s="61">
        <v>-5.53</v>
      </c>
      <c r="H33" s="63">
        <v>-1.0181803318790351E-2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419</v>
      </c>
      <c r="C34" s="63">
        <v>-1.84</v>
      </c>
      <c r="D34" s="63">
        <v>-5.3694121909977346E-3</v>
      </c>
      <c r="E34" s="62">
        <v>-0.66</v>
      </c>
      <c r="F34" s="62">
        <v>-2.5179191295310859E-3</v>
      </c>
      <c r="G34" s="61">
        <v>-6.32</v>
      </c>
      <c r="H34" s="63">
        <v>-7.951617528126816E-3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161</v>
      </c>
      <c r="C35" s="63">
        <v>2.79</v>
      </c>
      <c r="D35" s="63">
        <v>6.282612597524875E-3</v>
      </c>
      <c r="E35" s="62">
        <v>3</v>
      </c>
      <c r="F35" s="62">
        <v>7.8729473116128032E-3</v>
      </c>
      <c r="G35" s="61">
        <v>2.76</v>
      </c>
      <c r="H35" s="63">
        <v>4.109682842675111E-3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420</v>
      </c>
      <c r="C36" s="63">
        <v>-1.82</v>
      </c>
      <c r="D36" s="63">
        <v>-5.1201845134236585E-3</v>
      </c>
      <c r="E36" s="62">
        <v>-3.77</v>
      </c>
      <c r="F36" s="62">
        <v>-1.0917412613721263E-2</v>
      </c>
      <c r="G36" s="61">
        <v>0.49</v>
      </c>
      <c r="H36" s="63">
        <v>1.3222482441954159E-3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70" t="s">
        <v>634</v>
      </c>
      <c r="D38" s="170"/>
      <c r="E38" s="170" t="s">
        <v>129</v>
      </c>
      <c r="F38" s="170"/>
      <c r="G38" s="170" t="s">
        <v>130</v>
      </c>
      <c r="H38" s="17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6" t="s">
        <v>339</v>
      </c>
      <c r="C39" s="97" t="s">
        <v>41</v>
      </c>
      <c r="D39" s="97" t="s">
        <v>42</v>
      </c>
      <c r="E39" s="97" t="s">
        <v>41</v>
      </c>
      <c r="F39" s="97" t="s">
        <v>42</v>
      </c>
      <c r="G39" s="97" t="s">
        <v>41</v>
      </c>
      <c r="H39" s="97" t="s">
        <v>42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414</v>
      </c>
      <c r="C41" s="66">
        <v>1.02</v>
      </c>
      <c r="D41" s="66">
        <v>7.4232680979648379E-3</v>
      </c>
      <c r="E41" s="66">
        <v>0.64</v>
      </c>
      <c r="F41" s="66">
        <v>6.3564345873481894E-3</v>
      </c>
      <c r="G41" s="66">
        <v>2.75</v>
      </c>
      <c r="H41" s="66">
        <v>1.3998374630018457E-2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425</v>
      </c>
      <c r="C42" s="63">
        <v>2.46</v>
      </c>
      <c r="D42" s="63">
        <v>2.1692361919425367E-3</v>
      </c>
      <c r="E42" s="62">
        <v>3.2</v>
      </c>
      <c r="F42" s="62">
        <v>3.5593472612599135E-3</v>
      </c>
      <c r="G42" s="61">
        <v>-1.99</v>
      </c>
      <c r="H42" s="63">
        <v>-7.6415111137963915E-4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159</v>
      </c>
      <c r="C43" s="63">
        <v>1.59</v>
      </c>
      <c r="D43" s="63">
        <v>3.574319759717056E-3</v>
      </c>
      <c r="E43" s="62">
        <v>0.79</v>
      </c>
      <c r="F43" s="62">
        <v>2.6212119044691944E-3</v>
      </c>
      <c r="G43" s="61">
        <v>4.93</v>
      </c>
      <c r="H43" s="63">
        <v>8.4996022846662318E-3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423</v>
      </c>
      <c r="C44" s="63">
        <v>-0.33</v>
      </c>
      <c r="D44" s="63">
        <v>-8.3882568568465193E-4</v>
      </c>
      <c r="E44" s="62">
        <v>-1.48</v>
      </c>
      <c r="F44" s="62">
        <v>-4.8333371976864783E-3</v>
      </c>
      <c r="G44" s="61">
        <v>4.4000000000000004</v>
      </c>
      <c r="H44" s="63">
        <v>7.377991201496922E-3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421</v>
      </c>
      <c r="C45" s="63">
        <v>1.57</v>
      </c>
      <c r="D45" s="63">
        <v>2.5222707467457365E-3</v>
      </c>
      <c r="E45" s="62">
        <v>2.33</v>
      </c>
      <c r="F45" s="62">
        <v>5.2083339798640856E-3</v>
      </c>
      <c r="G45" s="61">
        <v>-0.56999999999999995</v>
      </c>
      <c r="H45" s="63">
        <v>-7.4422665927756631E-4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70" t="s">
        <v>634</v>
      </c>
      <c r="D47" s="170"/>
      <c r="E47" s="170" t="s">
        <v>129</v>
      </c>
      <c r="F47" s="170"/>
      <c r="G47" s="170" t="s">
        <v>130</v>
      </c>
      <c r="H47" s="17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6" t="s">
        <v>339</v>
      </c>
      <c r="C48" s="97" t="s">
        <v>41</v>
      </c>
      <c r="D48" s="97" t="s">
        <v>42</v>
      </c>
      <c r="E48" s="97" t="s">
        <v>41</v>
      </c>
      <c r="F48" s="97" t="s">
        <v>42</v>
      </c>
      <c r="G48" s="97" t="s">
        <v>41</v>
      </c>
      <c r="H48" s="97" t="s">
        <v>42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6"/>
      <c r="D49" s="146"/>
      <c r="E49" s="146"/>
      <c r="F49" s="146"/>
      <c r="G49" s="146"/>
      <c r="H49" s="146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415</v>
      </c>
      <c r="C50" s="66">
        <v>0.79</v>
      </c>
      <c r="D50" s="66">
        <v>1.4597166579057937E-3</v>
      </c>
      <c r="E50" s="66">
        <v>1.8</v>
      </c>
      <c r="F50" s="66">
        <v>5.8035154170685251E-3</v>
      </c>
      <c r="G50" s="66">
        <v>-1.04</v>
      </c>
      <c r="H50" s="66">
        <v>-8.8195433106731951E-4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422</v>
      </c>
      <c r="C51" s="63">
        <v>4.08</v>
      </c>
      <c r="D51" s="63">
        <v>1.3965717258952002E-3</v>
      </c>
      <c r="E51" s="62">
        <v>5.4</v>
      </c>
      <c r="F51" s="62">
        <v>3.4293667937770294E-3</v>
      </c>
      <c r="G51" s="61">
        <v>-0.81</v>
      </c>
      <c r="H51" s="63">
        <v>-7.4461957345339712E-5</v>
      </c>
      <c r="I51" s="20"/>
      <c r="J51" s="11"/>
      <c r="K51" s="7"/>
    </row>
    <row r="52" spans="1:20">
      <c r="A52" s="7"/>
      <c r="B52" s="9" t="s">
        <v>85</v>
      </c>
      <c r="C52" s="63">
        <v>0.06</v>
      </c>
      <c r="D52" s="63">
        <v>9.0332485344643939E-5</v>
      </c>
      <c r="E52" s="62">
        <v>0.94</v>
      </c>
      <c r="F52" s="62">
        <v>2.4336806541256084E-3</v>
      </c>
      <c r="G52" s="61">
        <v>-1.07</v>
      </c>
      <c r="H52" s="63">
        <v>-8.0906797818020145E-4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 t="s">
        <v>620</v>
      </c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424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572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408</v>
      </c>
      <c r="C13" s="66">
        <v>-1.53</v>
      </c>
      <c r="D13" s="66">
        <v>-1.7681259192194914E-2</v>
      </c>
      <c r="E13" s="66">
        <v>-0.86</v>
      </c>
      <c r="F13" s="66">
        <v>-1.1867152548787556E-2</v>
      </c>
      <c r="G13" s="66">
        <v>-1.1599999999999999</v>
      </c>
      <c r="H13" s="66">
        <v>-5.7508514290279533E-3</v>
      </c>
      <c r="I13" s="106"/>
      <c r="J13" s="11"/>
      <c r="K13" s="7"/>
    </row>
    <row r="14" spans="1:22">
      <c r="A14" s="7"/>
      <c r="B14" s="9" t="s">
        <v>164</v>
      </c>
      <c r="C14" s="63">
        <v>1.77</v>
      </c>
      <c r="D14" s="63">
        <v>4.5558280316599182E-3</v>
      </c>
      <c r="E14" s="62">
        <v>1.1000000000000001</v>
      </c>
      <c r="F14" s="62">
        <v>2.7885457690861918E-3</v>
      </c>
      <c r="G14" s="61">
        <v>3.18</v>
      </c>
      <c r="H14" s="63">
        <v>4.2618822739735563E-3</v>
      </c>
      <c r="I14" s="134"/>
      <c r="J14" s="11"/>
      <c r="K14" s="7"/>
    </row>
    <row r="15" spans="1:22">
      <c r="A15" s="7"/>
      <c r="B15" s="9" t="s">
        <v>427</v>
      </c>
      <c r="C15" s="61">
        <v>-2.95</v>
      </c>
      <c r="D15" s="61">
        <v>-7.3179912378783674E-3</v>
      </c>
      <c r="E15" s="62">
        <v>-1.1299999999999999</v>
      </c>
      <c r="F15" s="62">
        <v>-2.0483582676647828E-3</v>
      </c>
      <c r="G15" s="61">
        <v>-5.66</v>
      </c>
      <c r="H15" s="61">
        <v>-4.6015509630233514E-3</v>
      </c>
      <c r="I15" s="134"/>
      <c r="J15" s="11"/>
      <c r="K15" s="7"/>
    </row>
    <row r="16" spans="1:22" s="17" customFormat="1">
      <c r="A16" s="7"/>
      <c r="B16" s="9" t="s">
        <v>83</v>
      </c>
      <c r="C16" s="61">
        <v>-2.65</v>
      </c>
      <c r="D16" s="61">
        <v>-8.0824502353852856E-3</v>
      </c>
      <c r="E16" s="62">
        <v>-2.0299999999999998</v>
      </c>
      <c r="F16" s="62">
        <v>-9.5151364647934611E-3</v>
      </c>
      <c r="G16" s="61">
        <v>-3.6</v>
      </c>
      <c r="H16" s="61">
        <v>-3.4570375966361034E-3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428</v>
      </c>
      <c r="C17" s="61">
        <v>-1.9</v>
      </c>
      <c r="D17" s="61">
        <v>-6.5571105999798675E-3</v>
      </c>
      <c r="E17" s="62">
        <v>-0.63</v>
      </c>
      <c r="F17" s="62">
        <v>-3.0015485462618584E-3</v>
      </c>
      <c r="G17" s="61">
        <v>-0.89</v>
      </c>
      <c r="H17" s="61">
        <v>-1.6413950510615121E-3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0" t="s">
        <v>634</v>
      </c>
      <c r="D20" s="170"/>
      <c r="E20" s="170" t="s">
        <v>129</v>
      </c>
      <c r="F20" s="170"/>
      <c r="G20" s="170" t="s">
        <v>130</v>
      </c>
      <c r="H20" s="17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6" t="s">
        <v>339</v>
      </c>
      <c r="C21" s="97" t="s">
        <v>41</v>
      </c>
      <c r="D21" s="97" t="s">
        <v>42</v>
      </c>
      <c r="E21" s="97" t="s">
        <v>41</v>
      </c>
      <c r="F21" s="97" t="s">
        <v>42</v>
      </c>
      <c r="G21" s="97" t="s">
        <v>41</v>
      </c>
      <c r="H21" s="97" t="s">
        <v>42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164</v>
      </c>
      <c r="C23" s="66">
        <v>1.77</v>
      </c>
      <c r="D23" s="66">
        <v>4.5558280316599182E-3</v>
      </c>
      <c r="E23" s="66">
        <v>1.1000000000000001</v>
      </c>
      <c r="F23" s="66">
        <v>2.7885457690861918E-3</v>
      </c>
      <c r="G23" s="66">
        <v>3.18</v>
      </c>
      <c r="H23" s="66">
        <v>4.2618822739735563E-3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164</v>
      </c>
      <c r="C24" s="63">
        <v>1.77</v>
      </c>
      <c r="D24" s="63">
        <v>4.5558280316599182E-3</v>
      </c>
      <c r="E24" s="62">
        <v>1.1000000000000001</v>
      </c>
      <c r="F24" s="62">
        <v>2.7885457690861918E-3</v>
      </c>
      <c r="G24" s="61">
        <v>3.18</v>
      </c>
      <c r="H24" s="63">
        <v>4.2618822739735563E-3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70" t="s">
        <v>634</v>
      </c>
      <c r="D28" s="170"/>
      <c r="E28" s="170" t="s">
        <v>129</v>
      </c>
      <c r="F28" s="170"/>
      <c r="G28" s="170" t="s">
        <v>130</v>
      </c>
      <c r="H28" s="17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6" t="s">
        <v>339</v>
      </c>
      <c r="C29" s="97" t="s">
        <v>41</v>
      </c>
      <c r="D29" s="97" t="s">
        <v>42</v>
      </c>
      <c r="E29" s="97" t="s">
        <v>41</v>
      </c>
      <c r="F29" s="97" t="s">
        <v>42</v>
      </c>
      <c r="G29" s="97" t="s">
        <v>41</v>
      </c>
      <c r="H29" s="97" t="s">
        <v>42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427</v>
      </c>
      <c r="C31" s="66">
        <v>-2.95</v>
      </c>
      <c r="D31" s="66">
        <v>-7.3179912378783674E-3</v>
      </c>
      <c r="E31" s="66">
        <v>-1.1299999999999999</v>
      </c>
      <c r="F31" s="66">
        <v>-2.0483582676647828E-3</v>
      </c>
      <c r="G31" s="66">
        <v>-5.66</v>
      </c>
      <c r="H31" s="66">
        <v>-4.6015509630233514E-3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427</v>
      </c>
      <c r="C32" s="63">
        <v>-2.95</v>
      </c>
      <c r="D32" s="63">
        <v>-7.3179912378783674E-3</v>
      </c>
      <c r="E32" s="62">
        <v>-1.1299999999999999</v>
      </c>
      <c r="F32" s="62">
        <v>-2.0483582676647824E-3</v>
      </c>
      <c r="G32" s="61">
        <v>-5.66</v>
      </c>
      <c r="H32" s="63">
        <v>-4.6015509630233514E-3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0" t="s">
        <v>634</v>
      </c>
      <c r="D35" s="170"/>
      <c r="E35" s="170" t="s">
        <v>129</v>
      </c>
      <c r="F35" s="170"/>
      <c r="G35" s="170" t="s">
        <v>130</v>
      </c>
      <c r="H35" s="17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339</v>
      </c>
      <c r="C36" s="97" t="s">
        <v>41</v>
      </c>
      <c r="D36" s="97" t="s">
        <v>42</v>
      </c>
      <c r="E36" s="97" t="s">
        <v>41</v>
      </c>
      <c r="F36" s="97" t="s">
        <v>42</v>
      </c>
      <c r="G36" s="97" t="s">
        <v>41</v>
      </c>
      <c r="H36" s="97" t="s">
        <v>42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83</v>
      </c>
      <c r="C38" s="66">
        <v>-2.65</v>
      </c>
      <c r="D38" s="66">
        <v>-8.0824502353852856E-3</v>
      </c>
      <c r="E38" s="66">
        <v>-2.0299999999999998</v>
      </c>
      <c r="F38" s="66">
        <v>-9.5151364647934611E-3</v>
      </c>
      <c r="G38" s="66">
        <v>-3.6</v>
      </c>
      <c r="H38" s="66">
        <v>-3.4570375966361034E-3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83</v>
      </c>
      <c r="C39" s="63">
        <v>-2.65</v>
      </c>
      <c r="D39" s="63">
        <v>-8.0824502353852856E-3</v>
      </c>
      <c r="E39" s="62">
        <v>-2.0299999999999998</v>
      </c>
      <c r="F39" s="62">
        <v>-9.5151364647934611E-3</v>
      </c>
      <c r="G39" s="61">
        <v>-3.6</v>
      </c>
      <c r="H39" s="63">
        <v>-3.4570375966361034E-3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70" t="s">
        <v>634</v>
      </c>
      <c r="D42" s="170"/>
      <c r="E42" s="170" t="s">
        <v>129</v>
      </c>
      <c r="F42" s="170"/>
      <c r="G42" s="170" t="s">
        <v>130</v>
      </c>
      <c r="H42" s="17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6" t="s">
        <v>339</v>
      </c>
      <c r="C43" s="97" t="s">
        <v>41</v>
      </c>
      <c r="D43" s="97" t="s">
        <v>42</v>
      </c>
      <c r="E43" s="97" t="s">
        <v>41</v>
      </c>
      <c r="F43" s="97" t="s">
        <v>42</v>
      </c>
      <c r="G43" s="97" t="s">
        <v>41</v>
      </c>
      <c r="H43" s="97" t="s">
        <v>42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6"/>
      <c r="D44" s="146"/>
      <c r="E44" s="146"/>
      <c r="F44" s="146"/>
      <c r="G44" s="146"/>
      <c r="H44" s="14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428</v>
      </c>
      <c r="C45" s="66">
        <v>-1.9</v>
      </c>
      <c r="D45" s="66">
        <v>-6.5571105999798675E-3</v>
      </c>
      <c r="E45" s="66">
        <v>-0.63</v>
      </c>
      <c r="F45" s="66">
        <v>-3.0015485462618584E-3</v>
      </c>
      <c r="G45" s="66">
        <v>-0.89</v>
      </c>
      <c r="H45" s="66">
        <v>-1.6413950510615121E-3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428</v>
      </c>
      <c r="C46" s="63">
        <v>-1.9</v>
      </c>
      <c r="D46" s="63">
        <v>-6.5571105999798684E-3</v>
      </c>
      <c r="E46" s="62">
        <v>-0.63</v>
      </c>
      <c r="F46" s="62">
        <v>-3.0015485462618584E-3</v>
      </c>
      <c r="G46" s="61">
        <v>-0.89</v>
      </c>
      <c r="H46" s="63">
        <v>-1.6413950510615121E-3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572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409</v>
      </c>
      <c r="C13" s="66">
        <v>2.2200000000000002</v>
      </c>
      <c r="D13" s="66">
        <v>5.3598097283427343E-3</v>
      </c>
      <c r="E13" s="66">
        <v>3.25</v>
      </c>
      <c r="F13" s="66">
        <v>6.5750475237326767E-3</v>
      </c>
      <c r="G13" s="66">
        <v>1.17</v>
      </c>
      <c r="H13" s="66">
        <v>2.6404406367078483E-3</v>
      </c>
      <c r="I13" s="106"/>
      <c r="J13" s="11"/>
      <c r="K13" s="7"/>
    </row>
    <row r="14" spans="1:22">
      <c r="A14" s="7"/>
      <c r="B14" s="9" t="s">
        <v>429</v>
      </c>
      <c r="C14" s="63">
        <v>2.16</v>
      </c>
      <c r="D14" s="63">
        <v>4.5282648702949461E-3</v>
      </c>
      <c r="E14" s="62">
        <v>3.29</v>
      </c>
      <c r="F14" s="62">
        <v>5.418696566502219E-3</v>
      </c>
      <c r="G14" s="61">
        <v>1.0900000000000001</v>
      </c>
      <c r="H14" s="63">
        <v>2.2893592466302669E-3</v>
      </c>
      <c r="I14" s="134"/>
      <c r="J14" s="11"/>
      <c r="K14" s="7"/>
    </row>
    <row r="15" spans="1:22">
      <c r="A15" s="7"/>
      <c r="B15" s="9" t="s">
        <v>430</v>
      </c>
      <c r="C15" s="61">
        <v>2.61</v>
      </c>
      <c r="D15" s="61">
        <v>8.2973050375486181E-4</v>
      </c>
      <c r="E15" s="62">
        <v>3.09</v>
      </c>
      <c r="F15" s="62">
        <v>1.1617808107593703E-3</v>
      </c>
      <c r="G15" s="61">
        <v>2.17</v>
      </c>
      <c r="H15" s="61">
        <v>3.3953288322480409E-4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429</v>
      </c>
      <c r="C21" s="66">
        <v>2.16</v>
      </c>
      <c r="D21" s="66">
        <v>4.5282648702949461E-3</v>
      </c>
      <c r="E21" s="66">
        <v>3.29</v>
      </c>
      <c r="F21" s="66">
        <v>5.418696566502219E-3</v>
      </c>
      <c r="G21" s="66">
        <v>1.0900000000000001</v>
      </c>
      <c r="H21" s="66">
        <v>2.2893592466302669E-3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197</v>
      </c>
      <c r="C22" s="63">
        <v>2.63</v>
      </c>
      <c r="D22" s="63">
        <v>9.3045418797171897E-4</v>
      </c>
      <c r="E22" s="62">
        <v>2.29</v>
      </c>
      <c r="F22" s="62">
        <v>1.1258930311361915E-3</v>
      </c>
      <c r="G22" s="61">
        <v>-0.12</v>
      </c>
      <c r="H22" s="63">
        <v>-4.9875815575222774E-5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84</v>
      </c>
      <c r="C23" s="63">
        <v>2.0699999999999998</v>
      </c>
      <c r="D23" s="63">
        <v>3.6071383343430456E-3</v>
      </c>
      <c r="E23" s="62">
        <v>3.71</v>
      </c>
      <c r="F23" s="62">
        <v>4.2867605926645187E-3</v>
      </c>
      <c r="G23" s="61">
        <v>1.4</v>
      </c>
      <c r="H23" s="63">
        <v>2.3586581952637436E-3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430</v>
      </c>
      <c r="C29" s="66">
        <v>2.61</v>
      </c>
      <c r="D29" s="66">
        <v>8.2973050375486181E-4</v>
      </c>
      <c r="E29" s="66">
        <v>3.09</v>
      </c>
      <c r="F29" s="66">
        <v>1.1617808107593703E-3</v>
      </c>
      <c r="G29" s="66">
        <v>2.17</v>
      </c>
      <c r="H29" s="66">
        <v>3.3953288322480409E-4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198</v>
      </c>
      <c r="C30" s="63">
        <v>2.61</v>
      </c>
      <c r="D30" s="63">
        <v>8.2973050375486181E-4</v>
      </c>
      <c r="E30" s="62">
        <v>3.09</v>
      </c>
      <c r="F30" s="62">
        <v>1.1617808107593703E-3</v>
      </c>
      <c r="G30" s="61">
        <v>2.17</v>
      </c>
      <c r="H30" s="63">
        <v>3.3953288322480409E-4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7"/>
      <c r="C34" s="138"/>
      <c r="D34" s="138"/>
      <c r="E34" s="138"/>
      <c r="F34" s="138"/>
      <c r="G34" s="138"/>
      <c r="H34" s="13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47"/>
      <c r="D35" s="147"/>
      <c r="E35" s="147"/>
      <c r="F35" s="147"/>
      <c r="G35" s="147"/>
      <c r="H35" s="14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3"/>
      <c r="D37" s="133"/>
      <c r="E37" s="133"/>
      <c r="F37" s="133"/>
      <c r="G37" s="133"/>
      <c r="H37" s="13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76"/>
      <c r="D40" s="176"/>
      <c r="E40" s="176"/>
      <c r="F40" s="176"/>
      <c r="G40" s="176"/>
      <c r="H40" s="17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7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47"/>
      <c r="D42" s="147"/>
      <c r="E42" s="147"/>
      <c r="F42" s="147"/>
      <c r="G42" s="147"/>
      <c r="H42" s="14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7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262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34</v>
      </c>
      <c r="C13" s="66">
        <v>4.16</v>
      </c>
      <c r="D13" s="66">
        <v>9.8764047001948813E-3</v>
      </c>
      <c r="E13" s="66">
        <v>3.92</v>
      </c>
      <c r="F13" s="66">
        <v>1.1595237357411114E-2</v>
      </c>
      <c r="G13" s="66">
        <v>3.94</v>
      </c>
      <c r="H13" s="66">
        <v>9.661277943590639E-3</v>
      </c>
      <c r="I13" s="103"/>
      <c r="J13" s="103"/>
      <c r="K13" s="103"/>
      <c r="L13" s="11"/>
      <c r="M13" s="7"/>
    </row>
    <row r="14" spans="1:22">
      <c r="A14" s="7"/>
      <c r="B14" s="158" t="s">
        <v>161</v>
      </c>
      <c r="C14" s="61">
        <v>2.79</v>
      </c>
      <c r="D14" s="61">
        <v>6.282612597524875E-3</v>
      </c>
      <c r="E14" s="62">
        <v>3</v>
      </c>
      <c r="F14" s="62">
        <v>7.8729473116128032E-3</v>
      </c>
      <c r="G14" s="61">
        <v>2.76</v>
      </c>
      <c r="H14" s="61">
        <v>4.109682842675111E-3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58" t="s">
        <v>164</v>
      </c>
      <c r="C15" s="61">
        <v>1.77</v>
      </c>
      <c r="D15" s="61">
        <v>4.5558280316599182E-3</v>
      </c>
      <c r="E15" s="62">
        <v>1.1000000000000001</v>
      </c>
      <c r="F15" s="62">
        <v>2.7885457690861918E-3</v>
      </c>
      <c r="G15" s="61">
        <v>3.18</v>
      </c>
      <c r="H15" s="61">
        <v>4.2618822739735563E-3</v>
      </c>
      <c r="I15" s="98">
        <v>2</v>
      </c>
      <c r="J15" s="99">
        <v>2</v>
      </c>
      <c r="K15" s="98">
        <v>6</v>
      </c>
      <c r="L15" s="11"/>
      <c r="M15" s="7"/>
      <c r="O15" s="53"/>
    </row>
    <row r="16" spans="1:22">
      <c r="A16" s="7"/>
      <c r="B16" s="158" t="s">
        <v>84</v>
      </c>
      <c r="C16" s="61">
        <v>2.0699999999999998</v>
      </c>
      <c r="D16" s="61">
        <v>3.6071383343430456E-3</v>
      </c>
      <c r="E16" s="62">
        <v>3.71</v>
      </c>
      <c r="F16" s="62">
        <v>4.2867605926645187E-3</v>
      </c>
      <c r="G16" s="61">
        <v>1.4</v>
      </c>
      <c r="H16" s="61">
        <v>2.3586581952637436E-3</v>
      </c>
      <c r="I16" s="98">
        <v>3</v>
      </c>
      <c r="J16" s="99">
        <v>8</v>
      </c>
      <c r="K16" s="98">
        <v>5</v>
      </c>
      <c r="L16" s="11"/>
      <c r="M16" s="7"/>
      <c r="O16" s="18"/>
    </row>
    <row r="17" spans="1:17">
      <c r="A17" s="7"/>
      <c r="B17" s="158" t="s">
        <v>159</v>
      </c>
      <c r="C17" s="61">
        <v>1.59</v>
      </c>
      <c r="D17" s="61">
        <v>3.574319759717056E-3</v>
      </c>
      <c r="E17" s="62">
        <v>0.79</v>
      </c>
      <c r="F17" s="62">
        <v>2.6212119044691944E-3</v>
      </c>
      <c r="G17" s="61">
        <v>4.93</v>
      </c>
      <c r="H17" s="61">
        <v>8.4996022846662318E-3</v>
      </c>
      <c r="I17" s="98">
        <v>4</v>
      </c>
      <c r="J17" s="99">
        <v>5</v>
      </c>
      <c r="K17" s="98">
        <v>7</v>
      </c>
      <c r="L17" s="11"/>
      <c r="M17" s="7"/>
    </row>
    <row r="18" spans="1:17">
      <c r="A18" s="7"/>
      <c r="B18" s="158" t="s">
        <v>421</v>
      </c>
      <c r="C18" s="61">
        <v>1.57</v>
      </c>
      <c r="D18" s="61">
        <v>2.5222707467457365E-3</v>
      </c>
      <c r="E18" s="62">
        <v>2.33</v>
      </c>
      <c r="F18" s="62">
        <v>5.2083339798640856E-3</v>
      </c>
      <c r="G18" s="61">
        <v>-0.56999999999999995</v>
      </c>
      <c r="H18" s="61">
        <v>-7.4422665927756631E-4</v>
      </c>
      <c r="I18" s="98">
        <v>5</v>
      </c>
      <c r="J18" s="99">
        <v>9</v>
      </c>
      <c r="K18" s="98">
        <v>2</v>
      </c>
      <c r="L18" s="11"/>
      <c r="M18" s="7"/>
    </row>
    <row r="19" spans="1:17">
      <c r="A19" s="7"/>
      <c r="B19" s="158" t="s">
        <v>661</v>
      </c>
      <c r="C19" s="61">
        <v>2.46</v>
      </c>
      <c r="D19" s="61">
        <v>2.1692361919425367E-3</v>
      </c>
      <c r="E19" s="62">
        <v>3.2</v>
      </c>
      <c r="F19" s="62">
        <v>3.5593472612599135E-3</v>
      </c>
      <c r="G19" s="61">
        <v>-1.99</v>
      </c>
      <c r="H19" s="61">
        <v>-7.6415111137963915E-4</v>
      </c>
      <c r="I19" s="98">
        <v>6</v>
      </c>
      <c r="J19" s="99">
        <v>4</v>
      </c>
      <c r="K19" s="98">
        <v>12</v>
      </c>
      <c r="L19" s="11"/>
      <c r="M19" s="7"/>
    </row>
    <row r="20" spans="1:17">
      <c r="A20" s="7"/>
      <c r="B20" s="158" t="s">
        <v>422</v>
      </c>
      <c r="C20" s="61">
        <v>4.08</v>
      </c>
      <c r="D20" s="61">
        <v>1.3965717258952002E-3</v>
      </c>
      <c r="E20" s="62">
        <v>5.4</v>
      </c>
      <c r="F20" s="62">
        <v>3.4293667937770294E-3</v>
      </c>
      <c r="G20" s="61">
        <v>-0.81</v>
      </c>
      <c r="H20" s="61">
        <v>-7.4461957345339712E-5</v>
      </c>
      <c r="I20" s="98">
        <v>7</v>
      </c>
      <c r="J20" s="99">
        <v>6</v>
      </c>
      <c r="K20" s="98">
        <v>13</v>
      </c>
      <c r="L20" s="11"/>
      <c r="M20" s="7"/>
      <c r="P20" s="17"/>
      <c r="Q20" s="17"/>
    </row>
    <row r="21" spans="1:17">
      <c r="A21" s="7"/>
      <c r="B21" s="158" t="s">
        <v>418</v>
      </c>
      <c r="C21" s="61">
        <v>0.31</v>
      </c>
      <c r="D21" s="61">
        <v>1.3033382112970962E-3</v>
      </c>
      <c r="E21" s="62">
        <v>0.48</v>
      </c>
      <c r="F21" s="62">
        <v>1.7664359580758897E-3</v>
      </c>
      <c r="G21" s="61">
        <v>1.49</v>
      </c>
      <c r="H21" s="61">
        <v>5.4785515758701735E-3</v>
      </c>
      <c r="I21" s="98">
        <v>8</v>
      </c>
      <c r="J21" s="99">
        <v>7</v>
      </c>
      <c r="K21" s="98">
        <v>11</v>
      </c>
      <c r="L21" s="11"/>
      <c r="M21" s="7"/>
      <c r="O21" s="57"/>
      <c r="P21" s="57"/>
      <c r="Q21" s="57"/>
    </row>
    <row r="22" spans="1:17">
      <c r="A22" s="7"/>
      <c r="B22" s="158" t="s">
        <v>197</v>
      </c>
      <c r="C22" s="61">
        <v>2.63</v>
      </c>
      <c r="D22" s="61">
        <v>9.3045418797171897E-4</v>
      </c>
      <c r="E22" s="62">
        <v>2.29</v>
      </c>
      <c r="F22" s="62">
        <v>1.1258930311361915E-3</v>
      </c>
      <c r="G22" s="61">
        <v>-0.12</v>
      </c>
      <c r="H22" s="61">
        <v>-4.9875815575222774E-5</v>
      </c>
      <c r="I22" s="98">
        <v>9</v>
      </c>
      <c r="J22" s="99">
        <v>11</v>
      </c>
      <c r="K22" s="98">
        <v>4</v>
      </c>
      <c r="L22" s="11"/>
      <c r="M22" s="7"/>
      <c r="O22" s="57"/>
      <c r="P22" s="57"/>
      <c r="Q22" s="57"/>
    </row>
    <row r="23" spans="1:17">
      <c r="A23" s="7"/>
      <c r="B23" s="158" t="s">
        <v>198</v>
      </c>
      <c r="C23" s="61">
        <v>2.61</v>
      </c>
      <c r="D23" s="61">
        <v>8.2973050375486181E-4</v>
      </c>
      <c r="E23" s="62">
        <v>3.09</v>
      </c>
      <c r="F23" s="62">
        <v>1.1617808107593703E-3</v>
      </c>
      <c r="G23" s="61">
        <v>2.17</v>
      </c>
      <c r="H23" s="61">
        <v>3.3953288322480409E-4</v>
      </c>
      <c r="I23" s="98">
        <v>10</v>
      </c>
      <c r="J23" s="99">
        <v>13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158" t="s">
        <v>416</v>
      </c>
      <c r="C24" s="61">
        <v>0.09</v>
      </c>
      <c r="D24" s="61">
        <v>2.1246460426084399E-4</v>
      </c>
      <c r="E24" s="62">
        <v>0.33</v>
      </c>
      <c r="F24" s="62">
        <v>5.5391433470117972E-4</v>
      </c>
      <c r="G24" s="61">
        <v>-2.75</v>
      </c>
      <c r="H24" s="61">
        <v>-8.5624667445528806E-3</v>
      </c>
      <c r="I24" s="98">
        <v>11</v>
      </c>
      <c r="J24" s="99">
        <v>12</v>
      </c>
      <c r="K24" s="98">
        <v>9</v>
      </c>
      <c r="L24" s="11"/>
      <c r="M24" s="7"/>
    </row>
    <row r="25" spans="1:17">
      <c r="A25" s="7"/>
      <c r="B25" s="158" t="s">
        <v>85</v>
      </c>
      <c r="C25" s="61">
        <v>0.06</v>
      </c>
      <c r="D25" s="61">
        <v>9.0332485344643939E-5</v>
      </c>
      <c r="E25" s="62">
        <v>0.94</v>
      </c>
      <c r="F25" s="62">
        <v>2.4336806541256084E-3</v>
      </c>
      <c r="G25" s="61">
        <v>-1.07</v>
      </c>
      <c r="H25" s="61">
        <v>-8.0906797818020145E-4</v>
      </c>
      <c r="I25" s="98">
        <v>12</v>
      </c>
      <c r="J25" s="99">
        <v>14</v>
      </c>
      <c r="K25" s="98">
        <v>19</v>
      </c>
      <c r="L25" s="11"/>
      <c r="M25" s="7"/>
    </row>
    <row r="26" spans="1:17">
      <c r="A26" s="7"/>
      <c r="B26" s="158" t="s">
        <v>662</v>
      </c>
      <c r="C26" s="61">
        <v>-0.33</v>
      </c>
      <c r="D26" s="61">
        <v>-8.3882568568465193E-4</v>
      </c>
      <c r="E26" s="62">
        <v>-1.48</v>
      </c>
      <c r="F26" s="62">
        <v>-4.8333371976864783E-3</v>
      </c>
      <c r="G26" s="61">
        <v>4.4000000000000004</v>
      </c>
      <c r="H26" s="61">
        <v>7.377991201496922E-3</v>
      </c>
      <c r="I26" s="98">
        <v>13</v>
      </c>
      <c r="J26" s="99">
        <v>10</v>
      </c>
      <c r="K26" s="98">
        <v>14</v>
      </c>
      <c r="L26" s="11"/>
      <c r="M26" s="7"/>
    </row>
    <row r="27" spans="1:17">
      <c r="A27" s="7"/>
      <c r="B27" s="158" t="s">
        <v>417</v>
      </c>
      <c r="C27" s="61">
        <v>-0.8</v>
      </c>
      <c r="D27" s="61">
        <v>-2.7467938601505541E-3</v>
      </c>
      <c r="E27" s="62">
        <v>1.21</v>
      </c>
      <c r="F27" s="62">
        <v>6.0823894486120448E-3</v>
      </c>
      <c r="G27" s="61">
        <v>-4.83</v>
      </c>
      <c r="H27" s="61">
        <v>-1.0659363502612478E-2</v>
      </c>
      <c r="I27" s="98">
        <v>14</v>
      </c>
      <c r="J27" s="99">
        <v>19</v>
      </c>
      <c r="K27" s="98">
        <v>3</v>
      </c>
      <c r="L27" s="11"/>
      <c r="M27" s="7"/>
    </row>
    <row r="28" spans="1:17">
      <c r="A28" s="7"/>
      <c r="B28" s="158" t="s">
        <v>82</v>
      </c>
      <c r="C28" s="61">
        <v>-1.42</v>
      </c>
      <c r="D28" s="61">
        <v>-3.093054039527374E-3</v>
      </c>
      <c r="E28" s="62">
        <v>-1.8</v>
      </c>
      <c r="F28" s="62">
        <v>-4.2447420850822096E-3</v>
      </c>
      <c r="G28" s="61">
        <v>-5.53</v>
      </c>
      <c r="H28" s="61">
        <v>-1.0181803318790351E-2</v>
      </c>
      <c r="I28" s="98">
        <v>15</v>
      </c>
      <c r="J28" s="99">
        <v>3</v>
      </c>
      <c r="K28" s="98">
        <v>21</v>
      </c>
      <c r="L28" s="11"/>
      <c r="M28" s="7"/>
    </row>
    <row r="29" spans="1:17">
      <c r="A29" s="7"/>
      <c r="B29" s="160" t="s">
        <v>420</v>
      </c>
      <c r="C29" s="61">
        <v>-1.82</v>
      </c>
      <c r="D29" s="61">
        <v>-5.1201845134236585E-3</v>
      </c>
      <c r="E29" s="62">
        <v>-3.77</v>
      </c>
      <c r="F29" s="62">
        <v>-1.0917412613721263E-2</v>
      </c>
      <c r="G29" s="61">
        <v>0.49</v>
      </c>
      <c r="H29" s="61">
        <v>1.3222482441954159E-3</v>
      </c>
      <c r="I29" s="98">
        <v>16</v>
      </c>
      <c r="J29" s="99">
        <v>18</v>
      </c>
      <c r="K29" s="98">
        <v>20</v>
      </c>
      <c r="L29" s="11"/>
      <c r="M29" s="7"/>
    </row>
    <row r="30" spans="1:17">
      <c r="A30" s="7"/>
      <c r="B30" s="158" t="s">
        <v>34</v>
      </c>
      <c r="C30" s="61">
        <v>-0.08</v>
      </c>
      <c r="D30" s="61">
        <v>-3.6504643814483603E-3</v>
      </c>
      <c r="E30" s="62">
        <v>0.28000000000000003</v>
      </c>
      <c r="F30" s="62">
        <v>1.5124014068024024E-2</v>
      </c>
      <c r="G30" s="61">
        <v>-0.31</v>
      </c>
      <c r="H30" s="61">
        <v>-9.8860099115118914E-3</v>
      </c>
      <c r="I30" s="98">
        <v>17</v>
      </c>
      <c r="J30" s="99">
        <v>21</v>
      </c>
      <c r="K30" s="98">
        <v>8</v>
      </c>
      <c r="L30" s="11"/>
      <c r="M30" s="7"/>
    </row>
    <row r="31" spans="1:17">
      <c r="A31" s="7"/>
      <c r="B31" s="160" t="s">
        <v>419</v>
      </c>
      <c r="C31" s="61">
        <v>-1.84</v>
      </c>
      <c r="D31" s="61">
        <v>-5.3694121909977346E-3</v>
      </c>
      <c r="E31" s="62">
        <v>-0.66</v>
      </c>
      <c r="F31" s="62">
        <v>-2.5179191295310859E-3</v>
      </c>
      <c r="G31" s="61">
        <v>-6.32</v>
      </c>
      <c r="H31" s="61">
        <v>-7.951617528126816E-3</v>
      </c>
      <c r="I31" s="98">
        <v>18</v>
      </c>
      <c r="J31" s="99">
        <v>16</v>
      </c>
      <c r="K31" s="98">
        <v>18</v>
      </c>
      <c r="L31" s="11"/>
      <c r="M31" s="7"/>
    </row>
    <row r="32" spans="1:17">
      <c r="A32" s="7"/>
      <c r="B32" s="158" t="s">
        <v>428</v>
      </c>
      <c r="C32" s="61">
        <v>-1.9</v>
      </c>
      <c r="D32" s="61">
        <v>-6.5571105999798684E-3</v>
      </c>
      <c r="E32" s="62">
        <v>-0.63</v>
      </c>
      <c r="F32" s="62">
        <v>-3.0015485462618584E-3</v>
      </c>
      <c r="G32" s="61">
        <v>-0.89</v>
      </c>
      <c r="H32" s="61">
        <v>-1.6413950510615121E-3</v>
      </c>
      <c r="I32" s="98">
        <v>19</v>
      </c>
      <c r="J32" s="99">
        <v>17</v>
      </c>
      <c r="K32" s="98">
        <v>15</v>
      </c>
      <c r="L32" s="11"/>
      <c r="M32" s="7"/>
    </row>
    <row r="33" spans="1:17">
      <c r="A33" s="7"/>
      <c r="B33" s="158" t="s">
        <v>427</v>
      </c>
      <c r="C33" s="61">
        <v>-2.95</v>
      </c>
      <c r="D33" s="61">
        <v>-7.3179912378783674E-3</v>
      </c>
      <c r="E33" s="62">
        <v>-1.1299999999999999</v>
      </c>
      <c r="F33" s="62">
        <v>-2.0483582676647824E-3</v>
      </c>
      <c r="G33" s="61">
        <v>-5.66</v>
      </c>
      <c r="H33" s="61">
        <v>-4.6015509630233514E-3</v>
      </c>
      <c r="I33" s="98">
        <v>20</v>
      </c>
      <c r="J33" s="99">
        <v>15</v>
      </c>
      <c r="K33" s="98">
        <v>17</v>
      </c>
      <c r="L33" s="11"/>
      <c r="M33" s="7"/>
    </row>
    <row r="34" spans="1:17">
      <c r="A34" s="7"/>
      <c r="B34" s="160" t="s">
        <v>83</v>
      </c>
      <c r="C34" s="61">
        <v>-2.65</v>
      </c>
      <c r="D34" s="61">
        <v>-8.0824502353852856E-3</v>
      </c>
      <c r="E34" s="62">
        <v>-2.0299999999999998</v>
      </c>
      <c r="F34" s="62">
        <v>-9.5151364647934611E-3</v>
      </c>
      <c r="G34" s="61">
        <v>-3.6</v>
      </c>
      <c r="H34" s="61">
        <v>-3.4570375966361034E-3</v>
      </c>
      <c r="I34" s="98">
        <v>21</v>
      </c>
      <c r="J34" s="99">
        <v>20</v>
      </c>
      <c r="K34" s="98">
        <v>16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620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237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238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239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240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1" t="s">
        <v>539</v>
      </c>
      <c r="D7" s="171"/>
      <c r="E7" s="171"/>
      <c r="F7" s="171"/>
      <c r="G7" s="171"/>
      <c r="H7" s="171"/>
      <c r="I7" s="171"/>
      <c r="J7" s="171"/>
      <c r="K7" s="171"/>
      <c r="L7" s="11"/>
      <c r="M7" s="7"/>
    </row>
    <row r="8" spans="1:15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15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15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>
      <c r="A13" s="7"/>
      <c r="B13" s="19" t="s">
        <v>32</v>
      </c>
      <c r="C13" s="66">
        <v>3.45</v>
      </c>
      <c r="D13" s="66">
        <v>0.10446235114091659</v>
      </c>
      <c r="E13" s="66">
        <v>2.2400000000000002</v>
      </c>
      <c r="F13" s="66">
        <v>5.3814867002303216E-2</v>
      </c>
      <c r="G13" s="66">
        <v>3.43</v>
      </c>
      <c r="H13" s="66">
        <v>0.15940881789666239</v>
      </c>
      <c r="I13" s="103"/>
      <c r="J13" s="103"/>
      <c r="K13" s="103"/>
      <c r="L13" s="11"/>
      <c r="M13" s="7"/>
    </row>
    <row r="14" spans="1:15">
      <c r="A14" s="7"/>
      <c r="B14" s="32" t="s">
        <v>433</v>
      </c>
      <c r="C14" s="61">
        <v>6.07</v>
      </c>
      <c r="D14" s="61">
        <v>5.3966232401931068E-2</v>
      </c>
      <c r="E14" s="62">
        <v>3.69</v>
      </c>
      <c r="F14" s="62">
        <v>1.7815890101782125E-2</v>
      </c>
      <c r="G14" s="61">
        <v>7.01</v>
      </c>
      <c r="H14" s="61">
        <v>0.10086018241462605</v>
      </c>
      <c r="I14" s="98">
        <v>1</v>
      </c>
      <c r="J14" s="99">
        <v>2</v>
      </c>
      <c r="K14" s="98">
        <v>1</v>
      </c>
      <c r="L14" s="11"/>
      <c r="M14" s="7"/>
      <c r="N14" s="6"/>
      <c r="O14" s="5"/>
    </row>
    <row r="15" spans="1:15">
      <c r="A15" s="7"/>
      <c r="B15" s="32" t="s">
        <v>432</v>
      </c>
      <c r="C15" s="61">
        <v>1.78</v>
      </c>
      <c r="D15" s="61">
        <v>2.8780696387681579E-2</v>
      </c>
      <c r="E15" s="62">
        <v>1.34</v>
      </c>
      <c r="F15" s="62">
        <v>2.121244287842217E-2</v>
      </c>
      <c r="G15" s="61">
        <v>1.46</v>
      </c>
      <c r="H15" s="61">
        <v>3.9054204579351513E-2</v>
      </c>
      <c r="I15" s="98">
        <v>2</v>
      </c>
      <c r="J15" s="99">
        <v>1</v>
      </c>
      <c r="K15" s="98">
        <v>2</v>
      </c>
      <c r="L15" s="11"/>
      <c r="M15" s="7"/>
      <c r="N15" s="6"/>
      <c r="O15" s="6"/>
    </row>
    <row r="16" spans="1:15">
      <c r="A16" s="7"/>
      <c r="B16" s="32" t="s">
        <v>431</v>
      </c>
      <c r="C16" s="61">
        <v>4.4000000000000004</v>
      </c>
      <c r="D16" s="61">
        <v>2.2958545682292286E-2</v>
      </c>
      <c r="E16" s="62">
        <v>4.55</v>
      </c>
      <c r="F16" s="62">
        <v>1.531377088398401E-2</v>
      </c>
      <c r="G16" s="61">
        <v>4.13</v>
      </c>
      <c r="H16" s="61">
        <v>2.2045175259566323E-2</v>
      </c>
      <c r="I16" s="98">
        <v>3</v>
      </c>
      <c r="J16" s="99">
        <v>3</v>
      </c>
      <c r="K16" s="98">
        <v>3</v>
      </c>
      <c r="L16" s="11"/>
      <c r="M16" s="7"/>
      <c r="N16" s="6"/>
      <c r="O16" s="163"/>
    </row>
    <row r="17" spans="1:21">
      <c r="A17" s="7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1" t="s">
        <v>591</v>
      </c>
      <c r="D20" s="171"/>
      <c r="E20" s="171"/>
      <c r="F20" s="171"/>
      <c r="G20" s="171"/>
      <c r="H20" s="171"/>
      <c r="I20" s="171"/>
      <c r="J20" s="171"/>
      <c r="K20" s="171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9" t="s">
        <v>625</v>
      </c>
      <c r="D21" s="169"/>
      <c r="E21" s="169"/>
      <c r="F21" s="169"/>
      <c r="G21" s="169"/>
      <c r="H21" s="169"/>
      <c r="I21" s="169"/>
      <c r="J21" s="169"/>
      <c r="K21" s="169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5.0999999999999996</v>
      </c>
      <c r="F23" s="62">
        <v>5.25</v>
      </c>
      <c r="G23" s="61">
        <v>3.45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4.68</v>
      </c>
      <c r="F24" s="62">
        <v>4.05</v>
      </c>
      <c r="G24" s="61">
        <v>2.78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434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6" location="'Servicios de Salud (2)'!A1" display="Servicios de salud"/>
    <hyperlink ref="B15" location="'Bienes y Artículos (2)'!A1" display="Bienes y artículos"/>
    <hyperlink ref="B14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571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431</v>
      </c>
      <c r="C13" s="66">
        <v>4.4000000000000004</v>
      </c>
      <c r="D13" s="66">
        <v>2.2958545682292286E-2</v>
      </c>
      <c r="E13" s="66">
        <v>4.55</v>
      </c>
      <c r="F13" s="66">
        <v>1.531377088398401E-2</v>
      </c>
      <c r="G13" s="66">
        <v>4.13</v>
      </c>
      <c r="H13" s="66">
        <v>2.2045175259566323E-2</v>
      </c>
      <c r="I13" s="106"/>
      <c r="J13" s="11"/>
      <c r="K13" s="7"/>
    </row>
    <row r="14" spans="1:22">
      <c r="A14" s="7"/>
      <c r="B14" s="9" t="s">
        <v>436</v>
      </c>
      <c r="C14" s="63">
        <v>4.53</v>
      </c>
      <c r="D14" s="63">
        <v>1.9752907804126744E-2</v>
      </c>
      <c r="E14" s="62">
        <v>5.05</v>
      </c>
      <c r="F14" s="62">
        <v>1.2528819179098826E-2</v>
      </c>
      <c r="G14" s="61">
        <v>3.97</v>
      </c>
      <c r="H14" s="63">
        <v>1.667683279323183E-2</v>
      </c>
      <c r="I14" s="134"/>
      <c r="J14" s="11"/>
      <c r="K14" s="7"/>
    </row>
    <row r="15" spans="1:22">
      <c r="A15" s="7"/>
      <c r="B15" s="9" t="s">
        <v>437</v>
      </c>
      <c r="C15" s="61">
        <v>4.34</v>
      </c>
      <c r="D15" s="61">
        <v>1.6085954554655186E-3</v>
      </c>
      <c r="E15" s="62">
        <v>4.1399999999999997</v>
      </c>
      <c r="F15" s="62">
        <v>1.4251627632661803E-3</v>
      </c>
      <c r="G15" s="61">
        <v>4.7</v>
      </c>
      <c r="H15" s="61">
        <v>5.3434349629818802E-3</v>
      </c>
      <c r="I15" s="134"/>
      <c r="J15" s="11"/>
      <c r="K15" s="7"/>
    </row>
    <row r="16" spans="1:22" s="17" customFormat="1">
      <c r="A16" s="7"/>
      <c r="B16" s="9" t="s">
        <v>439</v>
      </c>
      <c r="C16" s="61">
        <v>3.25</v>
      </c>
      <c r="D16" s="61">
        <v>1.5819881308877632E-3</v>
      </c>
      <c r="E16" s="62">
        <v>2.5499999999999998</v>
      </c>
      <c r="F16" s="62">
        <v>1.3781380502744321E-3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436</v>
      </c>
      <c r="C22" s="66">
        <v>4.53</v>
      </c>
      <c r="D22" s="66">
        <v>1.9752907804126744E-2</v>
      </c>
      <c r="E22" s="66">
        <v>5.05</v>
      </c>
      <c r="F22" s="66">
        <v>1.2528819179098826E-2</v>
      </c>
      <c r="G22" s="66">
        <v>3.97</v>
      </c>
      <c r="H22" s="66">
        <v>1.667683279323183E-2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169</v>
      </c>
      <c r="C23" s="63">
        <v>4.87</v>
      </c>
      <c r="D23" s="63">
        <v>7.1520676711812311E-3</v>
      </c>
      <c r="E23" s="62">
        <v>5.59</v>
      </c>
      <c r="F23" s="62">
        <v>5.8138539980213486E-3</v>
      </c>
      <c r="G23" s="61">
        <v>4.0599999999999996</v>
      </c>
      <c r="H23" s="63">
        <v>1.3462316380308328E-2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175</v>
      </c>
      <c r="C24" s="63">
        <v>4.3600000000000003</v>
      </c>
      <c r="D24" s="63">
        <v>1.2609455175603522E-2</v>
      </c>
      <c r="E24" s="62">
        <v>4.66</v>
      </c>
      <c r="F24" s="62">
        <v>6.7139645259341168E-3</v>
      </c>
      <c r="G24" s="61">
        <v>3.64</v>
      </c>
      <c r="H24" s="63">
        <v>3.2213519856714116E-3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437</v>
      </c>
      <c r="C30" s="66">
        <v>4.34</v>
      </c>
      <c r="D30" s="66">
        <v>1.6085954554655186E-3</v>
      </c>
      <c r="E30" s="66">
        <v>4.1399999999999997</v>
      </c>
      <c r="F30" s="66">
        <v>1.4251627632661803E-3</v>
      </c>
      <c r="G30" s="66">
        <v>4.7</v>
      </c>
      <c r="H30" s="66">
        <v>5.3434349629818802E-3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170</v>
      </c>
      <c r="C31" s="63">
        <v>4.83</v>
      </c>
      <c r="D31" s="63">
        <v>1.0831633874786842E-3</v>
      </c>
      <c r="E31" s="62">
        <v>5.12</v>
      </c>
      <c r="F31" s="62">
        <v>4.4661740536708046E-4</v>
      </c>
      <c r="G31" s="61">
        <v>4.84</v>
      </c>
      <c r="H31" s="63">
        <v>5.068608269242483E-3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440</v>
      </c>
      <c r="C32" s="63">
        <v>3.6</v>
      </c>
      <c r="D32" s="63">
        <v>5.2697225762288484E-4</v>
      </c>
      <c r="E32" s="62">
        <v>3.81</v>
      </c>
      <c r="F32" s="62">
        <v>9.7920702479715191E-4</v>
      </c>
      <c r="G32" s="61">
        <v>3.03</v>
      </c>
      <c r="H32" s="63">
        <v>2.7174453600327408E-4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76"/>
      <c r="D34" s="176"/>
      <c r="E34" s="176"/>
      <c r="F34" s="176"/>
      <c r="G34" s="176"/>
      <c r="H34" s="17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0" t="s">
        <v>634</v>
      </c>
      <c r="D35" s="170"/>
      <c r="E35" s="170" t="s">
        <v>129</v>
      </c>
      <c r="F35" s="170"/>
      <c r="G35" s="170" t="s">
        <v>130</v>
      </c>
      <c r="H35" s="17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339</v>
      </c>
      <c r="C36" s="97" t="s">
        <v>41</v>
      </c>
      <c r="D36" s="97" t="s">
        <v>42</v>
      </c>
      <c r="E36" s="97" t="s">
        <v>41</v>
      </c>
      <c r="F36" s="97" t="s">
        <v>42</v>
      </c>
      <c r="G36" s="97" t="s">
        <v>41</v>
      </c>
      <c r="H36" s="97" t="s">
        <v>42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439</v>
      </c>
      <c r="C38" s="66">
        <v>3.25</v>
      </c>
      <c r="D38" s="66">
        <v>1.5819881308877632E-3</v>
      </c>
      <c r="E38" s="66">
        <v>2.5499999999999998</v>
      </c>
      <c r="F38" s="66">
        <v>1.3781380502744321E-3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439</v>
      </c>
      <c r="C39" s="63">
        <v>3.25</v>
      </c>
      <c r="D39" s="63">
        <v>1.5819881308877632E-3</v>
      </c>
      <c r="E39" s="62">
        <v>2.5499999999999998</v>
      </c>
      <c r="F39" s="62">
        <v>1.3781380502744321E-3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5"/>
      <c r="D40" s="135"/>
      <c r="E40" s="135"/>
      <c r="F40" s="135"/>
      <c r="G40" s="135"/>
      <c r="H40" s="13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6"/>
      <c r="D41" s="176"/>
      <c r="E41" s="176"/>
      <c r="F41" s="176"/>
      <c r="G41" s="176"/>
      <c r="H41" s="17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438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571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432</v>
      </c>
      <c r="C13" s="66">
        <v>1.78</v>
      </c>
      <c r="D13" s="66">
        <v>2.8780696387681579E-2</v>
      </c>
      <c r="E13" s="66">
        <v>1.34</v>
      </c>
      <c r="F13" s="66">
        <v>2.121244287842217E-2</v>
      </c>
      <c r="G13" s="66">
        <v>1.46</v>
      </c>
      <c r="H13" s="66">
        <v>3.9054204579351513E-2</v>
      </c>
      <c r="I13" s="106"/>
      <c r="J13" s="11"/>
      <c r="K13" s="7"/>
    </row>
    <row r="14" spans="1:22">
      <c r="A14" s="7"/>
      <c r="B14" s="9" t="s">
        <v>443</v>
      </c>
      <c r="C14" s="63">
        <v>1.82</v>
      </c>
      <c r="D14" s="63">
        <v>2.8470816274713685E-2</v>
      </c>
      <c r="E14" s="62">
        <v>1.31</v>
      </c>
      <c r="F14" s="62">
        <v>2.0131588510116726E-2</v>
      </c>
      <c r="G14" s="61">
        <v>1.5</v>
      </c>
      <c r="H14" s="63">
        <v>3.9394037131966868E-2</v>
      </c>
      <c r="I14" s="134"/>
      <c r="J14" s="11"/>
      <c r="K14" s="7"/>
    </row>
    <row r="15" spans="1:22">
      <c r="A15" s="7"/>
      <c r="B15" s="9" t="s">
        <v>441</v>
      </c>
      <c r="C15" s="61">
        <v>0.56000000000000005</v>
      </c>
      <c r="D15" s="61">
        <v>2.9399230327778296E-4</v>
      </c>
      <c r="E15" s="62">
        <v>2.11</v>
      </c>
      <c r="F15" s="62">
        <v>9.7654057094132072E-4</v>
      </c>
      <c r="G15" s="61">
        <v>-0.64</v>
      </c>
      <c r="H15" s="61">
        <v>-3.1174792938475158E-4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443</v>
      </c>
      <c r="C21" s="66">
        <v>1.82</v>
      </c>
      <c r="D21" s="66">
        <v>2.8470816274713685E-2</v>
      </c>
      <c r="E21" s="66">
        <v>1.31</v>
      </c>
      <c r="F21" s="66">
        <v>2.0131588510116726E-2</v>
      </c>
      <c r="G21" s="66">
        <v>1.5</v>
      </c>
      <c r="H21" s="66">
        <v>3.9394037131966868E-2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86</v>
      </c>
      <c r="C22" s="63">
        <v>1.76</v>
      </c>
      <c r="D22" s="63">
        <v>1.9736185705420569E-2</v>
      </c>
      <c r="E22" s="62">
        <v>1.54</v>
      </c>
      <c r="F22" s="62">
        <v>1.7378677417096533E-2</v>
      </c>
      <c r="G22" s="61">
        <v>1.35</v>
      </c>
      <c r="H22" s="63">
        <v>2.7895590585971308E-2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618</v>
      </c>
      <c r="C23" s="63">
        <v>1.98</v>
      </c>
      <c r="D23" s="63">
        <v>8.7723842822307694E-3</v>
      </c>
      <c r="E23" s="62">
        <v>0.7</v>
      </c>
      <c r="F23" s="62">
        <v>2.8579301528642593E-3</v>
      </c>
      <c r="G23" s="61">
        <v>2.09</v>
      </c>
      <c r="H23" s="63">
        <v>1.1700441469010638E-2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441</v>
      </c>
      <c r="C29" s="66">
        <v>0.56000000000000005</v>
      </c>
      <c r="D29" s="66">
        <v>2.9399230327778296E-4</v>
      </c>
      <c r="E29" s="66">
        <v>2.11</v>
      </c>
      <c r="F29" s="66">
        <v>9.7654057094132072E-4</v>
      </c>
      <c r="G29" s="66">
        <v>-0.64</v>
      </c>
      <c r="H29" s="66">
        <v>-3.1174792938475158E-4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441</v>
      </c>
      <c r="C30" s="63">
        <v>0.56000000000000005</v>
      </c>
      <c r="D30" s="63">
        <v>2.9399230327778296E-4</v>
      </c>
      <c r="E30" s="62">
        <v>2.11</v>
      </c>
      <c r="F30" s="62">
        <v>9.7654057094132072E-4</v>
      </c>
      <c r="G30" s="61">
        <v>-0.64</v>
      </c>
      <c r="H30" s="63">
        <v>-3.1174792938475158E-4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6"/>
      <c r="D32" s="176"/>
      <c r="E32" s="176"/>
      <c r="F32" s="176"/>
      <c r="G32" s="176"/>
      <c r="H32" s="17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9"/>
      <c r="D33" s="169"/>
      <c r="E33" s="169"/>
      <c r="F33" s="169"/>
      <c r="G33" s="169"/>
      <c r="H33" s="16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442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571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444</v>
      </c>
      <c r="C13" s="66">
        <v>6.07</v>
      </c>
      <c r="D13" s="66">
        <v>5.3966232401931068E-2</v>
      </c>
      <c r="E13" s="66">
        <v>3.69</v>
      </c>
      <c r="F13" s="66">
        <v>1.7815890101782125E-2</v>
      </c>
      <c r="G13" s="66">
        <v>7.01</v>
      </c>
      <c r="H13" s="66">
        <v>0.10086018241462605</v>
      </c>
      <c r="I13" s="106"/>
      <c r="J13" s="11"/>
      <c r="K13" s="7"/>
    </row>
    <row r="14" spans="1:22">
      <c r="A14" s="7"/>
      <c r="B14" s="9" t="s">
        <v>445</v>
      </c>
      <c r="C14" s="63">
        <v>7.07</v>
      </c>
      <c r="D14" s="63">
        <v>4.9436620761559164E-2</v>
      </c>
      <c r="E14" s="62">
        <v>4.67</v>
      </c>
      <c r="F14" s="62">
        <v>1.2386059012844638E-2</v>
      </c>
      <c r="G14" s="61">
        <v>7.94</v>
      </c>
      <c r="H14" s="63">
        <v>9.5406683515484883E-2</v>
      </c>
      <c r="I14" s="134"/>
      <c r="J14" s="11"/>
      <c r="K14" s="7"/>
    </row>
    <row r="15" spans="1:22">
      <c r="A15" s="7"/>
      <c r="B15" s="9" t="s">
        <v>446</v>
      </c>
      <c r="C15" s="61">
        <v>2.5099999999999998</v>
      </c>
      <c r="D15" s="61">
        <v>4.7649470989724356E-3</v>
      </c>
      <c r="E15" s="62">
        <v>2.5099999999999998</v>
      </c>
      <c r="F15" s="62">
        <v>5.4610822112515977E-3</v>
      </c>
      <c r="G15" s="61">
        <v>2.5099999999999998</v>
      </c>
      <c r="H15" s="61">
        <v>5.9542134186732661E-3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444</v>
      </c>
      <c r="C21" s="66">
        <v>7.07</v>
      </c>
      <c r="D21" s="66">
        <v>4.9436620761559164E-2</v>
      </c>
      <c r="E21" s="66">
        <v>4.67</v>
      </c>
      <c r="F21" s="66">
        <v>1.2386059012844638E-2</v>
      </c>
      <c r="G21" s="66">
        <v>7.94</v>
      </c>
      <c r="H21" s="66">
        <v>9.5406683515484883E-2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168</v>
      </c>
      <c r="C22" s="63">
        <v>7.95</v>
      </c>
      <c r="D22" s="63">
        <v>3.5374299460669403E-2</v>
      </c>
      <c r="E22" s="62">
        <v>5.0599999999999996</v>
      </c>
      <c r="F22" s="62">
        <v>2.6723227560891071E-3</v>
      </c>
      <c r="G22" s="61">
        <v>8.06</v>
      </c>
      <c r="H22" s="63">
        <v>8.5221108936299583E-2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557</v>
      </c>
      <c r="C23" s="63">
        <v>5.58</v>
      </c>
      <c r="D23" s="63">
        <v>1.4187624743949783E-2</v>
      </c>
      <c r="E23" s="62">
        <v>4.57</v>
      </c>
      <c r="F23" s="62">
        <v>9.7076478215522479E-3</v>
      </c>
      <c r="G23" s="61">
        <v>7.06</v>
      </c>
      <c r="H23" s="63">
        <v>1.0187158048041519E-2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446</v>
      </c>
      <c r="C29" s="66">
        <v>2.5099999999999998</v>
      </c>
      <c r="D29" s="66">
        <v>4.7649470989724356E-3</v>
      </c>
      <c r="E29" s="66">
        <v>2.5099999999999998</v>
      </c>
      <c r="F29" s="66">
        <v>5.4610822112515977E-3</v>
      </c>
      <c r="G29" s="66">
        <v>2.5099999999999998</v>
      </c>
      <c r="H29" s="66">
        <v>5.9542134186732661E-3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172</v>
      </c>
      <c r="C30" s="63">
        <v>2.5099999999999998</v>
      </c>
      <c r="D30" s="63">
        <v>4.7649470989724356E-3</v>
      </c>
      <c r="E30" s="62">
        <v>2.5099999999999998</v>
      </c>
      <c r="F30" s="62">
        <v>5.4610822112515977E-3</v>
      </c>
      <c r="G30" s="61">
        <v>2.5099999999999998</v>
      </c>
      <c r="H30" s="63">
        <v>5.9542134186732661E-3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6"/>
      <c r="D32" s="176"/>
      <c r="E32" s="176"/>
      <c r="F32" s="176"/>
      <c r="G32" s="176"/>
      <c r="H32" s="17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9"/>
      <c r="D33" s="169"/>
      <c r="E33" s="169"/>
      <c r="F33" s="169"/>
      <c r="G33" s="169"/>
      <c r="H33" s="16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559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263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32</v>
      </c>
      <c r="C13" s="66">
        <v>7.95</v>
      </c>
      <c r="D13" s="66">
        <v>3.5374299460669403E-2</v>
      </c>
      <c r="E13" s="66">
        <v>5.0599999999999996</v>
      </c>
      <c r="F13" s="66">
        <v>2.6723227560891071E-3</v>
      </c>
      <c r="G13" s="66">
        <v>8.06</v>
      </c>
      <c r="H13" s="66">
        <v>8.5221108936299583E-2</v>
      </c>
      <c r="I13" s="103"/>
      <c r="J13" s="103"/>
      <c r="K13" s="103"/>
      <c r="L13" s="11"/>
      <c r="M13" s="7"/>
    </row>
    <row r="14" spans="1:22">
      <c r="A14" s="7"/>
      <c r="B14" s="158" t="s">
        <v>86</v>
      </c>
      <c r="C14" s="61">
        <v>1.76</v>
      </c>
      <c r="D14" s="61">
        <v>1.9736185705420569E-2</v>
      </c>
      <c r="E14" s="62">
        <v>1.54</v>
      </c>
      <c r="F14" s="62">
        <v>1.7378677417096533E-2</v>
      </c>
      <c r="G14" s="61">
        <v>1.35</v>
      </c>
      <c r="H14" s="61">
        <v>2.7895590585971308E-2</v>
      </c>
      <c r="I14" s="98">
        <v>1</v>
      </c>
      <c r="J14" s="99">
        <v>7</v>
      </c>
      <c r="K14" s="98">
        <v>1</v>
      </c>
      <c r="L14" s="11"/>
      <c r="M14" s="7"/>
    </row>
    <row r="15" spans="1:22">
      <c r="A15" s="7"/>
      <c r="B15" s="158" t="s">
        <v>658</v>
      </c>
      <c r="C15" s="61">
        <v>5.58</v>
      </c>
      <c r="D15" s="61">
        <v>1.4187624743949783E-2</v>
      </c>
      <c r="E15" s="62">
        <v>4.57</v>
      </c>
      <c r="F15" s="62">
        <v>9.7076478215522479E-3</v>
      </c>
      <c r="G15" s="61">
        <v>7.06</v>
      </c>
      <c r="H15" s="61">
        <v>1.0187158048041519E-2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158" t="s">
        <v>175</v>
      </c>
      <c r="C16" s="61">
        <v>4.3600000000000003</v>
      </c>
      <c r="D16" s="61">
        <v>1.2609455175603522E-2</v>
      </c>
      <c r="E16" s="62">
        <v>4.66</v>
      </c>
      <c r="F16" s="62">
        <v>6.7139645259341168E-3</v>
      </c>
      <c r="G16" s="61">
        <v>3.64</v>
      </c>
      <c r="H16" s="61">
        <v>3.2213519856714116E-3</v>
      </c>
      <c r="I16" s="98">
        <v>3</v>
      </c>
      <c r="J16" s="99">
        <v>2</v>
      </c>
      <c r="K16" s="98">
        <v>5</v>
      </c>
      <c r="L16" s="11"/>
      <c r="M16" s="7"/>
      <c r="O16" s="18"/>
    </row>
    <row r="17" spans="1:17">
      <c r="A17" s="7"/>
      <c r="B17" s="158" t="s">
        <v>659</v>
      </c>
      <c r="C17" s="61">
        <v>1.98</v>
      </c>
      <c r="D17" s="61">
        <v>8.7723842822307694E-3</v>
      </c>
      <c r="E17" s="62">
        <v>0.7</v>
      </c>
      <c r="F17" s="62">
        <v>2.8579301528642593E-3</v>
      </c>
      <c r="G17" s="61">
        <v>2.09</v>
      </c>
      <c r="H17" s="61">
        <v>1.1700441469010638E-2</v>
      </c>
      <c r="I17" s="98">
        <v>4</v>
      </c>
      <c r="J17" s="99">
        <v>3</v>
      </c>
      <c r="K17" s="98">
        <v>8</v>
      </c>
      <c r="L17" s="11"/>
      <c r="M17" s="7"/>
    </row>
    <row r="18" spans="1:17">
      <c r="A18" s="7"/>
      <c r="B18" s="158" t="s">
        <v>169</v>
      </c>
      <c r="C18" s="61">
        <v>4.87</v>
      </c>
      <c r="D18" s="61">
        <v>7.1520676711812311E-3</v>
      </c>
      <c r="E18" s="62">
        <v>5.59</v>
      </c>
      <c r="F18" s="62">
        <v>5.8138539980213486E-3</v>
      </c>
      <c r="G18" s="61">
        <v>4.0599999999999996</v>
      </c>
      <c r="H18" s="61">
        <v>1.3462316380308328E-2</v>
      </c>
      <c r="I18" s="98">
        <v>5</v>
      </c>
      <c r="J18" s="99">
        <v>6</v>
      </c>
      <c r="K18" s="98">
        <v>4</v>
      </c>
      <c r="L18" s="11"/>
      <c r="M18" s="7"/>
    </row>
    <row r="19" spans="1:17">
      <c r="A19" s="7"/>
      <c r="B19" s="158" t="s">
        <v>172</v>
      </c>
      <c r="C19" s="61">
        <v>2.5099999999999998</v>
      </c>
      <c r="D19" s="61">
        <v>4.7649470989724356E-3</v>
      </c>
      <c r="E19" s="62">
        <v>2.5099999999999998</v>
      </c>
      <c r="F19" s="62">
        <v>5.4610822112515977E-3</v>
      </c>
      <c r="G19" s="61">
        <v>2.5099999999999998</v>
      </c>
      <c r="H19" s="61">
        <v>5.9542134186732661E-3</v>
      </c>
      <c r="I19" s="98">
        <v>6</v>
      </c>
      <c r="J19" s="99">
        <v>4</v>
      </c>
      <c r="K19" s="98">
        <v>3</v>
      </c>
      <c r="L19" s="11"/>
      <c r="M19" s="7"/>
    </row>
    <row r="20" spans="1:17">
      <c r="A20" s="7"/>
      <c r="B20" s="158" t="s">
        <v>660</v>
      </c>
      <c r="C20" s="61">
        <v>3.25</v>
      </c>
      <c r="D20" s="61">
        <v>1.5819881308877632E-3</v>
      </c>
      <c r="E20" s="62">
        <v>2.5499999999999998</v>
      </c>
      <c r="F20" s="62">
        <v>1.3781380502744321E-3</v>
      </c>
      <c r="G20" s="61">
        <v>0</v>
      </c>
      <c r="H20" s="61">
        <v>0</v>
      </c>
      <c r="I20" s="98">
        <v>7</v>
      </c>
      <c r="J20" s="99">
        <v>5</v>
      </c>
      <c r="K20" s="98">
        <v>6</v>
      </c>
      <c r="L20" s="11"/>
      <c r="M20" s="7"/>
      <c r="P20" s="17"/>
      <c r="Q20" s="17"/>
    </row>
    <row r="21" spans="1:17">
      <c r="A21" s="7"/>
      <c r="B21" s="158" t="s">
        <v>32</v>
      </c>
      <c r="C21" s="61">
        <v>3.45</v>
      </c>
      <c r="D21" s="61">
        <v>0.10446235114091659</v>
      </c>
      <c r="E21" s="62">
        <v>2.2400000000000002</v>
      </c>
      <c r="F21" s="62">
        <v>5.3814867002303216E-2</v>
      </c>
      <c r="G21" s="61">
        <v>3.43</v>
      </c>
      <c r="H21" s="61">
        <v>0.15940881789666239</v>
      </c>
      <c r="I21" s="98">
        <v>8</v>
      </c>
      <c r="J21" s="99">
        <v>8</v>
      </c>
      <c r="K21" s="98">
        <v>10</v>
      </c>
      <c r="L21" s="11"/>
      <c r="M21" s="7"/>
      <c r="O21" s="57"/>
      <c r="P21" s="57"/>
      <c r="Q21" s="57"/>
    </row>
    <row r="22" spans="1:17">
      <c r="A22" s="7"/>
      <c r="B22" s="158" t="s">
        <v>170</v>
      </c>
      <c r="C22" s="61">
        <v>4.83</v>
      </c>
      <c r="D22" s="61">
        <v>1.0831633874786842E-3</v>
      </c>
      <c r="E22" s="62">
        <v>5.12</v>
      </c>
      <c r="F22" s="62">
        <v>4.4661740536708046E-4</v>
      </c>
      <c r="G22" s="61">
        <v>4.84</v>
      </c>
      <c r="H22" s="61">
        <v>5.068608269242483E-3</v>
      </c>
      <c r="I22" s="98">
        <v>9</v>
      </c>
      <c r="J22" s="99">
        <v>11</v>
      </c>
      <c r="K22" s="98">
        <v>7</v>
      </c>
      <c r="L22" s="11"/>
      <c r="M22" s="7"/>
      <c r="O22" s="57"/>
      <c r="P22" s="57"/>
      <c r="Q22" s="57"/>
    </row>
    <row r="23" spans="1:17">
      <c r="A23" s="7"/>
      <c r="B23" s="158" t="s">
        <v>440</v>
      </c>
      <c r="C23" s="61">
        <v>3.6</v>
      </c>
      <c r="D23" s="61">
        <v>5.2697225762288484E-4</v>
      </c>
      <c r="E23" s="62">
        <v>3.81</v>
      </c>
      <c r="F23" s="62">
        <v>9.7920702479715191E-4</v>
      </c>
      <c r="G23" s="61">
        <v>3.03</v>
      </c>
      <c r="H23" s="61">
        <v>2.7174453600327408E-4</v>
      </c>
      <c r="I23" s="98">
        <v>10</v>
      </c>
      <c r="J23" s="99">
        <v>9</v>
      </c>
      <c r="K23" s="98">
        <v>9</v>
      </c>
      <c r="L23" s="11"/>
      <c r="M23" s="7"/>
      <c r="O23" s="57"/>
      <c r="P23" s="57"/>
      <c r="Q23" s="57"/>
    </row>
    <row r="24" spans="1:17">
      <c r="A24" s="7"/>
      <c r="B24" s="158" t="s">
        <v>441</v>
      </c>
      <c r="C24" s="61">
        <v>0.56000000000000005</v>
      </c>
      <c r="D24" s="61">
        <v>2.9399230327778296E-4</v>
      </c>
      <c r="E24" s="62">
        <v>2.11</v>
      </c>
      <c r="F24" s="62">
        <v>9.7654057094132072E-4</v>
      </c>
      <c r="G24" s="61">
        <v>-0.64</v>
      </c>
      <c r="H24" s="61">
        <v>-3.1174792938475158E-4</v>
      </c>
      <c r="I24" s="98">
        <v>11</v>
      </c>
      <c r="J24" s="99">
        <v>10</v>
      </c>
      <c r="K24" s="98">
        <v>11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85"/>
      <c r="H25" s="85"/>
      <c r="I25" s="85"/>
      <c r="J25" s="85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235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236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131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538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30</v>
      </c>
      <c r="C13" s="66">
        <v>5</v>
      </c>
      <c r="D13" s="66">
        <v>0.37868704997616198</v>
      </c>
      <c r="E13" s="66">
        <v>3.73</v>
      </c>
      <c r="F13" s="66">
        <v>0.24192824660256732</v>
      </c>
      <c r="G13" s="66">
        <v>6.64</v>
      </c>
      <c r="H13" s="66">
        <v>0.65968817378652478</v>
      </c>
      <c r="I13" s="103"/>
      <c r="J13" s="103"/>
      <c r="K13" s="103"/>
      <c r="L13" s="11"/>
      <c r="M13" s="7"/>
    </row>
    <row r="14" spans="1:22">
      <c r="A14" s="7"/>
      <c r="B14" s="136" t="s">
        <v>453</v>
      </c>
      <c r="C14" s="61">
        <v>5.6</v>
      </c>
      <c r="D14" s="61">
        <v>0.36121571476448966</v>
      </c>
      <c r="E14" s="62">
        <v>4.05</v>
      </c>
      <c r="F14" s="62">
        <v>0.21764922112018995</v>
      </c>
      <c r="G14" s="61">
        <v>7.11</v>
      </c>
      <c r="H14" s="61">
        <v>0.66068878424675792</v>
      </c>
      <c r="I14" s="98">
        <v>1</v>
      </c>
      <c r="J14" s="99">
        <v>1</v>
      </c>
      <c r="K14" s="98">
        <v>2</v>
      </c>
      <c r="L14" s="11"/>
      <c r="M14" s="7"/>
      <c r="N14" s="6"/>
      <c r="O14" s="6"/>
    </row>
    <row r="15" spans="1:22">
      <c r="A15" s="7"/>
      <c r="B15" s="136" t="s">
        <v>455</v>
      </c>
      <c r="C15" s="61">
        <v>1.69</v>
      </c>
      <c r="D15" s="61">
        <v>1.8983912249221455E-2</v>
      </c>
      <c r="E15" s="62">
        <v>2.17</v>
      </c>
      <c r="F15" s="62">
        <v>2.4120358565235846E-2</v>
      </c>
      <c r="G15" s="61">
        <v>0.16</v>
      </c>
      <c r="H15" s="61">
        <v>1.0287062948599471E-3</v>
      </c>
      <c r="I15" s="98">
        <v>2</v>
      </c>
      <c r="J15" s="99">
        <v>2</v>
      </c>
      <c r="K15" s="98">
        <v>1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1" t="s">
        <v>592</v>
      </c>
      <c r="D20" s="171"/>
      <c r="E20" s="171"/>
      <c r="F20" s="171"/>
      <c r="G20" s="171"/>
      <c r="H20" s="171"/>
      <c r="I20" s="171"/>
      <c r="J20" s="171"/>
      <c r="K20" s="171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9" t="s">
        <v>625</v>
      </c>
      <c r="D21" s="169"/>
      <c r="E21" s="169"/>
      <c r="F21" s="169"/>
      <c r="G21" s="169"/>
      <c r="H21" s="169"/>
      <c r="I21" s="169"/>
      <c r="J21" s="169"/>
      <c r="K21" s="169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7.03</v>
      </c>
      <c r="F23" s="62">
        <v>3.96</v>
      </c>
      <c r="G23" s="61">
        <v>5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5.96</v>
      </c>
      <c r="F24" s="62">
        <v>3.76</v>
      </c>
      <c r="G24" s="61">
        <v>4.3099999999999996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620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454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571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447</v>
      </c>
      <c r="C13" s="66">
        <v>5.6</v>
      </c>
      <c r="D13" s="66">
        <v>0.36121571476448966</v>
      </c>
      <c r="E13" s="66">
        <v>4.05</v>
      </c>
      <c r="F13" s="66">
        <v>0.21764922112018995</v>
      </c>
      <c r="G13" s="66">
        <v>7.11</v>
      </c>
      <c r="H13" s="66">
        <v>0.66068878424675792</v>
      </c>
      <c r="I13" s="106"/>
      <c r="J13" s="11"/>
      <c r="K13" s="7"/>
    </row>
    <row r="14" spans="1:22">
      <c r="A14" s="7"/>
      <c r="B14" s="9" t="s">
        <v>448</v>
      </c>
      <c r="C14" s="63">
        <v>6.93</v>
      </c>
      <c r="D14" s="63">
        <v>0.20799723725458166</v>
      </c>
      <c r="E14" s="62">
        <v>3.67</v>
      </c>
      <c r="F14" s="62">
        <v>7.1108988616736271E-2</v>
      </c>
      <c r="G14" s="61">
        <v>8.7100000000000009</v>
      </c>
      <c r="H14" s="63">
        <v>0.51094515337838153</v>
      </c>
      <c r="I14" s="134"/>
      <c r="J14" s="11"/>
      <c r="K14" s="7"/>
    </row>
    <row r="15" spans="1:22">
      <c r="A15" s="7"/>
      <c r="B15" s="9" t="s">
        <v>449</v>
      </c>
      <c r="C15" s="61">
        <v>4.95</v>
      </c>
      <c r="D15" s="61">
        <v>0.12929475296071988</v>
      </c>
      <c r="E15" s="62">
        <v>4.9400000000000004</v>
      </c>
      <c r="F15" s="62">
        <v>0.13728466937360315</v>
      </c>
      <c r="G15" s="61">
        <v>4.62</v>
      </c>
      <c r="H15" s="61">
        <v>0.109305070957207</v>
      </c>
      <c r="I15" s="134"/>
      <c r="J15" s="11"/>
      <c r="K15" s="7"/>
    </row>
    <row r="16" spans="1:22" s="17" customFormat="1">
      <c r="A16" s="7"/>
      <c r="B16" s="9" t="s">
        <v>171</v>
      </c>
      <c r="C16" s="61">
        <v>3</v>
      </c>
      <c r="D16" s="61">
        <v>2.5112205924111276E-2</v>
      </c>
      <c r="E16" s="62">
        <v>1.55</v>
      </c>
      <c r="F16" s="62">
        <v>1.0194023076926576E-2</v>
      </c>
      <c r="G16" s="61">
        <v>4.18</v>
      </c>
      <c r="H16" s="61">
        <v>4.4318794090219736E-2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448</v>
      </c>
      <c r="C22" s="66">
        <v>6.93</v>
      </c>
      <c r="D22" s="66">
        <v>0.20799723725458166</v>
      </c>
      <c r="E22" s="66">
        <v>3.67</v>
      </c>
      <c r="F22" s="66">
        <v>7.1108988616736271E-2</v>
      </c>
      <c r="G22" s="66">
        <v>8.7100000000000009</v>
      </c>
      <c r="H22" s="66">
        <v>0.51094515337838153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450</v>
      </c>
      <c r="C23" s="63">
        <v>6.25</v>
      </c>
      <c r="D23" s="63">
        <v>2.8960828546303354E-2</v>
      </c>
      <c r="E23" s="62">
        <v>3.71</v>
      </c>
      <c r="F23" s="62">
        <v>1.726524732643649E-2</v>
      </c>
      <c r="G23" s="61">
        <v>9.19</v>
      </c>
      <c r="H23" s="63">
        <v>3.8728315146114876E-2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88</v>
      </c>
      <c r="C24" s="63">
        <v>7.06</v>
      </c>
      <c r="D24" s="63">
        <v>0.17918536072474958</v>
      </c>
      <c r="E24" s="62">
        <v>3.65</v>
      </c>
      <c r="F24" s="62">
        <v>5.3733794215520284E-2</v>
      </c>
      <c r="G24" s="61">
        <v>8.67</v>
      </c>
      <c r="H24" s="63">
        <v>0.47207317600392984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449</v>
      </c>
      <c r="C30" s="66">
        <v>4.95</v>
      </c>
      <c r="D30" s="66">
        <v>0.12929475296071988</v>
      </c>
      <c r="E30" s="66">
        <v>4.9400000000000004</v>
      </c>
      <c r="F30" s="66">
        <v>0.13728466937360315</v>
      </c>
      <c r="G30" s="66">
        <v>4.62</v>
      </c>
      <c r="H30" s="66">
        <v>0.109305070957207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449</v>
      </c>
      <c r="C31" s="63">
        <v>4.95</v>
      </c>
      <c r="D31" s="63">
        <v>0.12929475296071988</v>
      </c>
      <c r="E31" s="62">
        <v>4.9400000000000004</v>
      </c>
      <c r="F31" s="62">
        <v>0.13728466937360315</v>
      </c>
      <c r="G31" s="61">
        <v>4.62</v>
      </c>
      <c r="H31" s="63">
        <v>0.109305070957207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171</v>
      </c>
      <c r="C37" s="66">
        <v>3</v>
      </c>
      <c r="D37" s="66">
        <v>2.5112205924111276E-2</v>
      </c>
      <c r="E37" s="66">
        <v>1.55</v>
      </c>
      <c r="F37" s="66">
        <v>1.0194023076926576E-2</v>
      </c>
      <c r="G37" s="66">
        <v>4.18</v>
      </c>
      <c r="H37" s="66">
        <v>4.4318794090219736E-2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171</v>
      </c>
      <c r="C38" s="63">
        <v>3</v>
      </c>
      <c r="D38" s="63">
        <v>2.5112205924111279E-2</v>
      </c>
      <c r="E38" s="62">
        <v>1.55</v>
      </c>
      <c r="F38" s="62">
        <v>1.0194023076926576E-2</v>
      </c>
      <c r="G38" s="61">
        <v>4.18</v>
      </c>
      <c r="H38" s="63">
        <v>4.4318794090219736E-2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9"/>
      <c r="D40" s="169"/>
      <c r="E40" s="169"/>
      <c r="F40" s="169"/>
      <c r="G40" s="169"/>
      <c r="H40" s="16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49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49"/>
      <c r="D42" s="149"/>
      <c r="E42" s="149"/>
      <c r="F42" s="149"/>
      <c r="G42" s="149"/>
      <c r="H42" s="149"/>
      <c r="I42" s="20"/>
      <c r="J42" s="11"/>
      <c r="K42" s="7"/>
    </row>
    <row r="43" spans="1:20">
      <c r="A43" s="7"/>
      <c r="B43" s="19"/>
      <c r="C43" s="90"/>
      <c r="D43" s="90"/>
      <c r="E43" s="90"/>
      <c r="F43" s="90"/>
      <c r="G43" s="90"/>
      <c r="H43" s="90"/>
      <c r="I43" s="20"/>
      <c r="J43" s="11"/>
      <c r="K43" s="7"/>
    </row>
    <row r="44" spans="1:20">
      <c r="A44" s="7"/>
      <c r="B44" s="9"/>
      <c r="C44" s="89"/>
      <c r="D44" s="89"/>
      <c r="E44" s="89"/>
      <c r="F44" s="89"/>
      <c r="G44" s="89"/>
      <c r="H44" s="89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69"/>
      <c r="D46" s="169"/>
      <c r="E46" s="169"/>
      <c r="F46" s="169"/>
      <c r="G46" s="169"/>
      <c r="H46" s="169"/>
      <c r="I46" s="20"/>
      <c r="J46" s="11"/>
      <c r="K46" s="7"/>
    </row>
    <row r="47" spans="1:20">
      <c r="A47" s="7"/>
      <c r="B47" s="149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90"/>
      <c r="D48" s="90"/>
      <c r="E48" s="90"/>
      <c r="F48" s="90"/>
      <c r="G48" s="90"/>
      <c r="H48" s="90"/>
      <c r="I48" s="20"/>
      <c r="J48" s="11"/>
      <c r="K48" s="7"/>
    </row>
    <row r="49" spans="1:20">
      <c r="A49" s="7"/>
      <c r="B49" s="9"/>
      <c r="C49" s="89"/>
      <c r="D49" s="89"/>
      <c r="E49" s="89"/>
      <c r="F49" s="89"/>
      <c r="G49" s="89"/>
      <c r="H49" s="89"/>
      <c r="I49" s="20"/>
      <c r="J49" s="11"/>
      <c r="K49" s="7"/>
    </row>
    <row r="50" spans="1:20">
      <c r="A50" s="7"/>
      <c r="B50" s="9"/>
      <c r="C50" s="89"/>
      <c r="D50" s="89"/>
      <c r="E50" s="89"/>
      <c r="F50" s="89"/>
      <c r="G50" s="89"/>
      <c r="H50" s="89"/>
      <c r="I50" s="20"/>
      <c r="J50" s="11"/>
      <c r="K50" s="7"/>
    </row>
    <row r="51" spans="1:20">
      <c r="A51" s="7"/>
      <c r="B51" s="9"/>
      <c r="C51" s="89"/>
      <c r="D51" s="89"/>
      <c r="E51" s="89"/>
      <c r="F51" s="89"/>
      <c r="G51" s="89"/>
      <c r="H51" s="154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451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579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571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456</v>
      </c>
      <c r="C13" s="66">
        <v>1.69</v>
      </c>
      <c r="D13" s="66">
        <v>1.8983912249221455E-2</v>
      </c>
      <c r="E13" s="66">
        <v>2.17</v>
      </c>
      <c r="F13" s="66">
        <v>2.4120358565235846E-2</v>
      </c>
      <c r="G13" s="66">
        <v>0.16</v>
      </c>
      <c r="H13" s="66">
        <v>1.0287062948599471E-3</v>
      </c>
      <c r="I13" s="106"/>
      <c r="J13" s="11"/>
      <c r="K13" s="7"/>
    </row>
    <row r="14" spans="1:22">
      <c r="A14" s="7"/>
      <c r="B14" s="9" t="s">
        <v>576</v>
      </c>
      <c r="C14" s="63">
        <v>2.19</v>
      </c>
      <c r="D14" s="63">
        <v>2.098719771796138E-2</v>
      </c>
      <c r="E14" s="62">
        <v>2.78</v>
      </c>
      <c r="F14" s="62">
        <v>2.6676869575860518E-2</v>
      </c>
      <c r="G14" s="61">
        <v>0.67</v>
      </c>
      <c r="H14" s="63">
        <v>3.1217569712417791E-3</v>
      </c>
      <c r="I14" s="134"/>
      <c r="J14" s="11"/>
      <c r="K14" s="7"/>
    </row>
    <row r="15" spans="1:22">
      <c r="A15" s="7"/>
      <c r="B15" s="9" t="s">
        <v>577</v>
      </c>
      <c r="C15" s="61">
        <v>-1.0900000000000001</v>
      </c>
      <c r="D15" s="61">
        <v>-1.7976318859379778E-3</v>
      </c>
      <c r="E15" s="62">
        <v>-1.52</v>
      </c>
      <c r="F15" s="62">
        <v>-2.3087578027421113E-3</v>
      </c>
      <c r="G15" s="61">
        <v>-1.1200000000000001</v>
      </c>
      <c r="H15" s="61">
        <v>-1.9827436957529218E-3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576</v>
      </c>
      <c r="C21" s="66">
        <v>2.19</v>
      </c>
      <c r="D21" s="66">
        <v>2.098719771796138E-2</v>
      </c>
      <c r="E21" s="66">
        <v>2.78</v>
      </c>
      <c r="F21" s="66">
        <v>2.6676869575860518E-2</v>
      </c>
      <c r="G21" s="66">
        <v>0.67</v>
      </c>
      <c r="H21" s="66">
        <v>3.1217569712417791E-3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89</v>
      </c>
      <c r="C22" s="63">
        <v>3</v>
      </c>
      <c r="D22" s="63">
        <v>1.9674225309914056E-2</v>
      </c>
      <c r="E22" s="62">
        <v>4.5599999999999996</v>
      </c>
      <c r="F22" s="62">
        <v>2.4528890655009947E-2</v>
      </c>
      <c r="G22" s="61">
        <v>1.03</v>
      </c>
      <c r="H22" s="63">
        <v>3.8818914189766825E-3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87</v>
      </c>
      <c r="C23" s="63">
        <v>1</v>
      </c>
      <c r="D23" s="63">
        <v>1.692821028900299E-3</v>
      </c>
      <c r="E23" s="62">
        <v>0.71</v>
      </c>
      <c r="F23" s="62">
        <v>1.8524185528209201E-3</v>
      </c>
      <c r="G23" s="61">
        <v>-0.69</v>
      </c>
      <c r="H23" s="63">
        <v>-6.9586493936374679E-5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578</v>
      </c>
      <c r="C24" s="63">
        <v>-0.19</v>
      </c>
      <c r="D24" s="63">
        <v>-2.5323240054200114E-4</v>
      </c>
      <c r="E24" s="62">
        <v>0.44</v>
      </c>
      <c r="F24" s="62">
        <v>7.0761546134036335E-4</v>
      </c>
      <c r="G24" s="61">
        <v>-0.85</v>
      </c>
      <c r="H24" s="63">
        <v>-6.7122340965746602E-4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577</v>
      </c>
      <c r="C30" s="66">
        <v>-1.0900000000000001</v>
      </c>
      <c r="D30" s="66">
        <v>-1.7976318859379778E-3</v>
      </c>
      <c r="E30" s="66">
        <v>-1.52</v>
      </c>
      <c r="F30" s="66">
        <v>-2.3087578027421113E-3</v>
      </c>
      <c r="G30" s="66">
        <v>-1.1200000000000001</v>
      </c>
      <c r="H30" s="66">
        <v>-1.9827436957529218E-3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577</v>
      </c>
      <c r="C31" s="63">
        <v>-1.0900000000000001</v>
      </c>
      <c r="D31" s="63">
        <v>-1.7976318859379778E-3</v>
      </c>
      <c r="E31" s="62">
        <v>-1.52</v>
      </c>
      <c r="F31" s="62">
        <v>-2.3087578027421113E-3</v>
      </c>
      <c r="G31" s="61">
        <v>-1.1200000000000001</v>
      </c>
      <c r="H31" s="63">
        <v>-1.9827436957529218E-3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9"/>
      <c r="D34" s="169"/>
      <c r="E34" s="169"/>
      <c r="F34" s="169"/>
      <c r="G34" s="169"/>
      <c r="H34" s="16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7"/>
      <c r="C38" s="138"/>
      <c r="D38" s="138"/>
      <c r="E38" s="138"/>
      <c r="F38" s="138"/>
      <c r="G38" s="138"/>
      <c r="H38" s="13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47"/>
      <c r="D39" s="147"/>
      <c r="E39" s="147"/>
      <c r="F39" s="147"/>
      <c r="G39" s="147"/>
      <c r="H39" s="14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06"/>
      <c r="D40" s="106"/>
      <c r="E40" s="106"/>
      <c r="F40" s="106"/>
      <c r="G40" s="106"/>
      <c r="H40" s="10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580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264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30</v>
      </c>
      <c r="C13" s="66">
        <v>5</v>
      </c>
      <c r="D13" s="66">
        <v>0.37868704997616198</v>
      </c>
      <c r="E13" s="66">
        <v>3.73</v>
      </c>
      <c r="F13" s="66">
        <v>0.24192824660256732</v>
      </c>
      <c r="G13" s="66">
        <v>6.64</v>
      </c>
      <c r="H13" s="66">
        <v>0.65968817378652478</v>
      </c>
      <c r="I13" s="103"/>
      <c r="J13" s="103"/>
      <c r="K13" s="103"/>
      <c r="L13" s="11"/>
      <c r="M13" s="7"/>
    </row>
    <row r="14" spans="1:22">
      <c r="A14" s="7"/>
      <c r="B14" s="158" t="s">
        <v>88</v>
      </c>
      <c r="C14" s="61">
        <v>7.06</v>
      </c>
      <c r="D14" s="61">
        <v>0.17918536072474958</v>
      </c>
      <c r="E14" s="62">
        <v>3.65</v>
      </c>
      <c r="F14" s="62">
        <v>5.3733794215520284E-2</v>
      </c>
      <c r="G14" s="61">
        <v>8.67</v>
      </c>
      <c r="H14" s="61">
        <v>0.47207317600392984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158" t="s">
        <v>656</v>
      </c>
      <c r="C15" s="61">
        <v>4.95</v>
      </c>
      <c r="D15" s="61">
        <v>0.12929475296071988</v>
      </c>
      <c r="E15" s="62">
        <v>4.9400000000000004</v>
      </c>
      <c r="F15" s="62">
        <v>0.13728466937360315</v>
      </c>
      <c r="G15" s="61">
        <v>4.62</v>
      </c>
      <c r="H15" s="61">
        <v>0.109305070957207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158" t="s">
        <v>657</v>
      </c>
      <c r="C16" s="61">
        <v>6.25</v>
      </c>
      <c r="D16" s="61">
        <v>2.8960828546303354E-2</v>
      </c>
      <c r="E16" s="62">
        <v>3.71</v>
      </c>
      <c r="F16" s="62">
        <v>1.726524732643649E-2</v>
      </c>
      <c r="G16" s="61">
        <v>9.19</v>
      </c>
      <c r="H16" s="61">
        <v>3.8728315146114876E-2</v>
      </c>
      <c r="I16" s="98">
        <v>3</v>
      </c>
      <c r="J16" s="99">
        <v>4</v>
      </c>
      <c r="K16" s="98">
        <v>4</v>
      </c>
      <c r="L16" s="11"/>
      <c r="M16" s="7"/>
      <c r="O16" s="18"/>
    </row>
    <row r="17" spans="1:22">
      <c r="A17" s="7"/>
      <c r="B17" s="158" t="s">
        <v>171</v>
      </c>
      <c r="C17" s="61">
        <v>3</v>
      </c>
      <c r="D17" s="61">
        <v>2.5112205924111279E-2</v>
      </c>
      <c r="E17" s="62">
        <v>1.55</v>
      </c>
      <c r="F17" s="62">
        <v>1.0194023076926576E-2</v>
      </c>
      <c r="G17" s="61">
        <v>4.18</v>
      </c>
      <c r="H17" s="61">
        <v>4.4318794090219736E-2</v>
      </c>
      <c r="I17" s="98">
        <v>4</v>
      </c>
      <c r="J17" s="99">
        <v>5</v>
      </c>
      <c r="K17" s="98">
        <v>3</v>
      </c>
      <c r="L17" s="11"/>
      <c r="M17" s="7"/>
    </row>
    <row r="18" spans="1:22">
      <c r="A18" s="7"/>
      <c r="B18" s="158" t="s">
        <v>89</v>
      </c>
      <c r="C18" s="61">
        <v>3</v>
      </c>
      <c r="D18" s="61">
        <v>1.9674225309914056E-2</v>
      </c>
      <c r="E18" s="62">
        <v>4.5599999999999996</v>
      </c>
      <c r="F18" s="62">
        <v>2.4528890655009947E-2</v>
      </c>
      <c r="G18" s="61">
        <v>1.03</v>
      </c>
      <c r="H18" s="61">
        <v>3.8818914189766825E-3</v>
      </c>
      <c r="I18" s="98">
        <v>5</v>
      </c>
      <c r="J18" s="99">
        <v>3</v>
      </c>
      <c r="K18" s="98">
        <v>5</v>
      </c>
      <c r="L18" s="11"/>
      <c r="M18" s="7"/>
    </row>
    <row r="19" spans="1:22">
      <c r="A19" s="7"/>
      <c r="B19" s="158" t="s">
        <v>87</v>
      </c>
      <c r="C19" s="61">
        <v>1</v>
      </c>
      <c r="D19" s="61">
        <v>1.692821028900299E-3</v>
      </c>
      <c r="E19" s="62">
        <v>0.71</v>
      </c>
      <c r="F19" s="62">
        <v>1.8524185528209201E-3</v>
      </c>
      <c r="G19" s="61">
        <v>-0.69</v>
      </c>
      <c r="H19" s="61">
        <v>-6.9586493936374679E-5</v>
      </c>
      <c r="I19" s="98">
        <v>6</v>
      </c>
      <c r="J19" s="99">
        <v>6</v>
      </c>
      <c r="K19" s="98">
        <v>6</v>
      </c>
      <c r="L19" s="11"/>
      <c r="M19" s="7"/>
    </row>
    <row r="20" spans="1:22">
      <c r="A20" s="7"/>
      <c r="B20" s="158" t="s">
        <v>578</v>
      </c>
      <c r="C20" s="61">
        <v>-0.19</v>
      </c>
      <c r="D20" s="61">
        <v>-2.5323240054200114E-4</v>
      </c>
      <c r="E20" s="62">
        <v>0.44</v>
      </c>
      <c r="F20" s="62">
        <v>7.0761546134036335E-4</v>
      </c>
      <c r="G20" s="61">
        <v>-0.85</v>
      </c>
      <c r="H20" s="61">
        <v>-6.7122340965746602E-4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</row>
    <row r="21" spans="1:22">
      <c r="A21" s="7"/>
      <c r="B21" s="158" t="s">
        <v>577</v>
      </c>
      <c r="C21" s="61">
        <v>-1.0900000000000001</v>
      </c>
      <c r="D21" s="61">
        <v>-1.7976318859379778E-3</v>
      </c>
      <c r="E21" s="62">
        <v>-1.52</v>
      </c>
      <c r="F21" s="62">
        <v>-2.3087578027421113E-3</v>
      </c>
      <c r="G21" s="61">
        <v>-1.1200000000000001</v>
      </c>
      <c r="H21" s="61">
        <v>-1.9827436957529218E-3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132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133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E23" sqref="E23:G24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1" t="s">
        <v>541</v>
      </c>
      <c r="D7" s="171"/>
      <c r="E7" s="171"/>
      <c r="F7" s="171"/>
      <c r="G7" s="171"/>
      <c r="H7" s="171"/>
      <c r="I7" s="171"/>
      <c r="J7" s="171"/>
      <c r="K7" s="171"/>
      <c r="L7" s="11"/>
      <c r="M7" s="7"/>
    </row>
    <row r="8" spans="1:15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15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15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>
      <c r="A13" s="7"/>
      <c r="B13" s="19" t="s">
        <v>29</v>
      </c>
      <c r="C13" s="66">
        <v>-2.2200000000000002</v>
      </c>
      <c r="D13" s="66">
        <v>-7.7349908699142475E-2</v>
      </c>
      <c r="E13" s="66">
        <v>-2.73</v>
      </c>
      <c r="F13" s="66">
        <v>-6.4858567765017458E-2</v>
      </c>
      <c r="G13" s="66">
        <v>-0.71</v>
      </c>
      <c r="H13" s="66">
        <v>-3.7966544101296455E-2</v>
      </c>
      <c r="I13" s="103"/>
      <c r="J13" s="103"/>
      <c r="K13" s="103"/>
      <c r="L13" s="11"/>
      <c r="M13" s="7"/>
    </row>
    <row r="14" spans="1:15">
      <c r="A14" s="7"/>
      <c r="B14" s="32" t="s">
        <v>457</v>
      </c>
      <c r="C14" s="61">
        <v>0.26</v>
      </c>
      <c r="D14" s="61">
        <v>1.6939744087911433E-3</v>
      </c>
      <c r="E14" s="62">
        <v>-1.54</v>
      </c>
      <c r="F14" s="62">
        <v>-8.3489995533944875E-3</v>
      </c>
      <c r="G14" s="61">
        <v>1.89</v>
      </c>
      <c r="H14" s="61">
        <v>1.6174169245838754E-2</v>
      </c>
      <c r="I14" s="98">
        <v>1</v>
      </c>
      <c r="J14" s="99">
        <v>2</v>
      </c>
      <c r="K14" s="98">
        <v>1</v>
      </c>
      <c r="L14" s="11"/>
      <c r="M14" s="7"/>
      <c r="N14" s="6"/>
      <c r="O14" s="5"/>
    </row>
    <row r="15" spans="1:15">
      <c r="A15" s="7"/>
      <c r="B15" s="32" t="s">
        <v>230</v>
      </c>
      <c r="C15" s="61">
        <v>-1.1200000000000001</v>
      </c>
      <c r="D15" s="61">
        <v>-2.545312434334324E-2</v>
      </c>
      <c r="E15" s="62">
        <v>0.08</v>
      </c>
      <c r="F15" s="62">
        <v>9.1788256483058017E-4</v>
      </c>
      <c r="G15" s="61">
        <v>0.04</v>
      </c>
      <c r="H15" s="61">
        <v>1.5637000902811874E-3</v>
      </c>
      <c r="I15" s="98">
        <v>2</v>
      </c>
      <c r="J15" s="99">
        <v>1</v>
      </c>
      <c r="K15" s="98">
        <v>2</v>
      </c>
      <c r="L15" s="11"/>
      <c r="M15" s="7"/>
      <c r="N15" s="6"/>
      <c r="O15" s="163"/>
    </row>
    <row r="16" spans="1:15">
      <c r="A16" s="7"/>
      <c r="B16" s="32" t="s">
        <v>458</v>
      </c>
      <c r="C16" s="61">
        <v>-8.68</v>
      </c>
      <c r="D16" s="61">
        <v>-4.859916684794257E-2</v>
      </c>
      <c r="E16" s="62">
        <v>-8</v>
      </c>
      <c r="F16" s="62">
        <v>-5.4901823127908596E-2</v>
      </c>
      <c r="G16" s="61">
        <v>-8.68</v>
      </c>
      <c r="H16" s="61">
        <v>-5.0567054931024855E-2</v>
      </c>
      <c r="I16" s="98">
        <v>3</v>
      </c>
      <c r="J16" s="99">
        <v>3</v>
      </c>
      <c r="K16" s="98">
        <v>3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1" t="s">
        <v>593</v>
      </c>
      <c r="D20" s="171"/>
      <c r="E20" s="171"/>
      <c r="F20" s="171"/>
      <c r="G20" s="171"/>
      <c r="H20" s="171"/>
      <c r="I20" s="171"/>
      <c r="J20" s="171"/>
      <c r="K20" s="171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9" t="s">
        <v>625</v>
      </c>
      <c r="D21" s="169"/>
      <c r="E21" s="169"/>
      <c r="F21" s="169"/>
      <c r="G21" s="169"/>
      <c r="H21" s="169"/>
      <c r="I21" s="169"/>
      <c r="J21" s="169"/>
      <c r="K21" s="169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2.06</v>
      </c>
      <c r="F23" s="62">
        <v>-0.7</v>
      </c>
      <c r="G23" s="61">
        <v>-2.2200000000000002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1.08</v>
      </c>
      <c r="F24" s="62">
        <v>-0.45</v>
      </c>
      <c r="G24" s="61">
        <v>-1.19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459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Aparatos Diversión y Esparc (2)'!A1" display="Aparatos §"/>
    <hyperlink ref="B15" location="'Servicios de Diversión (2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570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463</v>
      </c>
      <c r="C13" s="66">
        <v>0.26</v>
      </c>
      <c r="D13" s="66">
        <v>1.6939744087911433E-3</v>
      </c>
      <c r="E13" s="66">
        <v>-1.54</v>
      </c>
      <c r="F13" s="66">
        <v>-8.3489995533944875E-3</v>
      </c>
      <c r="G13" s="66">
        <v>1.89</v>
      </c>
      <c r="H13" s="66">
        <v>1.6174169245838754E-2</v>
      </c>
      <c r="I13" s="106"/>
      <c r="J13" s="11"/>
      <c r="K13" s="7"/>
    </row>
    <row r="14" spans="1:22">
      <c r="A14" s="7"/>
      <c r="B14" s="9" t="s">
        <v>466</v>
      </c>
      <c r="C14" s="63">
        <v>3.18</v>
      </c>
      <c r="D14" s="63">
        <v>4.2177520929168374E-3</v>
      </c>
      <c r="E14" s="62">
        <v>3.9</v>
      </c>
      <c r="F14" s="62">
        <v>2.5862149005055689E-3</v>
      </c>
      <c r="G14" s="61">
        <v>1.81</v>
      </c>
      <c r="H14" s="63">
        <v>5.2001191856317968E-3</v>
      </c>
      <c r="I14" s="134"/>
      <c r="J14" s="11"/>
      <c r="K14" s="7"/>
    </row>
    <row r="15" spans="1:22">
      <c r="A15" s="7"/>
      <c r="B15" s="9" t="s">
        <v>473</v>
      </c>
      <c r="C15" s="61">
        <v>-0.87</v>
      </c>
      <c r="D15" s="61">
        <v>-2.6436315601034268E-3</v>
      </c>
      <c r="E15" s="62">
        <v>-2.72</v>
      </c>
      <c r="F15" s="62">
        <v>-1.0656715816847356E-2</v>
      </c>
      <c r="G15" s="61">
        <v>1.71</v>
      </c>
      <c r="H15" s="61">
        <v>4.674492112970728E-3</v>
      </c>
      <c r="I15" s="134"/>
      <c r="J15" s="11"/>
      <c r="K15" s="7"/>
    </row>
    <row r="16" spans="1:22" s="17" customFormat="1">
      <c r="A16" s="7"/>
      <c r="B16" s="9" t="s">
        <v>475</v>
      </c>
      <c r="C16" s="61">
        <v>1.19</v>
      </c>
      <c r="D16" s="61">
        <v>1.1220713197105522E-3</v>
      </c>
      <c r="E16" s="62">
        <v>1.24</v>
      </c>
      <c r="F16" s="62">
        <v>4.9731404550276605E-4</v>
      </c>
      <c r="G16" s="61">
        <v>1.78</v>
      </c>
      <c r="H16" s="61">
        <v>3.1298986513228753E-3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467</v>
      </c>
      <c r="C17" s="61">
        <v>-0.68</v>
      </c>
      <c r="D17" s="61">
        <v>-8.2115681027122313E-4</v>
      </c>
      <c r="E17" s="62">
        <v>-1.19</v>
      </c>
      <c r="F17" s="62">
        <v>-5.2292210072743268E-4</v>
      </c>
      <c r="G17" s="61">
        <v>2.64</v>
      </c>
      <c r="H17" s="61">
        <v>3.1481194258408396E-3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0" t="s">
        <v>634</v>
      </c>
      <c r="D20" s="170"/>
      <c r="E20" s="170" t="s">
        <v>129</v>
      </c>
      <c r="F20" s="170"/>
      <c r="G20" s="170" t="s">
        <v>130</v>
      </c>
      <c r="H20" s="17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6" t="s">
        <v>339</v>
      </c>
      <c r="C21" s="97" t="s">
        <v>41</v>
      </c>
      <c r="D21" s="97" t="s">
        <v>42</v>
      </c>
      <c r="E21" s="97" t="s">
        <v>41</v>
      </c>
      <c r="F21" s="97" t="s">
        <v>42</v>
      </c>
      <c r="G21" s="97" t="s">
        <v>41</v>
      </c>
      <c r="H21" s="97" t="s">
        <v>42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466</v>
      </c>
      <c r="C23" s="66">
        <v>3.18</v>
      </c>
      <c r="D23" s="66">
        <v>4.2177520929168374E-3</v>
      </c>
      <c r="E23" s="66">
        <v>3.9</v>
      </c>
      <c r="F23" s="66">
        <v>2.5862149005055689E-3</v>
      </c>
      <c r="G23" s="66">
        <v>1.81</v>
      </c>
      <c r="H23" s="66">
        <v>5.2001191856317968E-3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93</v>
      </c>
      <c r="C24" s="63">
        <v>1.58</v>
      </c>
      <c r="D24" s="63">
        <v>9.8487779975504962E-4</v>
      </c>
      <c r="E24" s="62">
        <v>2.02</v>
      </c>
      <c r="F24" s="62">
        <v>7.233100876259202E-4</v>
      </c>
      <c r="G24" s="61">
        <v>1.1599999999999999</v>
      </c>
      <c r="H24" s="63">
        <v>1.7856118848438894E-3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95</v>
      </c>
      <c r="C25" s="63">
        <v>2.2400000000000002</v>
      </c>
      <c r="D25" s="63">
        <v>2.1695742333242786E-4</v>
      </c>
      <c r="E25" s="62">
        <v>3.86</v>
      </c>
      <c r="F25" s="62">
        <v>1.3683374491741082E-4</v>
      </c>
      <c r="G25" s="61">
        <v>1.91</v>
      </c>
      <c r="H25" s="63">
        <v>6.9984065406288921E-4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94</v>
      </c>
      <c r="C26" s="63">
        <v>5.03</v>
      </c>
      <c r="D26" s="63">
        <v>3.0486312690152719E-3</v>
      </c>
      <c r="E26" s="62">
        <v>6.51</v>
      </c>
      <c r="F26" s="62">
        <v>1.755096101487399E-3</v>
      </c>
      <c r="G26" s="61">
        <v>2.82</v>
      </c>
      <c r="H26" s="63">
        <v>2.7275789035248058E-3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473</v>
      </c>
      <c r="C32" s="66">
        <v>-0.87</v>
      </c>
      <c r="D32" s="66">
        <v>-2.6436315601034268E-3</v>
      </c>
      <c r="E32" s="66">
        <v>-2.72</v>
      </c>
      <c r="F32" s="66">
        <v>-1.0656715816847356E-2</v>
      </c>
      <c r="G32" s="66">
        <v>1.71</v>
      </c>
      <c r="H32" s="66">
        <v>4.674492112970728E-3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473</v>
      </c>
      <c r="C33" s="63">
        <v>-0.87</v>
      </c>
      <c r="D33" s="63">
        <v>-2.6436315601034268E-3</v>
      </c>
      <c r="E33" s="62">
        <v>-2.72</v>
      </c>
      <c r="F33" s="62">
        <v>-1.0656715816847356E-2</v>
      </c>
      <c r="G33" s="61">
        <v>1.71</v>
      </c>
      <c r="H33" s="63">
        <v>4.674492112970728E-3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0" t="s">
        <v>634</v>
      </c>
      <c r="D36" s="170"/>
      <c r="E36" s="170" t="s">
        <v>129</v>
      </c>
      <c r="F36" s="170"/>
      <c r="G36" s="170" t="s">
        <v>130</v>
      </c>
      <c r="H36" s="17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339</v>
      </c>
      <c r="C37" s="97" t="s">
        <v>41</v>
      </c>
      <c r="D37" s="97" t="s">
        <v>42</v>
      </c>
      <c r="E37" s="97" t="s">
        <v>41</v>
      </c>
      <c r="F37" s="97" t="s">
        <v>42</v>
      </c>
      <c r="G37" s="97" t="s">
        <v>41</v>
      </c>
      <c r="H37" s="97" t="s">
        <v>42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475</v>
      </c>
      <c r="C39" s="66">
        <v>1.19</v>
      </c>
      <c r="D39" s="66">
        <v>1.1220713197105522E-3</v>
      </c>
      <c r="E39" s="66">
        <v>1.24</v>
      </c>
      <c r="F39" s="66">
        <v>4.9731404550276605E-4</v>
      </c>
      <c r="G39" s="66">
        <v>1.78</v>
      </c>
      <c r="H39" s="66">
        <v>3.1298986513228753E-3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475</v>
      </c>
      <c r="C40" s="63">
        <v>1.19</v>
      </c>
      <c r="D40" s="63">
        <v>1.1220713197105522E-3</v>
      </c>
      <c r="E40" s="62">
        <v>1.24</v>
      </c>
      <c r="F40" s="62">
        <v>4.9731404550276605E-4</v>
      </c>
      <c r="G40" s="61">
        <v>1.78</v>
      </c>
      <c r="H40" s="63">
        <v>3.1298986513228753E-3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6"/>
      <c r="D41" s="176"/>
      <c r="E41" s="176"/>
      <c r="F41" s="176"/>
      <c r="G41" s="176"/>
      <c r="H41" s="17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70" t="s">
        <v>634</v>
      </c>
      <c r="D43" s="170"/>
      <c r="E43" s="170" t="s">
        <v>129</v>
      </c>
      <c r="F43" s="170"/>
      <c r="G43" s="170" t="s">
        <v>130</v>
      </c>
      <c r="H43" s="17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6" t="s">
        <v>339</v>
      </c>
      <c r="C44" s="97" t="s">
        <v>41</v>
      </c>
      <c r="D44" s="97" t="s">
        <v>42</v>
      </c>
      <c r="E44" s="97" t="s">
        <v>41</v>
      </c>
      <c r="F44" s="97" t="s">
        <v>42</v>
      </c>
      <c r="G44" s="97" t="s">
        <v>41</v>
      </c>
      <c r="H44" s="97" t="s">
        <v>42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6"/>
      <c r="D45" s="146"/>
      <c r="E45" s="146"/>
      <c r="F45" s="146"/>
      <c r="G45" s="146"/>
      <c r="H45" s="146"/>
      <c r="I45" s="20"/>
      <c r="J45" s="11"/>
      <c r="K45" s="7"/>
    </row>
    <row r="46" spans="1:20">
      <c r="A46" s="7"/>
      <c r="B46" s="19" t="s">
        <v>467</v>
      </c>
      <c r="C46" s="66">
        <v>-0.68</v>
      </c>
      <c r="D46" s="66">
        <v>-8.2115681027122313E-4</v>
      </c>
      <c r="E46" s="66">
        <v>-1.19</v>
      </c>
      <c r="F46" s="66">
        <v>-5.2292210072743268E-4</v>
      </c>
      <c r="G46" s="66">
        <v>2.64</v>
      </c>
      <c r="H46" s="66">
        <v>3.1481194258408396E-3</v>
      </c>
      <c r="I46" s="20"/>
      <c r="J46" s="11"/>
      <c r="K46" s="7"/>
    </row>
    <row r="47" spans="1:20">
      <c r="A47" s="7"/>
      <c r="B47" s="9" t="s">
        <v>90</v>
      </c>
      <c r="C47" s="63">
        <v>-2.2000000000000002</v>
      </c>
      <c r="D47" s="63">
        <v>-7.8695361953748193E-4</v>
      </c>
      <c r="E47" s="62">
        <v>-0.21</v>
      </c>
      <c r="F47" s="62">
        <v>-3.7344533650825353E-5</v>
      </c>
      <c r="G47" s="61">
        <v>-3.89</v>
      </c>
      <c r="H47" s="63">
        <v>-2.3951113732951666E-3</v>
      </c>
      <c r="I47" s="20"/>
      <c r="J47" s="11"/>
      <c r="K47" s="7"/>
    </row>
    <row r="48" spans="1:20">
      <c r="A48" s="7"/>
      <c r="B48" s="6" t="s">
        <v>199</v>
      </c>
      <c r="C48" s="63">
        <v>-0.03</v>
      </c>
      <c r="D48" s="63">
        <v>-2.5497817169460229E-5</v>
      </c>
      <c r="E48" s="62">
        <v>-1.85</v>
      </c>
      <c r="F48" s="62">
        <v>-4.8394288655832015E-4</v>
      </c>
      <c r="G48" s="61">
        <v>10.57</v>
      </c>
      <c r="H48" s="63">
        <v>6.0968847978838019E-3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472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474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570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464</v>
      </c>
      <c r="C13" s="66">
        <v>-8.68</v>
      </c>
      <c r="D13" s="66">
        <v>-4.859916684794257E-2</v>
      </c>
      <c r="E13" s="66">
        <v>-8</v>
      </c>
      <c r="F13" s="66">
        <v>-5.4901823127908596E-2</v>
      </c>
      <c r="G13" s="66">
        <v>-8.68</v>
      </c>
      <c r="H13" s="66">
        <v>-5.0567054931024855E-2</v>
      </c>
      <c r="I13" s="106"/>
      <c r="J13" s="11"/>
      <c r="K13" s="7"/>
    </row>
    <row r="14" spans="1:22">
      <c r="A14" s="7"/>
      <c r="B14" s="9" t="s">
        <v>468</v>
      </c>
      <c r="C14" s="63">
        <v>-7.73</v>
      </c>
      <c r="D14" s="63">
        <v>-2.1473186352693293E-2</v>
      </c>
      <c r="E14" s="62">
        <v>-7.73</v>
      </c>
      <c r="F14" s="62">
        <v>-2.5371422617475214E-2</v>
      </c>
      <c r="G14" s="61">
        <v>-6.06</v>
      </c>
      <c r="H14" s="63">
        <v>-1.3373985339185169E-2</v>
      </c>
      <c r="I14" s="134"/>
      <c r="J14" s="11"/>
      <c r="K14" s="7"/>
    </row>
    <row r="15" spans="1:22">
      <c r="A15" s="7"/>
      <c r="B15" s="9" t="s">
        <v>469</v>
      </c>
      <c r="C15" s="61">
        <v>-7.53</v>
      </c>
      <c r="D15" s="61">
        <v>-5.0908375609894432E-3</v>
      </c>
      <c r="E15" s="62">
        <v>-5.28</v>
      </c>
      <c r="F15" s="62">
        <v>-7.8261374098786626E-3</v>
      </c>
      <c r="G15" s="61">
        <v>-9.59</v>
      </c>
      <c r="H15" s="61">
        <v>-8.6523290651299245E-4</v>
      </c>
      <c r="I15" s="134"/>
      <c r="J15" s="11"/>
      <c r="K15" s="7"/>
    </row>
    <row r="16" spans="1:22" s="17" customFormat="1">
      <c r="A16" s="7"/>
      <c r="B16" s="9" t="s">
        <v>476</v>
      </c>
      <c r="C16" s="61">
        <v>-10.24</v>
      </c>
      <c r="D16" s="61">
        <v>-2.1966057550547775E-2</v>
      </c>
      <c r="E16" s="62">
        <v>-10.24</v>
      </c>
      <c r="F16" s="62">
        <v>-2.1489550852430823E-2</v>
      </c>
      <c r="G16" s="61">
        <v>-10.24</v>
      </c>
      <c r="H16" s="61">
        <v>-3.6135914945743919E-2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468</v>
      </c>
      <c r="C22" s="66">
        <v>-7.73</v>
      </c>
      <c r="D22" s="66">
        <v>-2.1473186352693293E-2</v>
      </c>
      <c r="E22" s="66">
        <v>-7.73</v>
      </c>
      <c r="F22" s="66">
        <v>-2.5371422617475214E-2</v>
      </c>
      <c r="G22" s="66">
        <v>-6.06</v>
      </c>
      <c r="H22" s="66">
        <v>-1.3373985339185169E-2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97</v>
      </c>
      <c r="C23" s="63">
        <v>-8.27</v>
      </c>
      <c r="D23" s="63">
        <v>-1.6161611329347663E-2</v>
      </c>
      <c r="E23" s="62">
        <v>-8.1300000000000008</v>
      </c>
      <c r="F23" s="62">
        <v>-1.9274529018002903E-2</v>
      </c>
      <c r="G23" s="61">
        <v>-5.92</v>
      </c>
      <c r="H23" s="63">
        <v>-1.0735462076499239E-2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470</v>
      </c>
      <c r="C24" s="63">
        <v>-6.42</v>
      </c>
      <c r="D24" s="63">
        <v>-5.2882515491477385E-3</v>
      </c>
      <c r="E24" s="62">
        <v>-6.68</v>
      </c>
      <c r="F24" s="62">
        <v>-6.0866464448079052E-3</v>
      </c>
      <c r="G24" s="61">
        <v>-6.74</v>
      </c>
      <c r="H24" s="63">
        <v>-2.6520978014697009E-3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469</v>
      </c>
      <c r="C30" s="66">
        <v>-7.53</v>
      </c>
      <c r="D30" s="66">
        <v>-5.0908375609894432E-3</v>
      </c>
      <c r="E30" s="66">
        <v>-5.28</v>
      </c>
      <c r="F30" s="66">
        <v>-7.8261374098786626E-3</v>
      </c>
      <c r="G30" s="66">
        <v>-9.59</v>
      </c>
      <c r="H30" s="66">
        <v>-8.6523290651299245E-4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91</v>
      </c>
      <c r="C31" s="63">
        <v>-7.53</v>
      </c>
      <c r="D31" s="63">
        <v>-5.0908375609894432E-3</v>
      </c>
      <c r="E31" s="62">
        <v>-5.28</v>
      </c>
      <c r="F31" s="62">
        <v>-7.8261374098786626E-3</v>
      </c>
      <c r="G31" s="61">
        <v>-9.59</v>
      </c>
      <c r="H31" s="63">
        <v>-8.6523290651299245E-4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476</v>
      </c>
      <c r="C37" s="66">
        <v>-10.24</v>
      </c>
      <c r="D37" s="66">
        <v>-2.1966057550547775E-2</v>
      </c>
      <c r="E37" s="66">
        <v>-10.24</v>
      </c>
      <c r="F37" s="66">
        <v>-2.1489550852430823E-2</v>
      </c>
      <c r="G37" s="66">
        <v>-10.24</v>
      </c>
      <c r="H37" s="66">
        <v>-3.6135914945743919E-2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477</v>
      </c>
      <c r="C38" s="63">
        <v>-10.24</v>
      </c>
      <c r="D38" s="63">
        <v>-2.1966057550547771E-2</v>
      </c>
      <c r="E38" s="62">
        <v>-10.24</v>
      </c>
      <c r="F38" s="62">
        <v>-2.1489550852430823E-2</v>
      </c>
      <c r="G38" s="61">
        <v>-10.24</v>
      </c>
      <c r="H38" s="63">
        <v>-3.6135914945743919E-2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479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478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570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465</v>
      </c>
      <c r="C13" s="66">
        <v>-1.1200000000000001</v>
      </c>
      <c r="D13" s="66">
        <v>-2.545312434334324E-2</v>
      </c>
      <c r="E13" s="66">
        <v>0.08</v>
      </c>
      <c r="F13" s="66">
        <v>9.1788256483058017E-4</v>
      </c>
      <c r="G13" s="66">
        <v>0.04</v>
      </c>
      <c r="H13" s="66">
        <v>1.5637000902811874E-3</v>
      </c>
      <c r="I13" s="106"/>
      <c r="J13" s="11"/>
      <c r="K13" s="7"/>
    </row>
    <row r="14" spans="1:22">
      <c r="A14" s="7"/>
      <c r="B14" s="9" t="s">
        <v>480</v>
      </c>
      <c r="C14" s="63">
        <v>-1.57</v>
      </c>
      <c r="D14" s="63">
        <v>-3.0416402969230885E-2</v>
      </c>
      <c r="E14" s="62">
        <v>0</v>
      </c>
      <c r="F14" s="62">
        <v>0</v>
      </c>
      <c r="G14" s="61">
        <v>-0.03</v>
      </c>
      <c r="H14" s="63">
        <v>-9.3926717644342826E-4</v>
      </c>
      <c r="I14" s="134"/>
      <c r="J14" s="11"/>
      <c r="K14" s="7"/>
    </row>
    <row r="15" spans="1:22">
      <c r="A15" s="7"/>
      <c r="B15" s="9" t="s">
        <v>481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 t="s">
        <v>174</v>
      </c>
      <c r="C16" s="61">
        <v>9.9</v>
      </c>
      <c r="D16" s="61">
        <v>4.5111985854743184E-3</v>
      </c>
      <c r="E16" s="62">
        <v>8.41</v>
      </c>
      <c r="F16" s="62">
        <v>9.3041969747266169E-4</v>
      </c>
      <c r="G16" s="61">
        <v>7.71</v>
      </c>
      <c r="H16" s="61">
        <v>2.591604102862171E-3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480</v>
      </c>
      <c r="C22" s="66">
        <v>-1.57</v>
      </c>
      <c r="D22" s="66">
        <v>-3.0416402969230885E-2</v>
      </c>
      <c r="E22" s="66">
        <v>0</v>
      </c>
      <c r="F22" s="66">
        <v>0</v>
      </c>
      <c r="G22" s="66">
        <v>-0.03</v>
      </c>
      <c r="H22" s="66">
        <v>-9.3926717644342826E-4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96</v>
      </c>
      <c r="C23" s="63">
        <v>0.31</v>
      </c>
      <c r="D23" s="63">
        <v>1.9472175169994287E-3</v>
      </c>
      <c r="E23" s="62">
        <v>0.31</v>
      </c>
      <c r="F23" s="62">
        <v>1.6836340399661745E-3</v>
      </c>
      <c r="G23" s="61">
        <v>0.3</v>
      </c>
      <c r="H23" s="63">
        <v>1.8125163006001402E-3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98</v>
      </c>
      <c r="C24" s="63">
        <v>-0.14000000000000001</v>
      </c>
      <c r="D24" s="63">
        <v>-6.2476573597190018E-4</v>
      </c>
      <c r="E24" s="62">
        <v>-2.06</v>
      </c>
      <c r="F24" s="62">
        <v>-1.0192752660553948E-3</v>
      </c>
      <c r="G24" s="61">
        <v>-0.56999999999999995</v>
      </c>
      <c r="H24" s="63">
        <v>-8.3841509349921427E-3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484</v>
      </c>
      <c r="C25" s="63">
        <v>-5.58</v>
      </c>
      <c r="D25" s="63">
        <v>-3.6495088935877058E-2</v>
      </c>
      <c r="E25" s="62">
        <v>0.34</v>
      </c>
      <c r="F25" s="62">
        <v>7.577453285979597E-4</v>
      </c>
      <c r="G25" s="61">
        <v>1.51</v>
      </c>
      <c r="H25" s="63">
        <v>1.1097718653380577E-2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471</v>
      </c>
      <c r="C26" s="63">
        <v>-1.1100000000000001</v>
      </c>
      <c r="D26" s="63">
        <v>-2.3184223783403587E-3</v>
      </c>
      <c r="E26" s="62">
        <v>-1</v>
      </c>
      <c r="F26" s="62">
        <v>-1.34864704370286E-3</v>
      </c>
      <c r="G26" s="61">
        <v>-1.17</v>
      </c>
      <c r="H26" s="63">
        <v>-3.7543147612630655E-3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481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92</v>
      </c>
      <c r="C33" s="63">
        <v>0</v>
      </c>
      <c r="D33" s="63">
        <v>0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0" t="s">
        <v>634</v>
      </c>
      <c r="D36" s="170"/>
      <c r="E36" s="170" t="s">
        <v>129</v>
      </c>
      <c r="F36" s="170"/>
      <c r="G36" s="170" t="s">
        <v>130</v>
      </c>
      <c r="H36" s="17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339</v>
      </c>
      <c r="C37" s="97" t="s">
        <v>41</v>
      </c>
      <c r="D37" s="97" t="s">
        <v>42</v>
      </c>
      <c r="E37" s="97" t="s">
        <v>41</v>
      </c>
      <c r="F37" s="97" t="s">
        <v>42</v>
      </c>
      <c r="G37" s="97" t="s">
        <v>41</v>
      </c>
      <c r="H37" s="97" t="s">
        <v>42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174</v>
      </c>
      <c r="C39" s="66">
        <v>9.9</v>
      </c>
      <c r="D39" s="66">
        <v>4.5111985854743184E-3</v>
      </c>
      <c r="E39" s="66">
        <v>8.41</v>
      </c>
      <c r="F39" s="66">
        <v>9.3041969747266169E-4</v>
      </c>
      <c r="G39" s="66">
        <v>7.71</v>
      </c>
      <c r="H39" s="66">
        <v>2.591604102862171E-3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174</v>
      </c>
      <c r="C40" s="63">
        <v>9.9</v>
      </c>
      <c r="D40" s="63">
        <v>4.5111985854743184E-3</v>
      </c>
      <c r="E40" s="62">
        <v>8.41</v>
      </c>
      <c r="F40" s="62">
        <v>9.3041969747266169E-4</v>
      </c>
      <c r="G40" s="61">
        <v>7.71</v>
      </c>
      <c r="H40" s="63">
        <v>2.591604102862171E-3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6"/>
      <c r="D41" s="176"/>
      <c r="E41" s="176"/>
      <c r="F41" s="176"/>
      <c r="G41" s="176"/>
      <c r="H41" s="17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483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482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265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29</v>
      </c>
      <c r="C13" s="66">
        <v>-2.2200000000000002</v>
      </c>
      <c r="D13" s="66">
        <v>-7.7349908699142475E-2</v>
      </c>
      <c r="E13" s="66">
        <v>-2.73</v>
      </c>
      <c r="F13" s="66">
        <v>-6.4858567765017458E-2</v>
      </c>
      <c r="G13" s="66">
        <v>-0.71</v>
      </c>
      <c r="H13" s="66">
        <v>-3.7966544101296455E-2</v>
      </c>
      <c r="I13" s="103"/>
      <c r="J13" s="103"/>
      <c r="K13" s="103"/>
      <c r="L13" s="11"/>
      <c r="M13" s="7"/>
    </row>
    <row r="14" spans="1:22">
      <c r="A14" s="7"/>
      <c r="B14" s="158" t="s">
        <v>174</v>
      </c>
      <c r="C14" s="61">
        <v>9.9</v>
      </c>
      <c r="D14" s="61">
        <v>4.5111985854743184E-3</v>
      </c>
      <c r="E14" s="62">
        <v>8.41</v>
      </c>
      <c r="F14" s="62">
        <v>9.3041969747266169E-4</v>
      </c>
      <c r="G14" s="61">
        <v>7.71</v>
      </c>
      <c r="H14" s="61">
        <v>2.591604102862171E-3</v>
      </c>
      <c r="I14" s="98">
        <v>1</v>
      </c>
      <c r="J14" s="99">
        <v>3</v>
      </c>
      <c r="K14" s="98">
        <v>6</v>
      </c>
      <c r="L14" s="11"/>
      <c r="M14" s="7"/>
    </row>
    <row r="15" spans="1:22">
      <c r="A15" s="7"/>
      <c r="B15" s="158" t="s">
        <v>94</v>
      </c>
      <c r="C15" s="61">
        <v>5.03</v>
      </c>
      <c r="D15" s="61">
        <v>3.0486312690152719E-3</v>
      </c>
      <c r="E15" s="62">
        <v>6.51</v>
      </c>
      <c r="F15" s="62">
        <v>1.755096101487399E-3</v>
      </c>
      <c r="G15" s="61">
        <v>2.82</v>
      </c>
      <c r="H15" s="61">
        <v>2.7275789035248058E-3</v>
      </c>
      <c r="I15" s="98">
        <v>2</v>
      </c>
      <c r="J15" s="99">
        <v>1</v>
      </c>
      <c r="K15" s="98">
        <v>5</v>
      </c>
      <c r="L15" s="11"/>
      <c r="M15" s="7"/>
      <c r="O15" s="53"/>
    </row>
    <row r="16" spans="1:22">
      <c r="A16" s="7"/>
      <c r="B16" s="158" t="s">
        <v>96</v>
      </c>
      <c r="C16" s="61">
        <v>0.31</v>
      </c>
      <c r="D16" s="61">
        <v>1.9472175169994287E-3</v>
      </c>
      <c r="E16" s="62">
        <v>0.31</v>
      </c>
      <c r="F16" s="62">
        <v>1.6836340399661745E-3</v>
      </c>
      <c r="G16" s="61">
        <v>0.3</v>
      </c>
      <c r="H16" s="61">
        <v>1.8125163006001402E-3</v>
      </c>
      <c r="I16" s="98">
        <v>3</v>
      </c>
      <c r="J16" s="99">
        <v>2</v>
      </c>
      <c r="K16" s="98">
        <v>7</v>
      </c>
      <c r="L16" s="11"/>
      <c r="M16" s="7"/>
      <c r="O16" s="18"/>
    </row>
    <row r="17" spans="1:17">
      <c r="A17" s="7"/>
      <c r="B17" s="158" t="s">
        <v>653</v>
      </c>
      <c r="C17" s="61">
        <v>1.19</v>
      </c>
      <c r="D17" s="61">
        <v>1.1220713197105522E-3</v>
      </c>
      <c r="E17" s="62">
        <v>1.24</v>
      </c>
      <c r="F17" s="62">
        <v>4.9731404550276605E-4</v>
      </c>
      <c r="G17" s="61">
        <v>1.78</v>
      </c>
      <c r="H17" s="61">
        <v>3.1298986513228753E-3</v>
      </c>
      <c r="I17" s="98">
        <v>4</v>
      </c>
      <c r="J17" s="99">
        <v>6</v>
      </c>
      <c r="K17" s="98">
        <v>4</v>
      </c>
      <c r="L17" s="11"/>
      <c r="M17" s="7"/>
    </row>
    <row r="18" spans="1:17">
      <c r="A18" s="7"/>
      <c r="B18" s="158" t="s">
        <v>93</v>
      </c>
      <c r="C18" s="61">
        <v>1.58</v>
      </c>
      <c r="D18" s="61">
        <v>9.8487779975504962E-4</v>
      </c>
      <c r="E18" s="62">
        <v>2.02</v>
      </c>
      <c r="F18" s="62">
        <v>7.233100876259202E-4</v>
      </c>
      <c r="G18" s="61">
        <v>1.1599999999999999</v>
      </c>
      <c r="H18" s="61">
        <v>1.7856118848438894E-3</v>
      </c>
      <c r="I18" s="98">
        <v>5</v>
      </c>
      <c r="J18" s="99">
        <v>5</v>
      </c>
      <c r="K18" s="98">
        <v>8</v>
      </c>
      <c r="L18" s="11"/>
      <c r="M18" s="7"/>
    </row>
    <row r="19" spans="1:17">
      <c r="A19" s="7"/>
      <c r="B19" s="158" t="s">
        <v>95</v>
      </c>
      <c r="C19" s="61">
        <v>2.2400000000000002</v>
      </c>
      <c r="D19" s="61">
        <v>2.1695742333242786E-4</v>
      </c>
      <c r="E19" s="62">
        <v>3.86</v>
      </c>
      <c r="F19" s="62">
        <v>1.3683374491741082E-4</v>
      </c>
      <c r="G19" s="61">
        <v>1.91</v>
      </c>
      <c r="H19" s="61">
        <v>6.9984065406288921E-4</v>
      </c>
      <c r="I19" s="98">
        <v>6</v>
      </c>
      <c r="J19" s="99">
        <v>7</v>
      </c>
      <c r="K19" s="98">
        <v>9</v>
      </c>
      <c r="L19" s="11"/>
      <c r="M19" s="7"/>
    </row>
    <row r="20" spans="1:17">
      <c r="A20" s="7"/>
      <c r="B20" s="158" t="s">
        <v>92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8</v>
      </c>
      <c r="K20" s="98">
        <v>10</v>
      </c>
      <c r="L20" s="11"/>
      <c r="M20" s="7"/>
      <c r="P20" s="17"/>
      <c r="Q20" s="17"/>
    </row>
    <row r="21" spans="1:17">
      <c r="A21" s="7"/>
      <c r="B21" s="158" t="s">
        <v>199</v>
      </c>
      <c r="C21" s="61">
        <v>-0.03</v>
      </c>
      <c r="D21" s="61">
        <v>-2.5497817169460229E-5</v>
      </c>
      <c r="E21" s="62">
        <v>-1.85</v>
      </c>
      <c r="F21" s="62">
        <v>-4.8394288655832015E-4</v>
      </c>
      <c r="G21" s="61">
        <v>10.57</v>
      </c>
      <c r="H21" s="61">
        <v>6.0968847978838019E-3</v>
      </c>
      <c r="I21" s="98">
        <v>8</v>
      </c>
      <c r="J21" s="99">
        <v>10</v>
      </c>
      <c r="K21" s="98">
        <v>2</v>
      </c>
      <c r="L21" s="11"/>
      <c r="M21" s="7"/>
      <c r="O21" s="57"/>
      <c r="P21" s="57"/>
      <c r="Q21" s="57"/>
    </row>
    <row r="22" spans="1:17">
      <c r="A22" s="7"/>
      <c r="B22" s="158" t="s">
        <v>98</v>
      </c>
      <c r="C22" s="61">
        <v>-0.14000000000000001</v>
      </c>
      <c r="D22" s="61">
        <v>-6.2476573597190018E-4</v>
      </c>
      <c r="E22" s="62">
        <v>-2.06</v>
      </c>
      <c r="F22" s="62">
        <v>-1.0192752660553948E-3</v>
      </c>
      <c r="G22" s="61">
        <v>-0.56999999999999995</v>
      </c>
      <c r="H22" s="61">
        <v>-8.3841509349921427E-3</v>
      </c>
      <c r="I22" s="98">
        <v>9</v>
      </c>
      <c r="J22" s="99">
        <v>11</v>
      </c>
      <c r="K22" s="98">
        <v>15</v>
      </c>
      <c r="L22" s="11"/>
      <c r="M22" s="7"/>
      <c r="O22" s="57"/>
      <c r="P22" s="57"/>
      <c r="Q22" s="57"/>
    </row>
    <row r="23" spans="1:17">
      <c r="A23" s="7"/>
      <c r="B23" s="158" t="s">
        <v>90</v>
      </c>
      <c r="C23" s="61">
        <v>-2.2000000000000002</v>
      </c>
      <c r="D23" s="61">
        <v>-7.8695361953748193E-4</v>
      </c>
      <c r="E23" s="62">
        <v>-0.21</v>
      </c>
      <c r="F23" s="62">
        <v>-3.7344533650825353E-5</v>
      </c>
      <c r="G23" s="61">
        <v>-3.89</v>
      </c>
      <c r="H23" s="61">
        <v>-2.3951113732951666E-3</v>
      </c>
      <c r="I23" s="98">
        <v>10</v>
      </c>
      <c r="J23" s="99">
        <v>9</v>
      </c>
      <c r="K23" s="98">
        <v>12</v>
      </c>
      <c r="L23" s="11"/>
      <c r="M23" s="7"/>
      <c r="O23" s="57"/>
      <c r="P23" s="57"/>
      <c r="Q23" s="57"/>
    </row>
    <row r="24" spans="1:17">
      <c r="A24" s="7"/>
      <c r="B24" s="158" t="s">
        <v>471</v>
      </c>
      <c r="C24" s="61">
        <v>-1.1100000000000001</v>
      </c>
      <c r="D24" s="61">
        <v>-2.3184223783403587E-3</v>
      </c>
      <c r="E24" s="62">
        <v>-1</v>
      </c>
      <c r="F24" s="62">
        <v>-1.34864704370286E-3</v>
      </c>
      <c r="G24" s="61">
        <v>-1.17</v>
      </c>
      <c r="H24" s="61">
        <v>-3.7543147612630655E-3</v>
      </c>
      <c r="I24" s="98">
        <v>11</v>
      </c>
      <c r="J24" s="99">
        <v>12</v>
      </c>
      <c r="K24" s="98">
        <v>14</v>
      </c>
      <c r="L24" s="11"/>
      <c r="M24" s="7"/>
    </row>
    <row r="25" spans="1:17">
      <c r="A25" s="7"/>
      <c r="B25" s="160" t="s">
        <v>654</v>
      </c>
      <c r="C25" s="61">
        <v>-0.87</v>
      </c>
      <c r="D25" s="61">
        <v>-2.6436315601034268E-3</v>
      </c>
      <c r="E25" s="62">
        <v>-2.72</v>
      </c>
      <c r="F25" s="62">
        <v>-1.0656715816847356E-2</v>
      </c>
      <c r="G25" s="61">
        <v>1.71</v>
      </c>
      <c r="H25" s="61">
        <v>4.674492112970728E-3</v>
      </c>
      <c r="I25" s="98">
        <v>12</v>
      </c>
      <c r="J25" s="99">
        <v>15</v>
      </c>
      <c r="K25" s="98">
        <v>3</v>
      </c>
      <c r="L25" s="11"/>
      <c r="M25" s="7"/>
    </row>
    <row r="26" spans="1:17">
      <c r="A26" s="7"/>
      <c r="B26" s="158" t="s">
        <v>91</v>
      </c>
      <c r="C26" s="61">
        <v>-7.53</v>
      </c>
      <c r="D26" s="61">
        <v>-5.0908375609894432E-3</v>
      </c>
      <c r="E26" s="62">
        <v>-5.28</v>
      </c>
      <c r="F26" s="62">
        <v>-7.8261374098786626E-3</v>
      </c>
      <c r="G26" s="61">
        <v>-9.59</v>
      </c>
      <c r="H26" s="61">
        <v>-8.6523290651299245E-4</v>
      </c>
      <c r="I26" s="98">
        <v>13</v>
      </c>
      <c r="J26" s="99">
        <v>14</v>
      </c>
      <c r="K26" s="98">
        <v>11</v>
      </c>
      <c r="L26" s="11"/>
      <c r="M26" s="7"/>
    </row>
    <row r="27" spans="1:17">
      <c r="A27" s="7"/>
      <c r="B27" s="158" t="s">
        <v>470</v>
      </c>
      <c r="C27" s="61">
        <v>-6.42</v>
      </c>
      <c r="D27" s="61">
        <v>-5.2882515491477385E-3</v>
      </c>
      <c r="E27" s="62">
        <v>-6.68</v>
      </c>
      <c r="F27" s="62">
        <v>-6.0866464448079052E-3</v>
      </c>
      <c r="G27" s="61">
        <v>-6.74</v>
      </c>
      <c r="H27" s="61">
        <v>-2.6520978014697009E-3</v>
      </c>
      <c r="I27" s="98">
        <v>14</v>
      </c>
      <c r="J27" s="99">
        <v>13</v>
      </c>
      <c r="K27" s="98">
        <v>13</v>
      </c>
      <c r="L27" s="11"/>
      <c r="M27" s="7"/>
    </row>
    <row r="28" spans="1:17">
      <c r="A28" s="7"/>
      <c r="B28" s="158" t="s">
        <v>97</v>
      </c>
      <c r="C28" s="61">
        <v>-8.27</v>
      </c>
      <c r="D28" s="61">
        <v>-1.6161611329347663E-2</v>
      </c>
      <c r="E28" s="62">
        <v>-8.1300000000000008</v>
      </c>
      <c r="F28" s="62">
        <v>-1.9274529018002903E-2</v>
      </c>
      <c r="G28" s="61">
        <v>-5.92</v>
      </c>
      <c r="H28" s="61">
        <v>-1.0735462076499239E-2</v>
      </c>
      <c r="I28" s="98">
        <v>15</v>
      </c>
      <c r="J28" s="99">
        <v>16</v>
      </c>
      <c r="K28" s="98">
        <v>16</v>
      </c>
      <c r="L28" s="11"/>
      <c r="M28" s="7"/>
      <c r="N28" s="72"/>
    </row>
    <row r="29" spans="1:17">
      <c r="A29" s="7"/>
      <c r="B29" s="160" t="s">
        <v>655</v>
      </c>
      <c r="C29" s="61">
        <v>-10.24</v>
      </c>
      <c r="D29" s="61">
        <v>-2.1966057550547771E-2</v>
      </c>
      <c r="E29" s="62">
        <v>-10.24</v>
      </c>
      <c r="F29" s="62">
        <v>-2.1489550852430823E-2</v>
      </c>
      <c r="G29" s="61">
        <v>-10.24</v>
      </c>
      <c r="H29" s="61">
        <v>-3.6135914945743919E-2</v>
      </c>
      <c r="I29" s="98">
        <v>16</v>
      </c>
      <c r="J29" s="99">
        <v>17</v>
      </c>
      <c r="K29" s="98">
        <v>17</v>
      </c>
      <c r="L29" s="11"/>
      <c r="M29" s="7"/>
    </row>
    <row r="30" spans="1:17">
      <c r="A30" s="7"/>
      <c r="B30" s="158" t="s">
        <v>652</v>
      </c>
      <c r="C30" s="61">
        <v>-5.58</v>
      </c>
      <c r="D30" s="61">
        <v>-3.6495088935877058E-2</v>
      </c>
      <c r="E30" s="62">
        <v>0.34</v>
      </c>
      <c r="F30" s="62">
        <v>7.577453285979597E-4</v>
      </c>
      <c r="G30" s="61">
        <v>1.51</v>
      </c>
      <c r="H30" s="61">
        <v>1.1097718653380577E-2</v>
      </c>
      <c r="I30" s="98">
        <v>17</v>
      </c>
      <c r="J30" s="99">
        <v>4</v>
      </c>
      <c r="K30" s="98">
        <v>1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134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232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233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544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N7" s="6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  <c r="N8" s="6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  <c r="N9" s="6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  <c r="N10" s="6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33</v>
      </c>
      <c r="C13" s="66">
        <v>2.35</v>
      </c>
      <c r="D13" s="66">
        <v>0.35206785981217181</v>
      </c>
      <c r="E13" s="66">
        <v>4.43</v>
      </c>
      <c r="F13" s="66">
        <v>0.52394850379757152</v>
      </c>
      <c r="G13" s="66">
        <v>0.22</v>
      </c>
      <c r="H13" s="66">
        <v>4.359480866337994E-2</v>
      </c>
      <c r="I13" s="103"/>
      <c r="J13" s="103"/>
      <c r="K13" s="103"/>
      <c r="L13" s="11"/>
      <c r="M13" s="7"/>
    </row>
    <row r="14" spans="1:22">
      <c r="A14" s="7"/>
      <c r="B14" s="32" t="s">
        <v>487</v>
      </c>
      <c r="C14" s="61">
        <v>5.6</v>
      </c>
      <c r="D14" s="61">
        <v>0.35536650623931959</v>
      </c>
      <c r="E14" s="62">
        <v>6.49</v>
      </c>
      <c r="F14" s="62">
        <v>0.48502064844742998</v>
      </c>
      <c r="G14" s="61">
        <v>3.55</v>
      </c>
      <c r="H14" s="61">
        <v>0.15023351648244726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486</v>
      </c>
      <c r="C15" s="61">
        <v>0.1</v>
      </c>
      <c r="D15" s="61">
        <v>8.6361464223911472E-3</v>
      </c>
      <c r="E15" s="62">
        <v>1.08</v>
      </c>
      <c r="F15" s="62">
        <v>4.7016370175445729E-2</v>
      </c>
      <c r="G15" s="61">
        <v>-0.64</v>
      </c>
      <c r="H15" s="61">
        <v>-9.9743564758134645E-2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9"/>
      <c r="C16" s="59"/>
      <c r="D16" s="59"/>
      <c r="E16" s="59"/>
      <c r="F16" s="59"/>
      <c r="G16" s="59"/>
      <c r="H16" s="59"/>
      <c r="I16" s="59"/>
      <c r="J16" s="59"/>
      <c r="K16" s="59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1" t="s">
        <v>594</v>
      </c>
      <c r="D20" s="171"/>
      <c r="E20" s="171"/>
      <c r="F20" s="171"/>
      <c r="G20" s="171"/>
      <c r="H20" s="171"/>
      <c r="I20" s="171"/>
      <c r="J20" s="171"/>
      <c r="K20" s="171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9" t="s">
        <v>625</v>
      </c>
      <c r="D21" s="169"/>
      <c r="E21" s="169"/>
      <c r="F21" s="169"/>
      <c r="G21" s="169"/>
      <c r="H21" s="169"/>
      <c r="I21" s="169"/>
      <c r="J21" s="169"/>
      <c r="K21" s="169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-0.05</v>
      </c>
      <c r="F23" s="62">
        <v>2.25</v>
      </c>
      <c r="G23" s="61">
        <v>2.35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0.36</v>
      </c>
      <c r="F24" s="62">
        <v>2.16</v>
      </c>
      <c r="G24" s="61">
        <v>2.35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620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231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135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5" location="'Transporte Personal (2)'!A1" display="Transporte personal"/>
    <hyperlink ref="B14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570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486</v>
      </c>
      <c r="C13" s="66">
        <v>0.1</v>
      </c>
      <c r="D13" s="66">
        <v>8.6361464223911472E-3</v>
      </c>
      <c r="E13" s="66">
        <v>1.08</v>
      </c>
      <c r="F13" s="66">
        <v>4.7016370175445729E-2</v>
      </c>
      <c r="G13" s="66">
        <v>-0.64</v>
      </c>
      <c r="H13" s="66">
        <v>-9.9743564758134645E-2</v>
      </c>
      <c r="I13" s="106"/>
      <c r="J13" s="11"/>
      <c r="K13" s="7"/>
    </row>
    <row r="14" spans="1:22">
      <c r="A14" s="7"/>
      <c r="B14" s="9" t="s">
        <v>551</v>
      </c>
      <c r="C14" s="63">
        <v>-3.31</v>
      </c>
      <c r="D14" s="63">
        <v>-0.17365053620975959</v>
      </c>
      <c r="E14" s="62">
        <v>-2.92</v>
      </c>
      <c r="F14" s="62">
        <v>-6.4852228284749361E-2</v>
      </c>
      <c r="G14" s="61">
        <v>-3.37</v>
      </c>
      <c r="H14" s="63">
        <v>-0.36093078868074091</v>
      </c>
      <c r="I14" s="134"/>
      <c r="J14" s="11"/>
      <c r="K14" s="7"/>
    </row>
    <row r="15" spans="1:22">
      <c r="A15" s="7"/>
      <c r="B15" s="9" t="s">
        <v>552</v>
      </c>
      <c r="C15" s="61">
        <v>5.84</v>
      </c>
      <c r="D15" s="61">
        <v>0.19794430954666742</v>
      </c>
      <c r="E15" s="62">
        <v>5.57</v>
      </c>
      <c r="F15" s="62">
        <v>0.11877611609561067</v>
      </c>
      <c r="G15" s="61">
        <v>5.89</v>
      </c>
      <c r="H15" s="61">
        <v>0.28707981537282035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551</v>
      </c>
      <c r="C21" s="66">
        <v>-3.31</v>
      </c>
      <c r="D21" s="66">
        <v>-0.17365053620975959</v>
      </c>
      <c r="E21" s="66">
        <v>-2.92</v>
      </c>
      <c r="F21" s="66">
        <v>-6.4852228284749361E-2</v>
      </c>
      <c r="G21" s="66">
        <v>-3.37</v>
      </c>
      <c r="H21" s="66">
        <v>-0.36093078868074091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106</v>
      </c>
      <c r="C22" s="63">
        <v>-3.37</v>
      </c>
      <c r="D22" s="63">
        <v>-0.16825763788163928</v>
      </c>
      <c r="E22" s="62">
        <v>-3.37</v>
      </c>
      <c r="F22" s="62">
        <v>-5.352982559176727E-2</v>
      </c>
      <c r="G22" s="61">
        <v>-3.37</v>
      </c>
      <c r="H22" s="63">
        <v>-0.36067702831898213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491</v>
      </c>
      <c r="C23" s="63">
        <v>-2.0499999999999998</v>
      </c>
      <c r="D23" s="63">
        <v>-5.2037122342759893E-3</v>
      </c>
      <c r="E23" s="62">
        <v>-1.78</v>
      </c>
      <c r="F23" s="62">
        <v>-1.1261374657395415E-2</v>
      </c>
      <c r="G23" s="61">
        <v>-3.58</v>
      </c>
      <c r="H23" s="63">
        <v>-2.9289243573168695E-4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553</v>
      </c>
      <c r="C29" s="66">
        <v>5.84</v>
      </c>
      <c r="D29" s="66">
        <v>0.19794430954666742</v>
      </c>
      <c r="E29" s="66">
        <v>5.57</v>
      </c>
      <c r="F29" s="66">
        <v>0.11877611609561067</v>
      </c>
      <c r="G29" s="66">
        <v>5.89</v>
      </c>
      <c r="H29" s="66">
        <v>0.28707981537282035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492</v>
      </c>
      <c r="C30" s="63">
        <v>6.14</v>
      </c>
      <c r="D30" s="63">
        <v>0.15434508977747624</v>
      </c>
      <c r="E30" s="62">
        <v>6.02</v>
      </c>
      <c r="F30" s="62">
        <v>9.0027247923283441E-2</v>
      </c>
      <c r="G30" s="61">
        <v>6.36</v>
      </c>
      <c r="H30" s="63">
        <v>0.20076225444009302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149</v>
      </c>
      <c r="C31" s="63">
        <v>4.84</v>
      </c>
      <c r="D31" s="63">
        <v>7.0002306929172814E-3</v>
      </c>
      <c r="E31" s="62">
        <v>6.25</v>
      </c>
      <c r="F31" s="62">
        <v>5.9746213863319944E-3</v>
      </c>
      <c r="G31" s="61">
        <v>1.61</v>
      </c>
      <c r="H31" s="63">
        <v>3.7975330038750085E-3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8" t="s">
        <v>165</v>
      </c>
      <c r="C32" s="63">
        <v>6.69</v>
      </c>
      <c r="D32" s="63">
        <v>2.3546614417321979E-2</v>
      </c>
      <c r="E32" s="62">
        <v>5.0999999999999996</v>
      </c>
      <c r="F32" s="62">
        <v>1.337372497980281E-2</v>
      </c>
      <c r="G32" s="61">
        <v>8.4</v>
      </c>
      <c r="H32" s="63">
        <v>5.5269261210784702E-2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 t="s">
        <v>200</v>
      </c>
      <c r="C33" s="63">
        <v>3.95</v>
      </c>
      <c r="D33" s="63">
        <v>1.201554210995069E-2</v>
      </c>
      <c r="E33" s="62">
        <v>4.0199999999999996</v>
      </c>
      <c r="F33" s="62">
        <v>8.7678245106968429E-3</v>
      </c>
      <c r="G33" s="61">
        <v>3.83</v>
      </c>
      <c r="H33" s="63">
        <v>2.9070688865217249E-2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8" t="s">
        <v>99</v>
      </c>
      <c r="C34" s="63">
        <v>-0.05</v>
      </c>
      <c r="D34" s="63">
        <v>-2.0686921032088831E-5</v>
      </c>
      <c r="E34" s="62">
        <v>0.4</v>
      </c>
      <c r="F34" s="62">
        <v>1.6606284193144906E-4</v>
      </c>
      <c r="G34" s="61">
        <v>-1</v>
      </c>
      <c r="H34" s="63">
        <v>-6.4699828948377395E-4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8" t="s">
        <v>103</v>
      </c>
      <c r="C35" s="63">
        <v>3.85</v>
      </c>
      <c r="D35" s="63">
        <v>1.2817027206659243E-3</v>
      </c>
      <c r="E35" s="62">
        <v>3.84</v>
      </c>
      <c r="F35" s="62">
        <v>7.4738011141508621E-4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6"/>
      <c r="D38" s="176"/>
      <c r="E38" s="176"/>
      <c r="F38" s="176"/>
      <c r="G38" s="176"/>
      <c r="H38" s="17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554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570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487</v>
      </c>
      <c r="C13" s="66">
        <v>5.6</v>
      </c>
      <c r="D13" s="66">
        <v>0.35536650623931959</v>
      </c>
      <c r="E13" s="66">
        <v>6.49</v>
      </c>
      <c r="F13" s="66">
        <v>0.48502064844742998</v>
      </c>
      <c r="G13" s="66">
        <v>3.55</v>
      </c>
      <c r="H13" s="66">
        <v>0.15023351648244726</v>
      </c>
      <c r="I13" s="106"/>
      <c r="J13" s="11"/>
      <c r="K13" s="7"/>
    </row>
    <row r="14" spans="1:22">
      <c r="A14" s="7"/>
      <c r="B14" s="9" t="s">
        <v>488</v>
      </c>
      <c r="C14" s="63">
        <v>6.38</v>
      </c>
      <c r="D14" s="63">
        <v>0.33996544595846923</v>
      </c>
      <c r="E14" s="62">
        <v>6.89</v>
      </c>
      <c r="F14" s="62">
        <v>0.47926257805036176</v>
      </c>
      <c r="G14" s="61">
        <v>3.7</v>
      </c>
      <c r="H14" s="63">
        <v>7.4409035191444775E-2</v>
      </c>
      <c r="I14" s="134"/>
      <c r="J14" s="11"/>
      <c r="K14" s="7"/>
    </row>
    <row r="15" spans="1:22">
      <c r="A15" s="7"/>
      <c r="B15" s="9" t="s">
        <v>489</v>
      </c>
      <c r="C15" s="61">
        <v>-0.23</v>
      </c>
      <c r="D15" s="61">
        <v>-1.2353192932271536E-3</v>
      </c>
      <c r="E15" s="62">
        <v>1.34</v>
      </c>
      <c r="F15" s="62">
        <v>6.6272390832333751E-3</v>
      </c>
      <c r="G15" s="61">
        <v>-0.72</v>
      </c>
      <c r="H15" s="61">
        <v>-1.8071684277984309E-3</v>
      </c>
      <c r="I15" s="134"/>
      <c r="J15" s="11"/>
      <c r="K15" s="7"/>
    </row>
    <row r="16" spans="1:22" s="17" customFormat="1">
      <c r="A16" s="7"/>
      <c r="B16" s="9" t="s">
        <v>490</v>
      </c>
      <c r="C16" s="61">
        <v>3.97</v>
      </c>
      <c r="D16" s="61">
        <v>1.9059719817525241E-2</v>
      </c>
      <c r="E16" s="62">
        <v>3.97</v>
      </c>
      <c r="F16" s="62">
        <v>9.1540188742713214E-4</v>
      </c>
      <c r="G16" s="61">
        <v>3.97</v>
      </c>
      <c r="H16" s="61">
        <v>7.8203205565000072E-2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488</v>
      </c>
      <c r="C22" s="66">
        <v>6.38</v>
      </c>
      <c r="D22" s="66">
        <v>0.33996544595846923</v>
      </c>
      <c r="E22" s="66">
        <v>6.89</v>
      </c>
      <c r="F22" s="66">
        <v>0.47926257805036176</v>
      </c>
      <c r="G22" s="66">
        <v>3.7</v>
      </c>
      <c r="H22" s="66">
        <v>7.4409035191444775E-2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100</v>
      </c>
      <c r="C23" s="63">
        <v>6.9</v>
      </c>
      <c r="D23" s="63">
        <v>0.18569604765059797</v>
      </c>
      <c r="E23" s="62">
        <v>6.9</v>
      </c>
      <c r="F23" s="62">
        <v>0.26698745039284405</v>
      </c>
      <c r="G23" s="61">
        <v>6.9</v>
      </c>
      <c r="H23" s="63">
        <v>3.0559519605197642E-2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102</v>
      </c>
      <c r="C24" s="63">
        <v>8.02</v>
      </c>
      <c r="D24" s="63">
        <v>0.10095612620580065</v>
      </c>
      <c r="E24" s="62">
        <v>8.02</v>
      </c>
      <c r="F24" s="62">
        <v>0.15171215962537229</v>
      </c>
      <c r="G24" s="61">
        <v>8.02</v>
      </c>
      <c r="H24" s="63">
        <v>7.9844108617739828E-3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105</v>
      </c>
      <c r="C25" s="63">
        <v>2.38</v>
      </c>
      <c r="D25" s="63">
        <v>2.2688581836540163E-2</v>
      </c>
      <c r="E25" s="62">
        <v>2.38</v>
      </c>
      <c r="F25" s="62">
        <v>1.3381279183408736E-2</v>
      </c>
      <c r="G25" s="61">
        <v>2.38</v>
      </c>
      <c r="H25" s="63">
        <v>3.416806479711855E-2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550</v>
      </c>
      <c r="C26" s="63">
        <v>7.63</v>
      </c>
      <c r="D26" s="63">
        <v>3.2445771334103861E-2</v>
      </c>
      <c r="E26" s="62">
        <v>7.63</v>
      </c>
      <c r="F26" s="62">
        <v>4.8264913622543142E-2</v>
      </c>
      <c r="G26" s="61">
        <v>7.63</v>
      </c>
      <c r="H26" s="63">
        <v>2.5128519217024652E-3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489</v>
      </c>
      <c r="C32" s="66">
        <v>-0.23</v>
      </c>
      <c r="D32" s="66">
        <v>-1.2353192932271536E-3</v>
      </c>
      <c r="E32" s="66">
        <v>1.34</v>
      </c>
      <c r="F32" s="66">
        <v>6.6272390832333751E-3</v>
      </c>
      <c r="G32" s="66">
        <v>-0.72</v>
      </c>
      <c r="H32" s="66">
        <v>-1.8071684277984309E-3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101</v>
      </c>
      <c r="C33" s="63">
        <v>-3.38</v>
      </c>
      <c r="D33" s="63">
        <v>-6.8081269572057802E-3</v>
      </c>
      <c r="E33" s="62">
        <v>-3.38</v>
      </c>
      <c r="F33" s="62">
        <v>-7.0437812330897357E-3</v>
      </c>
      <c r="G33" s="61">
        <v>-3.38</v>
      </c>
      <c r="H33" s="63">
        <v>-1.981497340078572E-5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493</v>
      </c>
      <c r="C34" s="63">
        <v>1.76</v>
      </c>
      <c r="D34" s="63">
        <v>5.9082735078904288E-3</v>
      </c>
      <c r="E34" s="62">
        <v>5.08</v>
      </c>
      <c r="F34" s="62">
        <v>1.4537199841661227E-2</v>
      </c>
      <c r="G34" s="61">
        <v>-0.71</v>
      </c>
      <c r="H34" s="63">
        <v>-1.7778346466962394E-3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0" t="s">
        <v>634</v>
      </c>
      <c r="D37" s="170"/>
      <c r="E37" s="170" t="s">
        <v>129</v>
      </c>
      <c r="F37" s="170"/>
      <c r="G37" s="170" t="s">
        <v>130</v>
      </c>
      <c r="H37" s="17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6" t="s">
        <v>339</v>
      </c>
      <c r="C38" s="97" t="s">
        <v>41</v>
      </c>
      <c r="D38" s="97" t="s">
        <v>42</v>
      </c>
      <c r="E38" s="97" t="s">
        <v>41</v>
      </c>
      <c r="F38" s="97" t="s">
        <v>42</v>
      </c>
      <c r="G38" s="97" t="s">
        <v>41</v>
      </c>
      <c r="H38" s="97" t="s">
        <v>42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490</v>
      </c>
      <c r="C40" s="66">
        <v>3.97</v>
      </c>
      <c r="D40" s="66">
        <v>1.9059719817525241E-2</v>
      </c>
      <c r="E40" s="66">
        <v>3.97</v>
      </c>
      <c r="F40" s="66">
        <v>9.1540188742713214E-4</v>
      </c>
      <c r="G40" s="66">
        <v>3.97</v>
      </c>
      <c r="H40" s="66">
        <v>7.8203205565000072E-2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104</v>
      </c>
      <c r="C41" s="63">
        <v>3.97</v>
      </c>
      <c r="D41" s="63">
        <v>1.9059719817525241E-2</v>
      </c>
      <c r="E41" s="62">
        <v>3.97</v>
      </c>
      <c r="F41" s="62">
        <v>9.1540188742713214E-4</v>
      </c>
      <c r="G41" s="61">
        <v>3.97</v>
      </c>
      <c r="H41" s="63">
        <v>7.8203205565000072E-2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76"/>
      <c r="D42" s="176"/>
      <c r="E42" s="176"/>
      <c r="F42" s="176"/>
      <c r="G42" s="176"/>
      <c r="H42" s="17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7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47"/>
      <c r="D44" s="147"/>
      <c r="E44" s="147"/>
      <c r="F44" s="147"/>
      <c r="G44" s="147"/>
      <c r="H44" s="14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3"/>
      <c r="D46" s="133"/>
      <c r="E46" s="133"/>
      <c r="F46" s="133"/>
      <c r="G46" s="133"/>
      <c r="H46" s="133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549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266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33</v>
      </c>
      <c r="C13" s="66">
        <v>2.35</v>
      </c>
      <c r="D13" s="66">
        <v>0.35206785981217181</v>
      </c>
      <c r="E13" s="66">
        <v>4.43</v>
      </c>
      <c r="F13" s="66">
        <v>0.52394850379757152</v>
      </c>
      <c r="G13" s="66">
        <v>0.22</v>
      </c>
      <c r="H13" s="66">
        <v>4.359480866337994E-2</v>
      </c>
      <c r="I13" s="103"/>
      <c r="J13" s="103"/>
      <c r="K13" s="103"/>
      <c r="L13" s="11"/>
      <c r="M13" s="7"/>
    </row>
    <row r="14" spans="1:22">
      <c r="A14" s="7"/>
      <c r="B14" s="158" t="s">
        <v>100</v>
      </c>
      <c r="C14" s="61">
        <v>6.9</v>
      </c>
      <c r="D14" s="61">
        <v>0.18569604765059797</v>
      </c>
      <c r="E14" s="62">
        <v>6.9</v>
      </c>
      <c r="F14" s="62">
        <v>0.26698745039284405</v>
      </c>
      <c r="G14" s="61">
        <v>6.9</v>
      </c>
      <c r="H14" s="61">
        <v>3.0559519605197642E-2</v>
      </c>
      <c r="I14" s="98">
        <v>1</v>
      </c>
      <c r="J14" s="99">
        <v>1</v>
      </c>
      <c r="K14" s="98">
        <v>5</v>
      </c>
      <c r="L14" s="11"/>
      <c r="M14" s="7"/>
    </row>
    <row r="15" spans="1:22">
      <c r="A15" s="7"/>
      <c r="B15" s="158" t="s">
        <v>492</v>
      </c>
      <c r="C15" s="61">
        <v>6.14</v>
      </c>
      <c r="D15" s="61">
        <v>0.15434508977747624</v>
      </c>
      <c r="E15" s="62">
        <v>6.02</v>
      </c>
      <c r="F15" s="62">
        <v>9.0027247923283441E-2</v>
      </c>
      <c r="G15" s="61">
        <v>6.36</v>
      </c>
      <c r="H15" s="61">
        <v>0.20076225444009302</v>
      </c>
      <c r="I15" s="98">
        <v>2</v>
      </c>
      <c r="J15" s="99">
        <v>3</v>
      </c>
      <c r="K15" s="98">
        <v>1</v>
      </c>
      <c r="L15" s="11"/>
      <c r="M15" s="7"/>
      <c r="O15" s="53"/>
    </row>
    <row r="16" spans="1:22">
      <c r="A16" s="7"/>
      <c r="B16" s="158" t="s">
        <v>102</v>
      </c>
      <c r="C16" s="61">
        <v>8.02</v>
      </c>
      <c r="D16" s="61">
        <v>0.10095612620580065</v>
      </c>
      <c r="E16" s="62">
        <v>8.02</v>
      </c>
      <c r="F16" s="62">
        <v>0.15171215962537229</v>
      </c>
      <c r="G16" s="61">
        <v>8.02</v>
      </c>
      <c r="H16" s="61">
        <v>7.9844108617739828E-3</v>
      </c>
      <c r="I16" s="98">
        <v>3</v>
      </c>
      <c r="J16" s="99">
        <v>2</v>
      </c>
      <c r="K16" s="98">
        <v>7</v>
      </c>
      <c r="L16" s="11"/>
      <c r="M16" s="7"/>
      <c r="O16" s="18"/>
    </row>
    <row r="17" spans="1:17">
      <c r="A17" s="7"/>
      <c r="B17" s="158" t="s">
        <v>651</v>
      </c>
      <c r="C17" s="61">
        <v>7.63</v>
      </c>
      <c r="D17" s="61">
        <v>3.2445771334103861E-2</v>
      </c>
      <c r="E17" s="62">
        <v>7.63</v>
      </c>
      <c r="F17" s="62">
        <v>4.8264913622543142E-2</v>
      </c>
      <c r="G17" s="61">
        <v>7.63</v>
      </c>
      <c r="H17" s="61">
        <v>2.5128519217024652E-3</v>
      </c>
      <c r="I17" s="98">
        <v>4</v>
      </c>
      <c r="J17" s="99">
        <v>4</v>
      </c>
      <c r="K17" s="98">
        <v>9</v>
      </c>
      <c r="L17" s="11"/>
      <c r="M17" s="7"/>
    </row>
    <row r="18" spans="1:17">
      <c r="A18" s="7"/>
      <c r="B18" s="158" t="s">
        <v>165</v>
      </c>
      <c r="C18" s="61">
        <v>6.69</v>
      </c>
      <c r="D18" s="61">
        <v>2.3546614417321979E-2</v>
      </c>
      <c r="E18" s="62">
        <v>5.0999999999999996</v>
      </c>
      <c r="F18" s="62">
        <v>1.337372497980281E-2</v>
      </c>
      <c r="G18" s="61">
        <v>8.4</v>
      </c>
      <c r="H18" s="61">
        <v>5.5269261210784702E-2</v>
      </c>
      <c r="I18" s="98">
        <v>5</v>
      </c>
      <c r="J18" s="99">
        <v>7</v>
      </c>
      <c r="K18" s="98">
        <v>3</v>
      </c>
      <c r="L18" s="11"/>
      <c r="M18" s="7"/>
    </row>
    <row r="19" spans="1:17">
      <c r="A19" s="7"/>
      <c r="B19" s="158" t="s">
        <v>105</v>
      </c>
      <c r="C19" s="61">
        <v>2.38</v>
      </c>
      <c r="D19" s="61">
        <v>2.2688581836540163E-2</v>
      </c>
      <c r="E19" s="62">
        <v>2.38</v>
      </c>
      <c r="F19" s="62">
        <v>1.3381279183408736E-2</v>
      </c>
      <c r="G19" s="61">
        <v>2.38</v>
      </c>
      <c r="H19" s="61">
        <v>3.416806479711855E-2</v>
      </c>
      <c r="I19" s="98">
        <v>6</v>
      </c>
      <c r="J19" s="99">
        <v>6</v>
      </c>
      <c r="K19" s="98">
        <v>4</v>
      </c>
      <c r="L19" s="11"/>
      <c r="M19" s="7"/>
    </row>
    <row r="20" spans="1:17">
      <c r="A20" s="7"/>
      <c r="B20" s="158" t="s">
        <v>104</v>
      </c>
      <c r="C20" s="61">
        <v>3.97</v>
      </c>
      <c r="D20" s="61">
        <v>1.9059719817525241E-2</v>
      </c>
      <c r="E20" s="62">
        <v>3.97</v>
      </c>
      <c r="F20" s="62">
        <v>9.1540188742713214E-4</v>
      </c>
      <c r="G20" s="61">
        <v>3.97</v>
      </c>
      <c r="H20" s="61">
        <v>7.8203205565000072E-2</v>
      </c>
      <c r="I20" s="98">
        <v>7</v>
      </c>
      <c r="J20" s="99">
        <v>10</v>
      </c>
      <c r="K20" s="98">
        <v>2</v>
      </c>
      <c r="L20" s="11"/>
      <c r="M20" s="7"/>
      <c r="P20" s="17"/>
      <c r="Q20" s="17"/>
    </row>
    <row r="21" spans="1:17">
      <c r="A21" s="7"/>
      <c r="B21" s="158" t="s">
        <v>200</v>
      </c>
      <c r="C21" s="61">
        <v>3.95</v>
      </c>
      <c r="D21" s="61">
        <v>1.201554210995069E-2</v>
      </c>
      <c r="E21" s="62">
        <v>4.0199999999999996</v>
      </c>
      <c r="F21" s="62">
        <v>8.7678245106968429E-3</v>
      </c>
      <c r="G21" s="61">
        <v>3.83</v>
      </c>
      <c r="H21" s="61">
        <v>2.9070688865217249E-2</v>
      </c>
      <c r="I21" s="98">
        <v>8</v>
      </c>
      <c r="J21" s="99">
        <v>8</v>
      </c>
      <c r="K21" s="98">
        <v>6</v>
      </c>
      <c r="L21" s="11"/>
      <c r="M21" s="7"/>
      <c r="O21" s="57"/>
      <c r="P21" s="57"/>
      <c r="Q21" s="57"/>
    </row>
    <row r="22" spans="1:17">
      <c r="A22" s="7"/>
      <c r="B22" s="158" t="s">
        <v>149</v>
      </c>
      <c r="C22" s="61">
        <v>4.84</v>
      </c>
      <c r="D22" s="61">
        <v>7.0002306929172814E-3</v>
      </c>
      <c r="E22" s="62">
        <v>6.25</v>
      </c>
      <c r="F22" s="62">
        <v>5.9746213863319944E-3</v>
      </c>
      <c r="G22" s="61">
        <v>1.61</v>
      </c>
      <c r="H22" s="61">
        <v>3.7975330038750085E-3</v>
      </c>
      <c r="I22" s="98">
        <v>9</v>
      </c>
      <c r="J22" s="99">
        <v>9</v>
      </c>
      <c r="K22" s="98">
        <v>8</v>
      </c>
      <c r="L22" s="11"/>
      <c r="M22" s="7"/>
      <c r="O22" s="57"/>
      <c r="P22" s="57"/>
      <c r="Q22" s="57"/>
    </row>
    <row r="23" spans="1:17">
      <c r="A23" s="7"/>
      <c r="B23" s="158" t="s">
        <v>493</v>
      </c>
      <c r="C23" s="61">
        <v>1.76</v>
      </c>
      <c r="D23" s="61">
        <v>5.9082735078904288E-3</v>
      </c>
      <c r="E23" s="62">
        <v>5.08</v>
      </c>
      <c r="F23" s="62">
        <v>1.4537199841661227E-2</v>
      </c>
      <c r="G23" s="61">
        <v>-0.71</v>
      </c>
      <c r="H23" s="61">
        <v>-1.7778346466962394E-3</v>
      </c>
      <c r="I23" s="98">
        <v>10</v>
      </c>
      <c r="J23" s="99">
        <v>5</v>
      </c>
      <c r="K23" s="98">
        <v>14</v>
      </c>
      <c r="L23" s="11"/>
      <c r="M23" s="7"/>
      <c r="O23" s="57"/>
      <c r="P23" s="57"/>
      <c r="Q23" s="57"/>
    </row>
    <row r="24" spans="1:17">
      <c r="A24" s="7"/>
      <c r="B24" s="158" t="s">
        <v>103</v>
      </c>
      <c r="C24" s="61">
        <v>3.85</v>
      </c>
      <c r="D24" s="61">
        <v>1.2817027206659243E-3</v>
      </c>
      <c r="E24" s="62">
        <v>3.84</v>
      </c>
      <c r="F24" s="62">
        <v>7.4738011141508621E-4</v>
      </c>
      <c r="G24" s="61">
        <v>0</v>
      </c>
      <c r="H24" s="61">
        <v>0</v>
      </c>
      <c r="I24" s="98">
        <v>11</v>
      </c>
      <c r="J24" s="99">
        <v>11</v>
      </c>
      <c r="K24" s="98">
        <v>10</v>
      </c>
      <c r="L24" s="11"/>
      <c r="M24" s="7"/>
    </row>
    <row r="25" spans="1:17">
      <c r="A25" s="7"/>
      <c r="B25" s="160" t="s">
        <v>99</v>
      </c>
      <c r="C25" s="61">
        <v>-0.05</v>
      </c>
      <c r="D25" s="61">
        <v>-2.0686921032088831E-5</v>
      </c>
      <c r="E25" s="62">
        <v>0.4</v>
      </c>
      <c r="F25" s="62">
        <v>1.6606284193144906E-4</v>
      </c>
      <c r="G25" s="61">
        <v>-1</v>
      </c>
      <c r="H25" s="61">
        <v>-6.4699828948377395E-4</v>
      </c>
      <c r="I25" s="98">
        <v>12</v>
      </c>
      <c r="J25" s="99">
        <v>12</v>
      </c>
      <c r="K25" s="98">
        <v>13</v>
      </c>
      <c r="L25" s="11"/>
      <c r="M25" s="7"/>
    </row>
    <row r="26" spans="1:17">
      <c r="A26" s="7"/>
      <c r="B26" s="158" t="s">
        <v>491</v>
      </c>
      <c r="C26" s="61">
        <v>-2.0499999999999998</v>
      </c>
      <c r="D26" s="61">
        <v>-5.2037122342759893E-3</v>
      </c>
      <c r="E26" s="62">
        <v>-1.78</v>
      </c>
      <c r="F26" s="62">
        <v>-1.1261374657395415E-2</v>
      </c>
      <c r="G26" s="61">
        <v>-3.58</v>
      </c>
      <c r="H26" s="61">
        <v>-2.9289243573168695E-4</v>
      </c>
      <c r="I26" s="98">
        <v>13</v>
      </c>
      <c r="J26" s="99">
        <v>14</v>
      </c>
      <c r="K26" s="98">
        <v>12</v>
      </c>
      <c r="L26" s="11"/>
      <c r="M26" s="7"/>
    </row>
    <row r="27" spans="1:17">
      <c r="A27" s="7"/>
      <c r="B27" s="158" t="s">
        <v>101</v>
      </c>
      <c r="C27" s="61">
        <v>-3.38</v>
      </c>
      <c r="D27" s="61">
        <v>-6.8081269572057802E-3</v>
      </c>
      <c r="E27" s="62">
        <v>-3.38</v>
      </c>
      <c r="F27" s="62">
        <v>-7.0437812330897357E-3</v>
      </c>
      <c r="G27" s="61">
        <v>-3.38</v>
      </c>
      <c r="H27" s="61">
        <v>-1.981497340078572E-5</v>
      </c>
      <c r="I27" s="98">
        <v>14</v>
      </c>
      <c r="J27" s="99">
        <v>13</v>
      </c>
      <c r="K27" s="98">
        <v>11</v>
      </c>
      <c r="L27" s="11"/>
      <c r="M27" s="7"/>
    </row>
    <row r="28" spans="1:17">
      <c r="A28" s="7"/>
      <c r="B28" s="158" t="s">
        <v>106</v>
      </c>
      <c r="C28" s="61">
        <v>-3.37</v>
      </c>
      <c r="D28" s="61">
        <v>-0.16825763788163928</v>
      </c>
      <c r="E28" s="62">
        <v>-3.37</v>
      </c>
      <c r="F28" s="62">
        <v>-5.352982559176727E-2</v>
      </c>
      <c r="G28" s="61">
        <v>-3.37</v>
      </c>
      <c r="H28" s="61">
        <v>-0.36067702831898213</v>
      </c>
      <c r="I28" s="98">
        <v>15</v>
      </c>
      <c r="J28" s="99">
        <v>15</v>
      </c>
      <c r="K28" s="98">
        <v>15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620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231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135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277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630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28</v>
      </c>
      <c r="C13" s="66">
        <v>1.05</v>
      </c>
      <c r="D13" s="66">
        <v>3.8763565283328541E-2</v>
      </c>
      <c r="E13" s="66">
        <v>2.48</v>
      </c>
      <c r="F13" s="66">
        <v>8.025875028347379E-2</v>
      </c>
      <c r="G13" s="66">
        <v>0.31</v>
      </c>
      <c r="H13" s="66">
        <v>1.2209108393021473E-2</v>
      </c>
      <c r="I13" s="103"/>
      <c r="J13" s="103"/>
      <c r="K13" s="103"/>
      <c r="L13" s="11"/>
      <c r="M13" s="7"/>
    </row>
    <row r="14" spans="1:22">
      <c r="A14" s="7"/>
      <c r="B14" s="32" t="s">
        <v>28</v>
      </c>
      <c r="C14" s="61">
        <v>1.05</v>
      </c>
      <c r="D14" s="61">
        <v>3.8763565283328548E-2</v>
      </c>
      <c r="E14" s="62">
        <v>2.48</v>
      </c>
      <c r="F14" s="62">
        <v>8.0258750283473776E-2</v>
      </c>
      <c r="G14" s="61">
        <v>0.31</v>
      </c>
      <c r="H14" s="61">
        <v>1.2209108393021476E-2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/>
      <c r="C15" s="59"/>
      <c r="D15" s="59"/>
      <c r="E15" s="59"/>
      <c r="F15" s="59"/>
      <c r="G15" s="59"/>
      <c r="H15" s="59"/>
      <c r="I15" s="59"/>
      <c r="J15" s="59"/>
      <c r="K15" s="59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21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21">
      <c r="A20" s="7"/>
      <c r="B20" s="9"/>
      <c r="C20" s="171" t="s">
        <v>595</v>
      </c>
      <c r="D20" s="171"/>
      <c r="E20" s="171"/>
      <c r="F20" s="171"/>
      <c r="G20" s="171"/>
      <c r="H20" s="171"/>
      <c r="I20" s="171"/>
      <c r="J20" s="171"/>
      <c r="K20" s="171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9" t="s">
        <v>625</v>
      </c>
      <c r="D21" s="169"/>
      <c r="E21" s="169"/>
      <c r="F21" s="169"/>
      <c r="G21" s="169"/>
      <c r="H21" s="169"/>
      <c r="I21" s="169"/>
      <c r="J21" s="169"/>
      <c r="K21" s="169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2.84</v>
      </c>
      <c r="F23" s="62">
        <v>-0.24</v>
      </c>
      <c r="G23" s="61">
        <v>1.05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2.81</v>
      </c>
      <c r="F24" s="62">
        <v>-0.14000000000000001</v>
      </c>
      <c r="G24" s="61">
        <v>1.1299999999999999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136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569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636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28</v>
      </c>
      <c r="C13" s="66">
        <v>1.05</v>
      </c>
      <c r="D13" s="66">
        <v>3.8763565283328548E-2</v>
      </c>
      <c r="E13" s="66">
        <v>2.48</v>
      </c>
      <c r="F13" s="66">
        <v>8.0258750283473776E-2</v>
      </c>
      <c r="G13" s="66">
        <v>0.31</v>
      </c>
      <c r="H13" s="66">
        <v>1.2209108393021476E-2</v>
      </c>
      <c r="I13" s="106"/>
      <c r="J13" s="11"/>
      <c r="K13" s="7"/>
    </row>
    <row r="14" spans="1:22">
      <c r="A14" s="7"/>
      <c r="B14" s="9" t="s">
        <v>494</v>
      </c>
      <c r="C14" s="63">
        <v>2.59</v>
      </c>
      <c r="D14" s="63">
        <v>1.0336688587458166E-3</v>
      </c>
      <c r="E14" s="62">
        <v>2.6</v>
      </c>
      <c r="F14" s="62">
        <v>1.1261853131323339E-3</v>
      </c>
      <c r="G14" s="61">
        <v>2.59</v>
      </c>
      <c r="H14" s="63">
        <v>2.6289105515399635E-4</v>
      </c>
      <c r="I14" s="134"/>
      <c r="J14" s="11"/>
      <c r="K14" s="7"/>
    </row>
    <row r="15" spans="1:22">
      <c r="A15" s="7"/>
      <c r="B15" s="9" t="s">
        <v>162</v>
      </c>
      <c r="C15" s="61">
        <v>1.36</v>
      </c>
      <c r="D15" s="61">
        <v>4.8075250583503128E-2</v>
      </c>
      <c r="E15" s="62">
        <v>3.04</v>
      </c>
      <c r="F15" s="62">
        <v>9.2518117078933218E-2</v>
      </c>
      <c r="G15" s="61">
        <v>0.61</v>
      </c>
      <c r="H15" s="61">
        <v>2.3152924112759796E-2</v>
      </c>
      <c r="I15" s="134"/>
      <c r="J15" s="11"/>
      <c r="K15" s="7"/>
    </row>
    <row r="16" spans="1:22" s="17" customFormat="1">
      <c r="A16" s="7"/>
      <c r="B16" s="9" t="s">
        <v>496</v>
      </c>
      <c r="C16" s="61">
        <v>-8.16</v>
      </c>
      <c r="D16" s="61">
        <v>-9.5424349314207051E-3</v>
      </c>
      <c r="E16" s="62">
        <v>-8.17</v>
      </c>
      <c r="F16" s="62">
        <v>-1.2215031666914771E-2</v>
      </c>
      <c r="G16" s="61">
        <v>-7.96</v>
      </c>
      <c r="H16" s="61">
        <v>-1.0572475972338895E-2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494</v>
      </c>
      <c r="C22" s="66">
        <v>2.59</v>
      </c>
      <c r="D22" s="66">
        <v>1.0336688587458166E-3</v>
      </c>
      <c r="E22" s="66">
        <v>2.6</v>
      </c>
      <c r="F22" s="66">
        <v>1.1261853131323339E-3</v>
      </c>
      <c r="G22" s="66">
        <v>2.59</v>
      </c>
      <c r="H22" s="66">
        <v>2.6289105515399635E-4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497</v>
      </c>
      <c r="C23" s="63">
        <v>2.59</v>
      </c>
      <c r="D23" s="63">
        <v>1.0336688587458166E-3</v>
      </c>
      <c r="E23" s="62">
        <v>2.6</v>
      </c>
      <c r="F23" s="62">
        <v>1.1261853131323339E-3</v>
      </c>
      <c r="G23" s="61">
        <v>2.59</v>
      </c>
      <c r="H23" s="63">
        <v>2.6289105515399629E-4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162</v>
      </c>
      <c r="C29" s="66">
        <v>1.36</v>
      </c>
      <c r="D29" s="66">
        <v>4.8075250583503128E-2</v>
      </c>
      <c r="E29" s="66">
        <v>3.04</v>
      </c>
      <c r="F29" s="66">
        <v>9.2518117078933218E-2</v>
      </c>
      <c r="G29" s="66">
        <v>0.61</v>
      </c>
      <c r="H29" s="66">
        <v>2.3152924112759796E-2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162</v>
      </c>
      <c r="C30" s="63">
        <v>1.54</v>
      </c>
      <c r="D30" s="63">
        <v>4.5281869141168891E-2</v>
      </c>
      <c r="E30" s="62">
        <v>3.42</v>
      </c>
      <c r="F30" s="62">
        <v>8.8380074028821309E-2</v>
      </c>
      <c r="G30" s="61">
        <v>0.84</v>
      </c>
      <c r="H30" s="63">
        <v>2.653944127390042E-2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498</v>
      </c>
      <c r="C31" s="63">
        <v>0.48</v>
      </c>
      <c r="D31" s="63">
        <v>2.8540879683477097E-3</v>
      </c>
      <c r="E31" s="62">
        <v>0.99</v>
      </c>
      <c r="F31" s="62">
        <v>4.5441816214751062E-3</v>
      </c>
      <c r="G31" s="61">
        <v>-0.53</v>
      </c>
      <c r="H31" s="63">
        <v>-3.3712498338364324E-3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6"/>
      <c r="D32" s="176"/>
      <c r="E32" s="176"/>
      <c r="F32" s="176"/>
      <c r="G32" s="176"/>
      <c r="H32" s="17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496</v>
      </c>
      <c r="C37" s="66">
        <v>-8.16</v>
      </c>
      <c r="D37" s="66">
        <v>-9.5424349314207051E-3</v>
      </c>
      <c r="E37" s="66">
        <v>-8.17</v>
      </c>
      <c r="F37" s="66">
        <v>-1.2215031666914771E-2</v>
      </c>
      <c r="G37" s="66">
        <v>-7.96</v>
      </c>
      <c r="H37" s="66">
        <v>-1.0572475972338895E-2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496</v>
      </c>
      <c r="C38" s="63">
        <v>-8.16</v>
      </c>
      <c r="D38" s="63">
        <v>-9.5424349314207051E-3</v>
      </c>
      <c r="E38" s="62">
        <v>-8.17</v>
      </c>
      <c r="F38" s="62">
        <v>-1.2215031666914771E-2</v>
      </c>
      <c r="G38" s="61">
        <v>-7.96</v>
      </c>
      <c r="H38" s="63">
        <v>-1.0572475972338895E-2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495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277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630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28</v>
      </c>
      <c r="C13" s="66">
        <v>1.05</v>
      </c>
      <c r="D13" s="66">
        <v>3.8763565283328541E-2</v>
      </c>
      <c r="E13" s="66">
        <v>2.48</v>
      </c>
      <c r="F13" s="66">
        <v>8.025875028347379E-2</v>
      </c>
      <c r="G13" s="66">
        <v>0.31</v>
      </c>
      <c r="H13" s="66">
        <v>1.2209108393021473E-2</v>
      </c>
      <c r="I13" s="103"/>
      <c r="J13" s="103"/>
      <c r="K13" s="103"/>
      <c r="L13" s="11"/>
      <c r="M13" s="7"/>
    </row>
    <row r="14" spans="1:22">
      <c r="A14" s="7"/>
      <c r="B14" s="158" t="s">
        <v>162</v>
      </c>
      <c r="C14" s="61">
        <v>1.54</v>
      </c>
      <c r="D14" s="61">
        <v>4.5281869141168891E-2</v>
      </c>
      <c r="E14" s="62">
        <v>3.42</v>
      </c>
      <c r="F14" s="62">
        <v>8.8380074028821309E-2</v>
      </c>
      <c r="G14" s="61">
        <v>0.84</v>
      </c>
      <c r="H14" s="61">
        <v>2.653944127390042E-2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58" t="s">
        <v>498</v>
      </c>
      <c r="C15" s="61">
        <v>0.48</v>
      </c>
      <c r="D15" s="61">
        <v>2.8540879683477097E-3</v>
      </c>
      <c r="E15" s="62">
        <v>0.99</v>
      </c>
      <c r="F15" s="62">
        <v>4.5441816214751062E-3</v>
      </c>
      <c r="G15" s="61">
        <v>-0.53</v>
      </c>
      <c r="H15" s="61">
        <v>-3.3712498338364324E-3</v>
      </c>
      <c r="I15" s="98">
        <v>2</v>
      </c>
      <c r="J15" s="99">
        <v>2</v>
      </c>
      <c r="K15" s="98">
        <v>3</v>
      </c>
      <c r="L15" s="11"/>
      <c r="M15" s="7"/>
      <c r="O15" s="53"/>
    </row>
    <row r="16" spans="1:22">
      <c r="A16" s="7"/>
      <c r="B16" s="158" t="s">
        <v>497</v>
      </c>
      <c r="C16" s="61">
        <v>2.59</v>
      </c>
      <c r="D16" s="61">
        <v>1.0336688587458166E-3</v>
      </c>
      <c r="E16" s="62">
        <v>2.6</v>
      </c>
      <c r="F16" s="62">
        <v>1.1261853131323339E-3</v>
      </c>
      <c r="G16" s="61">
        <v>2.59</v>
      </c>
      <c r="H16" s="61">
        <v>2.6289105515399629E-4</v>
      </c>
      <c r="I16" s="98">
        <v>3</v>
      </c>
      <c r="J16" s="99">
        <v>3</v>
      </c>
      <c r="K16" s="98">
        <v>2</v>
      </c>
      <c r="L16" s="11"/>
      <c r="M16" s="7"/>
      <c r="O16" s="18"/>
    </row>
    <row r="17" spans="1:17">
      <c r="A17" s="7"/>
      <c r="B17" s="158" t="s">
        <v>650</v>
      </c>
      <c r="C17" s="61">
        <v>-8.16</v>
      </c>
      <c r="D17" s="61">
        <v>-9.5424349314207051E-3</v>
      </c>
      <c r="E17" s="62">
        <v>-8.17</v>
      </c>
      <c r="F17" s="62">
        <v>-1.2215031666914771E-2</v>
      </c>
      <c r="G17" s="61">
        <v>-7.96</v>
      </c>
      <c r="H17" s="61">
        <v>-1.0572475972338895E-2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136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1" t="s">
        <v>547</v>
      </c>
      <c r="D7" s="171"/>
      <c r="E7" s="171"/>
      <c r="F7" s="171"/>
      <c r="G7" s="171"/>
      <c r="H7" s="171"/>
      <c r="I7" s="171"/>
      <c r="J7" s="171"/>
      <c r="K7" s="171"/>
      <c r="L7" s="11"/>
      <c r="M7" s="7"/>
    </row>
    <row r="8" spans="1:15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15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15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>
      <c r="A13" s="7"/>
      <c r="B13" s="19" t="s">
        <v>31</v>
      </c>
      <c r="C13" s="66">
        <v>1.1499999999999999</v>
      </c>
      <c r="D13" s="66">
        <v>6.515809206211326E-2</v>
      </c>
      <c r="E13" s="66">
        <v>0.32</v>
      </c>
      <c r="F13" s="66">
        <v>2.0239118435068672E-2</v>
      </c>
      <c r="G13" s="66">
        <v>2.5299999999999998</v>
      </c>
      <c r="H13" s="66">
        <v>0.10082431056189037</v>
      </c>
      <c r="I13" s="103"/>
      <c r="J13" s="103"/>
      <c r="K13" s="103"/>
      <c r="L13" s="11"/>
      <c r="M13" s="7"/>
    </row>
    <row r="14" spans="1:15">
      <c r="A14" s="7"/>
      <c r="B14" s="32" t="s">
        <v>501</v>
      </c>
      <c r="C14" s="61">
        <v>1.0900000000000001</v>
      </c>
      <c r="D14" s="61">
        <v>3.8464907703529901E-2</v>
      </c>
      <c r="E14" s="62">
        <v>0.32</v>
      </c>
      <c r="F14" s="62">
        <v>1.2814395053680688E-2</v>
      </c>
      <c r="G14" s="61">
        <v>2.9</v>
      </c>
      <c r="H14" s="61">
        <v>5.6938772471971565E-2</v>
      </c>
      <c r="I14" s="98">
        <v>1</v>
      </c>
      <c r="J14" s="99">
        <v>1</v>
      </c>
      <c r="K14" s="98">
        <v>1</v>
      </c>
      <c r="L14" s="11"/>
      <c r="M14" s="7"/>
      <c r="N14" s="6"/>
      <c r="O14" s="6"/>
    </row>
    <row r="15" spans="1:15">
      <c r="A15" s="7"/>
      <c r="B15" s="32" t="s">
        <v>500</v>
      </c>
      <c r="C15" s="61">
        <v>1.84</v>
      </c>
      <c r="D15" s="61">
        <v>2.0393306347403075E-2</v>
      </c>
      <c r="E15" s="62">
        <v>0.13</v>
      </c>
      <c r="F15" s="62">
        <v>2.010543324742545E-3</v>
      </c>
      <c r="G15" s="61">
        <v>5.22</v>
      </c>
      <c r="H15" s="61">
        <v>3.3526840679600933E-2</v>
      </c>
      <c r="I15" s="98">
        <v>2</v>
      </c>
      <c r="J15" s="99">
        <v>3</v>
      </c>
      <c r="K15" s="98">
        <v>2</v>
      </c>
      <c r="L15" s="11"/>
      <c r="M15" s="7"/>
      <c r="N15" s="6"/>
      <c r="O15" s="163"/>
    </row>
    <row r="16" spans="1:15">
      <c r="A16" s="7"/>
      <c r="B16" s="32" t="s">
        <v>503</v>
      </c>
      <c r="C16" s="61">
        <v>0.95</v>
      </c>
      <c r="D16" s="61">
        <v>6.7837041896302531E-3</v>
      </c>
      <c r="E16" s="62">
        <v>2.12</v>
      </c>
      <c r="F16" s="62">
        <v>1.1880707271377078E-2</v>
      </c>
      <c r="G16" s="61">
        <v>0.19</v>
      </c>
      <c r="H16" s="61">
        <v>1.809290256671285E-3</v>
      </c>
      <c r="I16" s="98">
        <v>3</v>
      </c>
      <c r="J16" s="99">
        <v>2</v>
      </c>
      <c r="K16" s="98">
        <v>4</v>
      </c>
      <c r="L16" s="11"/>
      <c r="M16" s="7"/>
      <c r="N16" s="6"/>
      <c r="O16" s="6"/>
    </row>
    <row r="17" spans="1:21">
      <c r="A17" s="7"/>
      <c r="B17" s="32" t="s">
        <v>502</v>
      </c>
      <c r="C17" s="61">
        <v>-0.13</v>
      </c>
      <c r="D17" s="61">
        <v>-4.0909259804746003E-4</v>
      </c>
      <c r="E17" s="62">
        <v>-2.89</v>
      </c>
      <c r="F17" s="62">
        <v>-6.1594891431500029E-3</v>
      </c>
      <c r="G17" s="61">
        <v>2.11</v>
      </c>
      <c r="H17" s="61">
        <v>9.0180101751537508E-3</v>
      </c>
      <c r="I17" s="98">
        <v>4</v>
      </c>
      <c r="J17" s="99">
        <v>4</v>
      </c>
      <c r="K17" s="98">
        <v>3</v>
      </c>
      <c r="L17" s="11"/>
      <c r="M17" s="7"/>
      <c r="N17" s="6"/>
      <c r="O17" s="5"/>
    </row>
    <row r="18" spans="1:21">
      <c r="A18" s="7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21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1">
      <c r="A22" s="7"/>
      <c r="B22" s="9"/>
      <c r="C22" s="171" t="s">
        <v>596</v>
      </c>
      <c r="D22" s="171"/>
      <c r="E22" s="171"/>
      <c r="F22" s="171"/>
      <c r="G22" s="171"/>
      <c r="H22" s="171"/>
      <c r="I22" s="171"/>
      <c r="J22" s="171"/>
      <c r="K22" s="171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169" t="s">
        <v>625</v>
      </c>
      <c r="D23" s="169"/>
      <c r="E23" s="169"/>
      <c r="F23" s="169"/>
      <c r="G23" s="169"/>
      <c r="H23" s="169"/>
      <c r="I23" s="169"/>
      <c r="J23" s="169"/>
      <c r="K23" s="169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/>
      <c r="E24" s="103">
        <v>2009</v>
      </c>
      <c r="F24" s="103">
        <v>2010</v>
      </c>
      <c r="G24" s="103">
        <v>2011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 t="s">
        <v>6</v>
      </c>
      <c r="E25" s="63">
        <v>2.79</v>
      </c>
      <c r="F25" s="62">
        <v>2.57</v>
      </c>
      <c r="G25" s="61">
        <v>1.1499999999999999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D26" s="9" t="s">
        <v>4</v>
      </c>
      <c r="E26" s="61">
        <v>3.31</v>
      </c>
      <c r="F26" s="62">
        <v>2.64</v>
      </c>
      <c r="G26" s="61">
        <v>1.7</v>
      </c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F27" s="133"/>
      <c r="G27" s="133"/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1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  <c r="O34" s="57"/>
      <c r="P34" s="57"/>
      <c r="Q34" s="57"/>
      <c r="R34" s="82"/>
      <c r="S34" s="83"/>
      <c r="T34" s="83"/>
      <c r="U34" s="84"/>
    </row>
    <row r="35" spans="1:21" ht="14.25" customHeight="1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</row>
    <row r="36" spans="1:2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</row>
    <row r="37" spans="1:21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21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506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5" location="'Bebidas Alcohólicas (2)'!A1" display="Bebidas alcohólicas"/>
    <hyperlink ref="B14" location="'Artículos Aseo y Cuidado Pe (2)'!A1" display="Artículos aseo *"/>
    <hyperlink ref="B17" location="'Artículos Joyería y Otros P (2)'!A1" display="Artículos joyería £"/>
    <hyperlink ref="B16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568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636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500</v>
      </c>
      <c r="C13" s="66">
        <v>1.84</v>
      </c>
      <c r="D13" s="66">
        <v>2.0393306347403075E-2</v>
      </c>
      <c r="E13" s="66">
        <v>0.13</v>
      </c>
      <c r="F13" s="66">
        <v>2.010543324742545E-3</v>
      </c>
      <c r="G13" s="66">
        <v>5.22</v>
      </c>
      <c r="H13" s="66">
        <v>3.3526840679600933E-2</v>
      </c>
      <c r="I13" s="106"/>
      <c r="J13" s="11"/>
      <c r="K13" s="7"/>
    </row>
    <row r="14" spans="1:22">
      <c r="A14" s="7"/>
      <c r="B14" s="9" t="s">
        <v>500</v>
      </c>
      <c r="C14" s="63">
        <v>2.1</v>
      </c>
      <c r="D14" s="63">
        <v>2.093993080483357E-2</v>
      </c>
      <c r="E14" s="62">
        <v>0.03</v>
      </c>
      <c r="F14" s="62">
        <v>4.2652515372601746E-4</v>
      </c>
      <c r="G14" s="61">
        <v>6.13</v>
      </c>
      <c r="H14" s="63">
        <v>3.5504632960535208E-2</v>
      </c>
      <c r="I14" s="134"/>
      <c r="J14" s="11"/>
      <c r="K14" s="7"/>
    </row>
    <row r="15" spans="1:22">
      <c r="A15" s="7"/>
      <c r="B15" s="9" t="s">
        <v>507</v>
      </c>
      <c r="C15" s="61">
        <v>-0.37</v>
      </c>
      <c r="D15" s="61">
        <v>-4.113846672813808E-4</v>
      </c>
      <c r="E15" s="62">
        <v>1.39</v>
      </c>
      <c r="F15" s="62">
        <v>1.7341943071719282E-3</v>
      </c>
      <c r="G15" s="61">
        <v>-2.48</v>
      </c>
      <c r="H15" s="61">
        <v>-1.5643547921913043E-3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500</v>
      </c>
      <c r="C21" s="66">
        <v>2.1</v>
      </c>
      <c r="D21" s="66">
        <v>2.093993080483357E-2</v>
      </c>
      <c r="E21" s="66">
        <v>0.03</v>
      </c>
      <c r="F21" s="66">
        <v>4.2652515372601746E-4</v>
      </c>
      <c r="G21" s="66">
        <v>6.13</v>
      </c>
      <c r="H21" s="66">
        <v>3.5504632960535208E-2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17</v>
      </c>
      <c r="C22" s="63">
        <v>1.18</v>
      </c>
      <c r="D22" s="63">
        <v>5.2412060286926316E-3</v>
      </c>
      <c r="E22" s="62">
        <v>0.81</v>
      </c>
      <c r="F22" s="62">
        <v>5.4438678833168344E-3</v>
      </c>
      <c r="G22" s="61">
        <v>3.2</v>
      </c>
      <c r="H22" s="63">
        <v>2.0664599751796151E-3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16</v>
      </c>
      <c r="C23" s="63">
        <v>4.5199999999999996</v>
      </c>
      <c r="D23" s="63">
        <v>5.423908759318672E-3</v>
      </c>
      <c r="E23" s="62">
        <v>5</v>
      </c>
      <c r="F23" s="62">
        <v>7.6250791694262923E-3</v>
      </c>
      <c r="G23" s="61">
        <v>3.8</v>
      </c>
      <c r="H23" s="63">
        <v>4.0778299285951897E-4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203</v>
      </c>
      <c r="C24" s="63">
        <v>2.39</v>
      </c>
      <c r="D24" s="63">
        <v>1.0348814954730263E-2</v>
      </c>
      <c r="E24" s="62">
        <v>-2.0499999999999998</v>
      </c>
      <c r="F24" s="62">
        <v>-1.2241861352434213E-2</v>
      </c>
      <c r="G24" s="61">
        <v>6.56</v>
      </c>
      <c r="H24" s="63">
        <v>3.3057749684306033E-2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507</v>
      </c>
      <c r="C30" s="66">
        <v>-0.37</v>
      </c>
      <c r="D30" s="66">
        <v>-4.113846672813808E-4</v>
      </c>
      <c r="E30" s="66">
        <v>1.39</v>
      </c>
      <c r="F30" s="66">
        <v>1.7341943071719282E-3</v>
      </c>
      <c r="G30" s="66">
        <v>-2.48</v>
      </c>
      <c r="H30" s="66">
        <v>-1.5643547921913043E-3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18</v>
      </c>
      <c r="C31" s="63">
        <v>-0.37</v>
      </c>
      <c r="D31" s="63">
        <v>-4.113846672813808E-4</v>
      </c>
      <c r="E31" s="62">
        <v>1.39</v>
      </c>
      <c r="F31" s="62">
        <v>1.7341943071719282E-3</v>
      </c>
      <c r="G31" s="61">
        <v>-2.48</v>
      </c>
      <c r="H31" s="63">
        <v>-1.5643547921913043E-3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6"/>
      <c r="D32" s="176"/>
      <c r="E32" s="176"/>
      <c r="F32" s="176"/>
      <c r="G32" s="176"/>
      <c r="H32" s="17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9"/>
      <c r="D34" s="169"/>
      <c r="E34" s="169"/>
      <c r="F34" s="169"/>
      <c r="G34" s="169"/>
      <c r="H34" s="16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568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636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519</v>
      </c>
      <c r="C13" s="66">
        <v>1.0900000000000001</v>
      </c>
      <c r="D13" s="66">
        <v>3.8464907703529901E-2</v>
      </c>
      <c r="E13" s="66">
        <v>0.32</v>
      </c>
      <c r="F13" s="66">
        <v>1.2814395053680688E-2</v>
      </c>
      <c r="G13" s="66">
        <v>2.9</v>
      </c>
      <c r="H13" s="66">
        <v>5.6938772471971565E-2</v>
      </c>
      <c r="I13" s="106"/>
      <c r="J13" s="11"/>
      <c r="K13" s="7"/>
    </row>
    <row r="14" spans="1:22">
      <c r="A14" s="7"/>
      <c r="B14" s="9" t="s">
        <v>508</v>
      </c>
      <c r="C14" s="63">
        <v>0.61</v>
      </c>
      <c r="D14" s="63">
        <v>1.8074323646820056E-2</v>
      </c>
      <c r="E14" s="62">
        <v>-0.24</v>
      </c>
      <c r="F14" s="62">
        <v>-8.4351199685018512E-3</v>
      </c>
      <c r="G14" s="61">
        <v>2.63</v>
      </c>
      <c r="H14" s="63">
        <v>3.7789862366045236E-2</v>
      </c>
      <c r="I14" s="134"/>
      <c r="J14" s="11"/>
      <c r="K14" s="7"/>
    </row>
    <row r="15" spans="1:22">
      <c r="A15" s="7"/>
      <c r="B15" s="9" t="s">
        <v>509</v>
      </c>
      <c r="C15" s="61">
        <v>3.71</v>
      </c>
      <c r="D15" s="61">
        <v>2.0997911478697263E-2</v>
      </c>
      <c r="E15" s="62">
        <v>4.5999999999999996</v>
      </c>
      <c r="F15" s="62">
        <v>2.2544647450179638E-2</v>
      </c>
      <c r="G15" s="61">
        <v>3.64</v>
      </c>
      <c r="H15" s="61">
        <v>1.9159900312902326E-2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508</v>
      </c>
      <c r="C21" s="66">
        <v>0.61</v>
      </c>
      <c r="D21" s="66">
        <v>1.8074323646820056E-2</v>
      </c>
      <c r="E21" s="66">
        <v>-0.24</v>
      </c>
      <c r="F21" s="66">
        <v>-8.4351199685018512E-3</v>
      </c>
      <c r="G21" s="66">
        <v>2.63</v>
      </c>
      <c r="H21" s="66">
        <v>3.7789862366045236E-2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21</v>
      </c>
      <c r="C22" s="63">
        <v>-0.51</v>
      </c>
      <c r="D22" s="63">
        <v>-1.7663254566251806E-3</v>
      </c>
      <c r="E22" s="62">
        <v>-0.88</v>
      </c>
      <c r="F22" s="62">
        <v>-3.8774309154012494E-3</v>
      </c>
      <c r="G22" s="61">
        <v>-1</v>
      </c>
      <c r="H22" s="63">
        <v>-1.5052506301238468E-3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20</v>
      </c>
      <c r="C23" s="63">
        <v>0.84</v>
      </c>
      <c r="D23" s="63">
        <v>1.0673134309164969E-2</v>
      </c>
      <c r="E23" s="62">
        <v>-0.27</v>
      </c>
      <c r="F23" s="62">
        <v>-4.3812902177828572E-3</v>
      </c>
      <c r="G23" s="61">
        <v>2.76</v>
      </c>
      <c r="H23" s="63">
        <v>1.621097903762048E-2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158</v>
      </c>
      <c r="C24" s="63">
        <v>3.07</v>
      </c>
      <c r="D24" s="63">
        <v>1.499551046740418E-2</v>
      </c>
      <c r="E24" s="62">
        <v>2.86</v>
      </c>
      <c r="F24" s="62">
        <v>1.3736871770829176E-2</v>
      </c>
      <c r="G24" s="61">
        <v>2.86</v>
      </c>
      <c r="H24" s="63">
        <v>6.8149193473278843E-3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151</v>
      </c>
      <c r="C25" s="63">
        <v>2.5</v>
      </c>
      <c r="D25" s="63">
        <v>1.4944838420323008E-2</v>
      </c>
      <c r="E25" s="62">
        <v>1.49</v>
      </c>
      <c r="F25" s="62">
        <v>1.1031354002874534E-2</v>
      </c>
      <c r="G25" s="61">
        <v>5.23</v>
      </c>
      <c r="H25" s="63">
        <v>1.9253027165482033E-2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513</v>
      </c>
      <c r="C26" s="63">
        <v>-7.27</v>
      </c>
      <c r="D26" s="63">
        <v>-1.8891750567004147E-2</v>
      </c>
      <c r="E26" s="62">
        <v>-9.8699999999999992</v>
      </c>
      <c r="F26" s="62">
        <v>-2.275170116490205E-2</v>
      </c>
      <c r="G26" s="61">
        <v>-2.67</v>
      </c>
      <c r="H26" s="63">
        <v>-2.4731824280783805E-3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512</v>
      </c>
      <c r="C32" s="66">
        <v>3.71</v>
      </c>
      <c r="D32" s="66">
        <v>2.0997911478697263E-2</v>
      </c>
      <c r="E32" s="66">
        <v>4.5999999999999996</v>
      </c>
      <c r="F32" s="66">
        <v>2.2544647450179638E-2</v>
      </c>
      <c r="G32" s="66">
        <v>3.64</v>
      </c>
      <c r="H32" s="66">
        <v>1.9159900312902326E-2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19</v>
      </c>
      <c r="C33" s="63">
        <v>3.58</v>
      </c>
      <c r="D33" s="63">
        <v>1.5678889460991434E-2</v>
      </c>
      <c r="E33" s="62">
        <v>4.78</v>
      </c>
      <c r="F33" s="62">
        <v>2.1050670993541128E-2</v>
      </c>
      <c r="G33" s="61">
        <v>2.9</v>
      </c>
      <c r="H33" s="63">
        <v>9.855568262946951E-3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514</v>
      </c>
      <c r="C34" s="63">
        <v>4.18</v>
      </c>
      <c r="D34" s="63">
        <v>5.3515618263719573E-3</v>
      </c>
      <c r="E34" s="62">
        <v>3.01</v>
      </c>
      <c r="F34" s="62">
        <v>1.4964692750543613E-3</v>
      </c>
      <c r="G34" s="61">
        <v>5.0199999999999996</v>
      </c>
      <c r="H34" s="63">
        <v>9.3653887204351548E-3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6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516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515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568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636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518</v>
      </c>
      <c r="C13" s="66">
        <v>-0.13</v>
      </c>
      <c r="D13" s="66">
        <v>-4.0909259804746003E-4</v>
      </c>
      <c r="E13" s="66">
        <v>-2.89</v>
      </c>
      <c r="F13" s="66">
        <v>-6.1594891431500029E-3</v>
      </c>
      <c r="G13" s="66">
        <v>2.11</v>
      </c>
      <c r="H13" s="66">
        <v>9.0180101751537508E-3</v>
      </c>
      <c r="I13" s="106"/>
      <c r="J13" s="11"/>
      <c r="K13" s="7"/>
    </row>
    <row r="14" spans="1:22">
      <c r="A14" s="7"/>
      <c r="B14" s="9" t="s">
        <v>510</v>
      </c>
      <c r="C14" s="63">
        <v>1.87</v>
      </c>
      <c r="D14" s="63">
        <v>2.2395289326025501E-3</v>
      </c>
      <c r="E14" s="62">
        <v>-0.81</v>
      </c>
      <c r="F14" s="62">
        <v>-4.4388887487845823E-4</v>
      </c>
      <c r="G14" s="61">
        <v>6.8</v>
      </c>
      <c r="H14" s="63">
        <v>9.1094751684375631E-3</v>
      </c>
      <c r="I14" s="134"/>
      <c r="J14" s="11"/>
      <c r="K14" s="7"/>
    </row>
    <row r="15" spans="1:22">
      <c r="A15" s="7"/>
      <c r="B15" s="9" t="s">
        <v>150</v>
      </c>
      <c r="C15" s="61">
        <v>-1.33</v>
      </c>
      <c r="D15" s="61">
        <v>-2.5928219488868323E-3</v>
      </c>
      <c r="E15" s="62">
        <v>-3.6</v>
      </c>
      <c r="F15" s="62">
        <v>-5.7000198948181221E-3</v>
      </c>
      <c r="G15" s="61">
        <v>0.1</v>
      </c>
      <c r="H15" s="61">
        <v>2.9344301687363763E-4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510</v>
      </c>
      <c r="C21" s="66">
        <v>1.87</v>
      </c>
      <c r="D21" s="66">
        <v>2.2395289326025501E-3</v>
      </c>
      <c r="E21" s="66">
        <v>-0.81</v>
      </c>
      <c r="F21" s="66">
        <v>-4.4388887487845823E-4</v>
      </c>
      <c r="G21" s="66">
        <v>6.8</v>
      </c>
      <c r="H21" s="66">
        <v>9.1094751684375631E-3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202</v>
      </c>
      <c r="C22" s="63">
        <v>4.2699999999999996</v>
      </c>
      <c r="D22" s="63">
        <v>3.4044495565013293E-3</v>
      </c>
      <c r="E22" s="62">
        <v>-0.75</v>
      </c>
      <c r="F22" s="62">
        <v>-3.059549380528459E-4</v>
      </c>
      <c r="G22" s="61">
        <v>13.31</v>
      </c>
      <c r="H22" s="63">
        <v>1.1842026791970243E-2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23</v>
      </c>
      <c r="C23" s="63">
        <v>-2.65</v>
      </c>
      <c r="D23" s="63">
        <v>-1.0608289821776372E-3</v>
      </c>
      <c r="E23" s="62">
        <v>-0.98</v>
      </c>
      <c r="F23" s="62">
        <v>-1.372636732982444E-4</v>
      </c>
      <c r="G23" s="61">
        <v>-4.13</v>
      </c>
      <c r="H23" s="63">
        <v>-1.8582069788300986E-3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150</v>
      </c>
      <c r="C29" s="66">
        <v>-1.33</v>
      </c>
      <c r="D29" s="66">
        <v>-2.5928219488868323E-3</v>
      </c>
      <c r="E29" s="66">
        <v>-3.6</v>
      </c>
      <c r="F29" s="66">
        <v>-5.7000198948181221E-3</v>
      </c>
      <c r="G29" s="66">
        <v>0.1</v>
      </c>
      <c r="H29" s="66">
        <v>2.9344301687363763E-4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150</v>
      </c>
      <c r="C30" s="63">
        <v>-1.33</v>
      </c>
      <c r="D30" s="63">
        <v>-2.5928219488868323E-3</v>
      </c>
      <c r="E30" s="62">
        <v>-3.6</v>
      </c>
      <c r="F30" s="62">
        <v>-5.7000198948181221E-3</v>
      </c>
      <c r="G30" s="61">
        <v>0.1</v>
      </c>
      <c r="H30" s="63">
        <v>2.9344301687363763E-4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6"/>
      <c r="D31" s="176"/>
      <c r="E31" s="176"/>
      <c r="F31" s="176"/>
      <c r="G31" s="176"/>
      <c r="H31" s="17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9"/>
      <c r="D33" s="169"/>
      <c r="E33" s="169"/>
      <c r="F33" s="169"/>
      <c r="G33" s="169"/>
      <c r="H33" s="16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6"/>
      <c r="D38" s="176"/>
      <c r="E38" s="176"/>
      <c r="F38" s="176"/>
      <c r="G38" s="176"/>
      <c r="H38" s="17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517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568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636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521</v>
      </c>
      <c r="C13" s="66">
        <v>0.95</v>
      </c>
      <c r="D13" s="66">
        <v>6.7837041896302531E-3</v>
      </c>
      <c r="E13" s="66">
        <v>2.12</v>
      </c>
      <c r="F13" s="66">
        <v>1.1880707271377078E-2</v>
      </c>
      <c r="G13" s="66">
        <v>0.19</v>
      </c>
      <c r="H13" s="66">
        <v>1.809290256671285E-3</v>
      </c>
      <c r="I13" s="106"/>
      <c r="J13" s="11"/>
      <c r="K13" s="7"/>
    </row>
    <row r="14" spans="1:22">
      <c r="A14" s="7"/>
      <c r="B14" s="9" t="s">
        <v>511</v>
      </c>
      <c r="C14" s="63">
        <v>2.2599999999999998</v>
      </c>
      <c r="D14" s="63">
        <v>1.2073481378873039E-2</v>
      </c>
      <c r="E14" s="62">
        <v>2.27</v>
      </c>
      <c r="F14" s="62">
        <v>1.2359039805405548E-2</v>
      </c>
      <c r="G14" s="61">
        <v>2.2599999999999998</v>
      </c>
      <c r="H14" s="63">
        <v>1.2937500410440499E-2</v>
      </c>
      <c r="I14" s="134"/>
      <c r="J14" s="11"/>
      <c r="K14" s="7"/>
    </row>
    <row r="15" spans="1:22">
      <c r="A15" s="7"/>
      <c r="B15" s="9" t="s">
        <v>522</v>
      </c>
      <c r="C15" s="61">
        <v>-2.89</v>
      </c>
      <c r="D15" s="61">
        <v>-5.1964614585870671E-3</v>
      </c>
      <c r="E15" s="62">
        <v>-2.89</v>
      </c>
      <c r="F15" s="62">
        <v>-4.6049448414858346E-4</v>
      </c>
      <c r="G15" s="61">
        <v>-2.89</v>
      </c>
      <c r="H15" s="61">
        <v>-1.0976173219556285E-2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511</v>
      </c>
      <c r="C21" s="66">
        <v>2.2599999999999998</v>
      </c>
      <c r="D21" s="66">
        <v>1.2073481378873039E-2</v>
      </c>
      <c r="E21" s="66">
        <v>2.27</v>
      </c>
      <c r="F21" s="66">
        <v>1.2359039805405548E-2</v>
      </c>
      <c r="G21" s="66">
        <v>2.2599999999999998</v>
      </c>
      <c r="H21" s="66">
        <v>1.2937500410440499E-2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173</v>
      </c>
      <c r="C22" s="63">
        <v>2.2599999999999998</v>
      </c>
      <c r="D22" s="63">
        <v>1.1885923937391629E-2</v>
      </c>
      <c r="E22" s="62">
        <v>2.2599999999999998</v>
      </c>
      <c r="F22" s="62">
        <v>1.1947289372730872E-2</v>
      </c>
      <c r="G22" s="61">
        <v>2.2599999999999998</v>
      </c>
      <c r="H22" s="63">
        <v>1.269627852799581E-2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201</v>
      </c>
      <c r="C23" s="63">
        <v>2.5299999999999998</v>
      </c>
      <c r="D23" s="63">
        <v>2.0996027155889075E-4</v>
      </c>
      <c r="E23" s="62">
        <v>2.58</v>
      </c>
      <c r="F23" s="62">
        <v>4.0868761668839211E-4</v>
      </c>
      <c r="G23" s="61">
        <v>2.36</v>
      </c>
      <c r="H23" s="63">
        <v>2.5161003875292468E-4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523</v>
      </c>
      <c r="C29" s="66">
        <v>-2.89</v>
      </c>
      <c r="D29" s="66">
        <v>-5.1964614585870671E-3</v>
      </c>
      <c r="E29" s="66">
        <v>-2.89</v>
      </c>
      <c r="F29" s="66">
        <v>-4.6049448414858346E-4</v>
      </c>
      <c r="G29" s="66">
        <v>-2.89</v>
      </c>
      <c r="H29" s="66">
        <v>-1.0976173219556285E-2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204</v>
      </c>
      <c r="C30" s="63">
        <v>-2.89</v>
      </c>
      <c r="D30" s="63">
        <v>-5.1964614585870671E-3</v>
      </c>
      <c r="E30" s="62">
        <v>-2.89</v>
      </c>
      <c r="F30" s="62">
        <v>-4.6049448414858346E-4</v>
      </c>
      <c r="G30" s="61">
        <v>-2.89</v>
      </c>
      <c r="H30" s="63">
        <v>-1.0976173219556285E-2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6"/>
      <c r="D31" s="176"/>
      <c r="E31" s="176"/>
      <c r="F31" s="176"/>
      <c r="G31" s="176"/>
      <c r="H31" s="17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9"/>
      <c r="D33" s="169"/>
      <c r="E33" s="169"/>
      <c r="F33" s="169"/>
      <c r="G33" s="169"/>
      <c r="H33" s="16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6"/>
      <c r="D38" s="176"/>
      <c r="E38" s="176"/>
      <c r="F38" s="176"/>
      <c r="G38" s="176"/>
      <c r="H38" s="17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276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31</v>
      </c>
      <c r="C13" s="66">
        <v>1.1499999999999999</v>
      </c>
      <c r="D13" s="66">
        <v>6.515809206211326E-2</v>
      </c>
      <c r="E13" s="66">
        <v>0.32</v>
      </c>
      <c r="F13" s="66">
        <v>2.0239118435068672E-2</v>
      </c>
      <c r="G13" s="66">
        <v>2.5299999999999998</v>
      </c>
      <c r="H13" s="66">
        <v>0.10082431056189037</v>
      </c>
      <c r="I13" s="103"/>
      <c r="J13" s="103"/>
      <c r="K13" s="103"/>
      <c r="L13" s="11"/>
      <c r="M13" s="7"/>
    </row>
    <row r="14" spans="1:22">
      <c r="A14" s="7"/>
      <c r="B14" s="158" t="s">
        <v>19</v>
      </c>
      <c r="C14" s="61">
        <v>3.58</v>
      </c>
      <c r="D14" s="61">
        <v>1.5678889460991434E-2</v>
      </c>
      <c r="E14" s="62">
        <v>4.78</v>
      </c>
      <c r="F14" s="62">
        <v>2.1050670993541128E-2</v>
      </c>
      <c r="G14" s="61">
        <v>2.9</v>
      </c>
      <c r="H14" s="61">
        <v>9.855568262946951E-3</v>
      </c>
      <c r="I14" s="98">
        <v>1</v>
      </c>
      <c r="J14" s="99">
        <v>1</v>
      </c>
      <c r="K14" s="98">
        <v>6</v>
      </c>
      <c r="L14" s="11"/>
      <c r="M14" s="7"/>
    </row>
    <row r="15" spans="1:22">
      <c r="A15" s="7"/>
      <c r="B15" s="158" t="s">
        <v>158</v>
      </c>
      <c r="C15" s="61">
        <v>3.07</v>
      </c>
      <c r="D15" s="61">
        <v>1.499551046740418E-2</v>
      </c>
      <c r="E15" s="62">
        <v>2.86</v>
      </c>
      <c r="F15" s="62">
        <v>1.3736871770829176E-2</v>
      </c>
      <c r="G15" s="61">
        <v>2.86</v>
      </c>
      <c r="H15" s="61">
        <v>6.8149193473278843E-3</v>
      </c>
      <c r="I15" s="98">
        <v>2</v>
      </c>
      <c r="J15" s="99">
        <v>2</v>
      </c>
      <c r="K15" s="98">
        <v>8</v>
      </c>
      <c r="L15" s="11"/>
      <c r="M15" s="7"/>
      <c r="O15" s="53"/>
    </row>
    <row r="16" spans="1:22">
      <c r="A16" s="7"/>
      <c r="B16" s="158" t="s">
        <v>151</v>
      </c>
      <c r="C16" s="61">
        <v>2.5</v>
      </c>
      <c r="D16" s="61">
        <v>1.4944838420323008E-2</v>
      </c>
      <c r="E16" s="62">
        <v>1.49</v>
      </c>
      <c r="F16" s="62">
        <v>1.1031354002874534E-2</v>
      </c>
      <c r="G16" s="61">
        <v>5.23</v>
      </c>
      <c r="H16" s="61">
        <v>1.9253027165482033E-2</v>
      </c>
      <c r="I16" s="98">
        <v>3</v>
      </c>
      <c r="J16" s="99">
        <v>4</v>
      </c>
      <c r="K16" s="98">
        <v>2</v>
      </c>
      <c r="L16" s="11"/>
      <c r="M16" s="7"/>
      <c r="O16" s="18"/>
    </row>
    <row r="17" spans="1:17">
      <c r="A17" s="7"/>
      <c r="B17" s="158" t="s">
        <v>173</v>
      </c>
      <c r="C17" s="61">
        <v>2.2599999999999998</v>
      </c>
      <c r="D17" s="61">
        <v>1.1885923937391629E-2</v>
      </c>
      <c r="E17" s="62">
        <v>2.2599999999999998</v>
      </c>
      <c r="F17" s="62">
        <v>1.1947289372730872E-2</v>
      </c>
      <c r="G17" s="61">
        <v>2.2599999999999998</v>
      </c>
      <c r="H17" s="61">
        <v>1.269627852799581E-2</v>
      </c>
      <c r="I17" s="98">
        <v>4</v>
      </c>
      <c r="J17" s="99">
        <v>3</v>
      </c>
      <c r="K17" s="98">
        <v>4</v>
      </c>
      <c r="L17" s="11"/>
      <c r="M17" s="7"/>
    </row>
    <row r="18" spans="1:17">
      <c r="A18" s="7"/>
      <c r="B18" s="158" t="s">
        <v>20</v>
      </c>
      <c r="C18" s="61">
        <v>0.84</v>
      </c>
      <c r="D18" s="61">
        <v>1.0673134309164969E-2</v>
      </c>
      <c r="E18" s="62">
        <v>-0.27</v>
      </c>
      <c r="F18" s="62">
        <v>-4.3812902177828572E-3</v>
      </c>
      <c r="G18" s="61">
        <v>2.76</v>
      </c>
      <c r="H18" s="61">
        <v>1.621097903762048E-2</v>
      </c>
      <c r="I18" s="98">
        <v>5</v>
      </c>
      <c r="J18" s="99">
        <v>14</v>
      </c>
      <c r="K18" s="98">
        <v>3</v>
      </c>
      <c r="L18" s="11"/>
      <c r="M18" s="7"/>
    </row>
    <row r="19" spans="1:17">
      <c r="A19" s="7"/>
      <c r="B19" s="158" t="s">
        <v>203</v>
      </c>
      <c r="C19" s="61">
        <v>2.39</v>
      </c>
      <c r="D19" s="61">
        <v>1.0348814954730263E-2</v>
      </c>
      <c r="E19" s="62">
        <v>-2.0499999999999998</v>
      </c>
      <c r="F19" s="62">
        <v>-1.2241861352434213E-2</v>
      </c>
      <c r="G19" s="61">
        <v>6.56</v>
      </c>
      <c r="H19" s="61">
        <v>3.3057749684306033E-2</v>
      </c>
      <c r="I19" s="98">
        <v>6</v>
      </c>
      <c r="J19" s="99">
        <v>16</v>
      </c>
      <c r="K19" s="98">
        <v>1</v>
      </c>
      <c r="L19" s="11"/>
      <c r="M19" s="7"/>
    </row>
    <row r="20" spans="1:17">
      <c r="A20" s="7"/>
      <c r="B20" s="158" t="s">
        <v>16</v>
      </c>
      <c r="C20" s="61">
        <v>4.5199999999999996</v>
      </c>
      <c r="D20" s="61">
        <v>5.423908759318672E-3</v>
      </c>
      <c r="E20" s="62">
        <v>5</v>
      </c>
      <c r="F20" s="62">
        <v>7.6250791694262923E-3</v>
      </c>
      <c r="G20" s="61">
        <v>3.8</v>
      </c>
      <c r="H20" s="61">
        <v>4.0778299285951897E-4</v>
      </c>
      <c r="I20" s="98">
        <v>7</v>
      </c>
      <c r="J20" s="99">
        <v>5</v>
      </c>
      <c r="K20" s="98">
        <v>10</v>
      </c>
      <c r="L20" s="11"/>
      <c r="M20" s="7"/>
      <c r="P20" s="17"/>
      <c r="Q20" s="17"/>
    </row>
    <row r="21" spans="1:17">
      <c r="A21" s="7"/>
      <c r="B21" s="158" t="s">
        <v>648</v>
      </c>
      <c r="C21" s="61">
        <v>4.18</v>
      </c>
      <c r="D21" s="61">
        <v>5.3515618263719573E-3</v>
      </c>
      <c r="E21" s="62">
        <v>3.01</v>
      </c>
      <c r="F21" s="62">
        <v>1.4964692750543613E-3</v>
      </c>
      <c r="G21" s="61">
        <v>5.0199999999999996</v>
      </c>
      <c r="H21" s="61">
        <v>9.3653887204351548E-3</v>
      </c>
      <c r="I21" s="98">
        <v>8</v>
      </c>
      <c r="J21" s="99">
        <v>8</v>
      </c>
      <c r="K21" s="98">
        <v>7</v>
      </c>
      <c r="L21" s="11"/>
      <c r="M21" s="7"/>
      <c r="O21" s="57"/>
      <c r="P21" s="57"/>
      <c r="Q21" s="57"/>
    </row>
    <row r="22" spans="1:17">
      <c r="A22" s="7"/>
      <c r="B22" s="158" t="s">
        <v>17</v>
      </c>
      <c r="C22" s="61">
        <v>1.18</v>
      </c>
      <c r="D22" s="61">
        <v>5.2412060286926316E-3</v>
      </c>
      <c r="E22" s="62">
        <v>0.81</v>
      </c>
      <c r="F22" s="62">
        <v>5.4438678833168344E-3</v>
      </c>
      <c r="G22" s="61">
        <v>3.2</v>
      </c>
      <c r="H22" s="61">
        <v>2.0664599751796151E-3</v>
      </c>
      <c r="I22" s="98">
        <v>9</v>
      </c>
      <c r="J22" s="99">
        <v>6</v>
      </c>
      <c r="K22" s="98">
        <v>9</v>
      </c>
      <c r="L22" s="11"/>
      <c r="M22" s="7"/>
      <c r="O22" s="57"/>
      <c r="P22" s="57"/>
      <c r="Q22" s="57"/>
    </row>
    <row r="23" spans="1:17">
      <c r="A23" s="7"/>
      <c r="B23" s="158" t="s">
        <v>202</v>
      </c>
      <c r="C23" s="61">
        <v>4.2699999999999996</v>
      </c>
      <c r="D23" s="61">
        <v>3.4044495565013293E-3</v>
      </c>
      <c r="E23" s="62">
        <v>-0.75</v>
      </c>
      <c r="F23" s="62">
        <v>-3.059549380528459E-4</v>
      </c>
      <c r="G23" s="61">
        <v>13.31</v>
      </c>
      <c r="H23" s="61">
        <v>1.1842026791970243E-2</v>
      </c>
      <c r="I23" s="98">
        <v>10</v>
      </c>
      <c r="J23" s="99">
        <v>11</v>
      </c>
      <c r="K23" s="98">
        <v>5</v>
      </c>
      <c r="L23" s="11"/>
      <c r="M23" s="7"/>
      <c r="O23" s="57"/>
      <c r="P23" s="57"/>
      <c r="Q23" s="57"/>
    </row>
    <row r="24" spans="1:17">
      <c r="A24" s="7"/>
      <c r="B24" s="158" t="s">
        <v>201</v>
      </c>
      <c r="C24" s="61">
        <v>2.5299999999999998</v>
      </c>
      <c r="D24" s="61">
        <v>2.0996027155889075E-4</v>
      </c>
      <c r="E24" s="62">
        <v>2.58</v>
      </c>
      <c r="F24" s="62">
        <v>4.0868761668839211E-4</v>
      </c>
      <c r="G24" s="61">
        <v>2.36</v>
      </c>
      <c r="H24" s="61">
        <v>2.5161003875292468E-4</v>
      </c>
      <c r="I24" s="98">
        <v>11</v>
      </c>
      <c r="J24" s="99">
        <v>9</v>
      </c>
      <c r="K24" s="98">
        <v>12</v>
      </c>
      <c r="L24" s="11"/>
      <c r="M24" s="7"/>
    </row>
    <row r="25" spans="1:17">
      <c r="A25" s="7"/>
      <c r="B25" s="158" t="s">
        <v>18</v>
      </c>
      <c r="C25" s="61">
        <v>-0.37</v>
      </c>
      <c r="D25" s="61">
        <v>-4.113846672813808E-4</v>
      </c>
      <c r="E25" s="62">
        <v>1.39</v>
      </c>
      <c r="F25" s="62">
        <v>1.7341943071719282E-3</v>
      </c>
      <c r="G25" s="61">
        <v>-2.48</v>
      </c>
      <c r="H25" s="61">
        <v>-1.5643547921913043E-3</v>
      </c>
      <c r="I25" s="98">
        <v>12</v>
      </c>
      <c r="J25" s="99">
        <v>7</v>
      </c>
      <c r="K25" s="98">
        <v>14</v>
      </c>
      <c r="L25" s="11"/>
      <c r="M25" s="7"/>
    </row>
    <row r="26" spans="1:17">
      <c r="A26" s="7"/>
      <c r="B26" s="158" t="s">
        <v>23</v>
      </c>
      <c r="C26" s="61">
        <v>-2.65</v>
      </c>
      <c r="D26" s="61">
        <v>-1.0608289821776372E-3</v>
      </c>
      <c r="E26" s="62">
        <v>-0.98</v>
      </c>
      <c r="F26" s="62">
        <v>-1.372636732982444E-4</v>
      </c>
      <c r="G26" s="61">
        <v>-4.13</v>
      </c>
      <c r="H26" s="61">
        <v>-1.8582069788300986E-3</v>
      </c>
      <c r="I26" s="98">
        <v>13</v>
      </c>
      <c r="J26" s="99">
        <v>10</v>
      </c>
      <c r="K26" s="98">
        <v>15</v>
      </c>
      <c r="L26" s="11"/>
      <c r="M26" s="7"/>
    </row>
    <row r="27" spans="1:17">
      <c r="A27" s="7"/>
      <c r="B27" s="158" t="s">
        <v>21</v>
      </c>
      <c r="C27" s="61">
        <v>-0.51</v>
      </c>
      <c r="D27" s="61">
        <v>-1.7663254566251806E-3</v>
      </c>
      <c r="E27" s="62">
        <v>-0.88</v>
      </c>
      <c r="F27" s="62">
        <v>-3.8774309154012494E-3</v>
      </c>
      <c r="G27" s="61">
        <v>-1</v>
      </c>
      <c r="H27" s="61">
        <v>-1.5052506301238468E-3</v>
      </c>
      <c r="I27" s="98">
        <v>14</v>
      </c>
      <c r="J27" s="99">
        <v>13</v>
      </c>
      <c r="K27" s="98">
        <v>13</v>
      </c>
      <c r="L27" s="11"/>
      <c r="M27" s="7"/>
    </row>
    <row r="28" spans="1:17">
      <c r="A28" s="7"/>
      <c r="B28" s="158" t="s">
        <v>150</v>
      </c>
      <c r="C28" s="61">
        <v>-1.33</v>
      </c>
      <c r="D28" s="61">
        <v>-2.5928219488868323E-3</v>
      </c>
      <c r="E28" s="62">
        <v>-3.6</v>
      </c>
      <c r="F28" s="62">
        <v>-5.7000198948181221E-3</v>
      </c>
      <c r="G28" s="61">
        <v>0.1</v>
      </c>
      <c r="H28" s="61">
        <v>2.9344301687363763E-4</v>
      </c>
      <c r="I28" s="98">
        <v>15</v>
      </c>
      <c r="J28" s="99">
        <v>15</v>
      </c>
      <c r="K28" s="98">
        <v>11</v>
      </c>
      <c r="L28" s="11"/>
      <c r="M28" s="7"/>
    </row>
    <row r="29" spans="1:17">
      <c r="A29" s="7"/>
      <c r="B29" s="158" t="s">
        <v>204</v>
      </c>
      <c r="C29" s="61">
        <v>-2.89</v>
      </c>
      <c r="D29" s="61">
        <v>-5.1964614585870671E-3</v>
      </c>
      <c r="E29" s="62">
        <v>-2.89</v>
      </c>
      <c r="F29" s="62">
        <v>-4.6049448414858346E-4</v>
      </c>
      <c r="G29" s="61">
        <v>-2.89</v>
      </c>
      <c r="H29" s="61">
        <v>-1.0976173219556285E-2</v>
      </c>
      <c r="I29" s="98">
        <v>16</v>
      </c>
      <c r="J29" s="99">
        <v>12</v>
      </c>
      <c r="K29" s="98">
        <v>17</v>
      </c>
      <c r="L29" s="11"/>
      <c r="M29" s="7"/>
    </row>
    <row r="30" spans="1:17">
      <c r="A30" s="7"/>
      <c r="B30" s="158" t="s">
        <v>649</v>
      </c>
      <c r="C30" s="61">
        <v>-7.27</v>
      </c>
      <c r="D30" s="61">
        <v>-1.8891750567004147E-2</v>
      </c>
      <c r="E30" s="62">
        <v>-9.8699999999999992</v>
      </c>
      <c r="F30" s="62">
        <v>-2.275170116490205E-2</v>
      </c>
      <c r="G30" s="61">
        <v>-2.67</v>
      </c>
      <c r="H30" s="61">
        <v>-2.4731824280783805E-3</v>
      </c>
      <c r="I30" s="98">
        <v>17</v>
      </c>
      <c r="J30" s="99">
        <v>17</v>
      </c>
      <c r="K30" s="98">
        <v>16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B51" s="23" t="s">
        <v>620</v>
      </c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 t="s">
        <v>227</v>
      </c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 t="s">
        <v>228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229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E29" sqref="E29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71" t="s">
        <v>535</v>
      </c>
      <c r="D7" s="171"/>
      <c r="E7" s="171"/>
      <c r="F7" s="171"/>
      <c r="G7" s="171"/>
      <c r="H7" s="171"/>
      <c r="I7" s="171"/>
      <c r="J7" s="171"/>
      <c r="K7" s="171"/>
      <c r="L7" s="11"/>
      <c r="M7" s="7"/>
    </row>
    <row r="8" spans="1:21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1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1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1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1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1">
      <c r="A13" s="7"/>
      <c r="B13" s="19" t="s">
        <v>27</v>
      </c>
      <c r="C13" s="66">
        <v>4.2699999999999996</v>
      </c>
      <c r="D13" s="66">
        <v>1.1728877481724251</v>
      </c>
      <c r="E13" s="66">
        <v>4.8600000000000003</v>
      </c>
      <c r="F13" s="66">
        <v>1.6268506845064532</v>
      </c>
      <c r="G13" s="66">
        <v>4.68</v>
      </c>
      <c r="H13" s="66">
        <v>0.9359761853614128</v>
      </c>
      <c r="I13" s="90"/>
      <c r="J13" s="90"/>
      <c r="K13" s="90"/>
      <c r="L13" s="11"/>
      <c r="M13" s="7"/>
      <c r="R13" s="81"/>
      <c r="S13" s="81"/>
      <c r="T13" s="81"/>
    </row>
    <row r="14" spans="1:21">
      <c r="A14" s="7"/>
      <c r="B14" s="136" t="s">
        <v>305</v>
      </c>
      <c r="C14" s="61">
        <v>5.31</v>
      </c>
      <c r="D14" s="61">
        <v>0.50470535269099348</v>
      </c>
      <c r="E14" s="62">
        <v>5.57</v>
      </c>
      <c r="F14" s="62">
        <v>0.56577561639866047</v>
      </c>
      <c r="G14" s="61">
        <v>5.69</v>
      </c>
      <c r="H14" s="61">
        <v>0.4423367272341846</v>
      </c>
      <c r="I14" s="98">
        <v>1</v>
      </c>
      <c r="J14" s="99">
        <v>1</v>
      </c>
      <c r="K14" s="101">
        <v>2</v>
      </c>
      <c r="L14" s="11"/>
      <c r="M14" s="7"/>
      <c r="N14" s="6"/>
      <c r="O14" s="6"/>
      <c r="R14" s="161"/>
      <c r="S14" s="162"/>
      <c r="T14" s="162"/>
      <c r="U14" s="131"/>
    </row>
    <row r="15" spans="1:21">
      <c r="A15" s="7"/>
      <c r="B15" s="136" t="s">
        <v>299</v>
      </c>
      <c r="C15" s="61">
        <v>34.99</v>
      </c>
      <c r="D15" s="61">
        <v>0.41630978852741657</v>
      </c>
      <c r="E15" s="62">
        <v>39.020000000000003</v>
      </c>
      <c r="F15" s="62">
        <v>0.49325883845975488</v>
      </c>
      <c r="G15" s="61">
        <v>36.67</v>
      </c>
      <c r="H15" s="61">
        <v>0.62528219679904706</v>
      </c>
      <c r="I15" s="98">
        <v>2</v>
      </c>
      <c r="J15" s="100">
        <v>2</v>
      </c>
      <c r="K15" s="98">
        <v>1</v>
      </c>
      <c r="L15" s="11"/>
      <c r="M15" s="7"/>
      <c r="N15" s="6"/>
      <c r="O15" s="6"/>
      <c r="R15" s="161"/>
      <c r="S15" s="162"/>
      <c r="T15" s="162"/>
      <c r="U15" s="131"/>
    </row>
    <row r="16" spans="1:21">
      <c r="A16" s="7"/>
      <c r="B16" s="136" t="s">
        <v>306</v>
      </c>
      <c r="C16" s="64">
        <v>6.7</v>
      </c>
      <c r="D16" s="64">
        <v>0.22904473727800356</v>
      </c>
      <c r="E16" s="65">
        <v>7.1</v>
      </c>
      <c r="F16" s="62">
        <v>0.35334918859296105</v>
      </c>
      <c r="G16" s="61">
        <v>4.2</v>
      </c>
      <c r="H16" s="64">
        <v>6.9358884694472642E-2</v>
      </c>
      <c r="I16" s="101">
        <v>3</v>
      </c>
      <c r="J16" s="102">
        <v>3</v>
      </c>
      <c r="K16" s="98">
        <v>4</v>
      </c>
      <c r="L16" s="11"/>
      <c r="M16" s="7"/>
      <c r="N16" s="6"/>
      <c r="O16" s="163"/>
      <c r="R16" s="161"/>
      <c r="S16" s="162"/>
      <c r="T16" s="162"/>
      <c r="U16" s="131"/>
    </row>
    <row r="17" spans="1:21">
      <c r="A17" s="7"/>
      <c r="B17" s="136" t="s">
        <v>296</v>
      </c>
      <c r="C17" s="63">
        <v>4.34</v>
      </c>
      <c r="D17" s="63">
        <v>0.11684605626230112</v>
      </c>
      <c r="E17" s="62">
        <v>4.47</v>
      </c>
      <c r="F17" s="62">
        <v>0.14658407991577349</v>
      </c>
      <c r="G17" s="61">
        <v>4.45</v>
      </c>
      <c r="H17" s="63">
        <v>8.1345779215775557E-2</v>
      </c>
      <c r="I17" s="98">
        <v>4</v>
      </c>
      <c r="J17" s="99">
        <v>5</v>
      </c>
      <c r="K17" s="98">
        <v>3</v>
      </c>
      <c r="L17" s="11"/>
      <c r="M17" s="7"/>
      <c r="N17" s="6"/>
      <c r="O17" s="6"/>
      <c r="R17" s="161"/>
      <c r="S17" s="162"/>
      <c r="T17" s="162"/>
      <c r="U17" s="131"/>
    </row>
    <row r="18" spans="1:21">
      <c r="A18" s="7"/>
      <c r="B18" s="136" t="s">
        <v>304</v>
      </c>
      <c r="C18" s="61">
        <v>5.2</v>
      </c>
      <c r="D18" s="61">
        <v>0.10451504677161418</v>
      </c>
      <c r="E18" s="62">
        <v>6.63</v>
      </c>
      <c r="F18" s="62">
        <v>0.18026847716883349</v>
      </c>
      <c r="G18" s="61">
        <v>2.75</v>
      </c>
      <c r="H18" s="61">
        <v>3.3501256375541244E-2</v>
      </c>
      <c r="I18" s="101">
        <v>5</v>
      </c>
      <c r="J18" s="102">
        <v>4</v>
      </c>
      <c r="K18" s="101">
        <v>5</v>
      </c>
      <c r="L18" s="11"/>
      <c r="M18" s="7"/>
      <c r="N18" s="6"/>
      <c r="O18" s="6"/>
      <c r="R18" s="161"/>
      <c r="S18" s="162"/>
      <c r="T18" s="162"/>
      <c r="U18" s="131"/>
    </row>
    <row r="19" spans="1:21">
      <c r="A19" s="7"/>
      <c r="B19" s="136" t="s">
        <v>307</v>
      </c>
      <c r="C19" s="63">
        <v>1.1599999999999999</v>
      </c>
      <c r="D19" s="63">
        <v>4.5479179049826707E-2</v>
      </c>
      <c r="E19" s="62">
        <v>1.71</v>
      </c>
      <c r="F19" s="62">
        <v>8.458087722743135E-2</v>
      </c>
      <c r="G19" s="61">
        <v>0.56000000000000005</v>
      </c>
      <c r="H19" s="63">
        <v>1.3912910079705475E-2</v>
      </c>
      <c r="I19" s="98">
        <v>6</v>
      </c>
      <c r="J19" s="99">
        <v>6</v>
      </c>
      <c r="K19" s="98">
        <v>6</v>
      </c>
      <c r="L19" s="11"/>
      <c r="M19" s="7"/>
      <c r="N19" s="6"/>
      <c r="O19" s="6"/>
      <c r="R19" s="161"/>
      <c r="S19" s="162"/>
      <c r="T19" s="162"/>
      <c r="U19" s="131"/>
    </row>
    <row r="20" spans="1:21">
      <c r="A20" s="7"/>
      <c r="B20" s="136" t="s">
        <v>309</v>
      </c>
      <c r="C20" s="61">
        <v>-0.38</v>
      </c>
      <c r="D20" s="61">
        <v>-2.1106134020996105E-3</v>
      </c>
      <c r="E20" s="62">
        <v>0.17</v>
      </c>
      <c r="F20" s="62">
        <v>1.0851545150162862E-3</v>
      </c>
      <c r="G20" s="61">
        <v>-3.51</v>
      </c>
      <c r="H20" s="61">
        <v>-1.0278937181837396E-2</v>
      </c>
      <c r="I20" s="98">
        <v>7</v>
      </c>
      <c r="J20" s="100">
        <v>8</v>
      </c>
      <c r="K20" s="98">
        <v>7</v>
      </c>
      <c r="L20" s="11"/>
      <c r="M20" s="7"/>
      <c r="N20" s="6"/>
      <c r="O20" s="164"/>
      <c r="P20" s="164"/>
      <c r="Q20" s="164"/>
      <c r="R20" s="161"/>
      <c r="S20" s="162"/>
      <c r="T20" s="162"/>
      <c r="U20" s="131"/>
    </row>
    <row r="21" spans="1:21">
      <c r="A21" s="7"/>
      <c r="B21" s="136" t="s">
        <v>312</v>
      </c>
      <c r="C21" s="61">
        <v>-1.08</v>
      </c>
      <c r="D21" s="61">
        <v>-3.7825837499355475E-2</v>
      </c>
      <c r="E21" s="62">
        <v>1.02</v>
      </c>
      <c r="F21" s="62">
        <v>4.5070926798781143E-2</v>
      </c>
      <c r="G21" s="61">
        <v>-3.44</v>
      </c>
      <c r="H21" s="61">
        <v>-9.4050225826303249E-2</v>
      </c>
      <c r="I21" s="98">
        <v>8</v>
      </c>
      <c r="J21" s="100">
        <v>7</v>
      </c>
      <c r="K21" s="98">
        <v>9</v>
      </c>
      <c r="L21" s="11"/>
      <c r="M21" s="7"/>
      <c r="N21" s="6"/>
      <c r="O21" s="5"/>
      <c r="R21" s="161"/>
      <c r="S21" s="162"/>
      <c r="T21" s="162"/>
      <c r="U21" s="131"/>
    </row>
    <row r="22" spans="1:21">
      <c r="A22" s="7"/>
      <c r="B22" s="136" t="s">
        <v>310</v>
      </c>
      <c r="C22" s="61">
        <v>-10.87</v>
      </c>
      <c r="D22" s="61">
        <v>-7.3483497436183529E-2</v>
      </c>
      <c r="E22" s="62">
        <v>-7.83</v>
      </c>
      <c r="F22" s="62">
        <v>-8.4068991496976123E-2</v>
      </c>
      <c r="G22" s="61">
        <v>-16.63</v>
      </c>
      <c r="H22" s="61">
        <v>-5.187285500051627E-2</v>
      </c>
      <c r="I22" s="101">
        <v>9</v>
      </c>
      <c r="J22" s="102">
        <v>9</v>
      </c>
      <c r="K22" s="101">
        <v>8</v>
      </c>
      <c r="L22" s="11"/>
      <c r="M22" s="7"/>
      <c r="N22" s="6"/>
      <c r="O22" s="164"/>
      <c r="P22" s="164"/>
      <c r="Q22" s="164"/>
      <c r="R22" s="161"/>
      <c r="S22" s="162"/>
      <c r="T22" s="162"/>
      <c r="U22" s="131"/>
    </row>
    <row r="23" spans="1:21">
      <c r="A23" s="7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89"/>
      <c r="D25" s="89"/>
      <c r="E25" s="133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71" t="s">
        <v>462</v>
      </c>
      <c r="D26" s="171"/>
      <c r="E26" s="171"/>
      <c r="F26" s="171"/>
      <c r="G26" s="171"/>
      <c r="H26" s="171"/>
      <c r="I26" s="171"/>
      <c r="J26" s="171"/>
      <c r="K26" s="171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69" t="s">
        <v>625</v>
      </c>
      <c r="D27" s="169"/>
      <c r="E27" s="169"/>
      <c r="F27" s="169"/>
      <c r="G27" s="169"/>
      <c r="H27" s="169"/>
      <c r="I27" s="169"/>
      <c r="J27" s="169"/>
      <c r="K27" s="169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/>
      <c r="E28" s="103">
        <v>2009</v>
      </c>
      <c r="F28" s="103">
        <v>2010</v>
      </c>
      <c r="G28" s="103">
        <v>2011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6</v>
      </c>
      <c r="E29" s="63">
        <v>0.79</v>
      </c>
      <c r="F29" s="62">
        <v>2.23</v>
      </c>
      <c r="G29" s="63">
        <v>4.2699999999999996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 t="s">
        <v>4</v>
      </c>
      <c r="E30" s="63">
        <v>4.1100000000000003</v>
      </c>
      <c r="F30" s="62">
        <v>1.8</v>
      </c>
      <c r="G30" s="63">
        <v>4.6100000000000003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F31" s="133"/>
      <c r="G31" s="133"/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1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1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1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19"/>
      <c r="C36" s="141"/>
      <c r="D36" s="141"/>
      <c r="E36" s="141"/>
      <c r="F36" s="141"/>
      <c r="G36" s="141"/>
      <c r="H36" s="141"/>
      <c r="I36" s="141"/>
      <c r="J36" s="141"/>
      <c r="K36" s="141"/>
      <c r="L36" s="155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5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5"/>
      <c r="M38" s="7"/>
      <c r="O38" s="57"/>
      <c r="P38" s="57"/>
      <c r="Q38" s="57"/>
      <c r="R38" s="82"/>
      <c r="S38" s="83"/>
      <c r="T38" s="83"/>
      <c r="U38" s="84"/>
    </row>
    <row r="39" spans="1:21" ht="14.25" customHeight="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6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6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6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6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22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258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245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246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sortState ref="N14:W22">
    <sortCondition descending="1" ref="P14:P22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limentos varios (3)'!A1" display="Alimentos varios"/>
    <hyperlink ref="B15" location="'Frutas (3)'!A1" display="Frutas"/>
    <hyperlink ref="B16" location="'Cereales y productos de pan (3)'!A1" display="Cereales  ŧ"/>
    <hyperlink ref="B18" location="'Hortalizas y legumbres (3)'!A1" display="Hortalizas *"/>
    <hyperlink ref="B20" location="'Pescado y otras de mar (3)'!A1" display="Pescado y otra ŧ*"/>
    <hyperlink ref="B14" location="'Comidas Fuera del Hogar (3)'!A1" display="Comidas fuera **"/>
    <hyperlink ref="B22" location="'Tubérculos y plátanos (3)'!A1" display="Tubérculos £"/>
    <hyperlink ref="B21" location="'Carnes y derivados Carne (3)'!A1" display="Carnes ££"/>
    <hyperlink ref="B19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567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631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334</v>
      </c>
      <c r="C13" s="66">
        <v>6.7</v>
      </c>
      <c r="D13" s="66">
        <v>0.22904473727800356</v>
      </c>
      <c r="E13" s="66">
        <v>7.1</v>
      </c>
      <c r="F13" s="66">
        <v>0.35334918859296105</v>
      </c>
      <c r="G13" s="66">
        <v>4.2</v>
      </c>
      <c r="H13" s="66">
        <v>6.9358884694472642E-2</v>
      </c>
      <c r="I13" s="90"/>
      <c r="J13" s="11"/>
      <c r="K13" s="7"/>
      <c r="P13" s="81"/>
      <c r="Q13" s="81"/>
      <c r="R13" s="81"/>
    </row>
    <row r="14" spans="1:22">
      <c r="A14" s="7"/>
      <c r="B14" s="9" t="s">
        <v>313</v>
      </c>
      <c r="C14" s="63">
        <v>9.5399999999999991</v>
      </c>
      <c r="D14" s="63">
        <v>0.17487211802398672</v>
      </c>
      <c r="E14" s="62">
        <v>10.92</v>
      </c>
      <c r="F14" s="62">
        <v>0.29224184888788807</v>
      </c>
      <c r="G14" s="61">
        <v>4.9400000000000004</v>
      </c>
      <c r="H14" s="63">
        <v>4.3505545422146352E-2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">
        <v>314</v>
      </c>
      <c r="C15" s="61">
        <v>3.7</v>
      </c>
      <c r="D15" s="61">
        <v>5.8666767498275117E-2</v>
      </c>
      <c r="E15" s="62">
        <v>3.09</v>
      </c>
      <c r="F15" s="62">
        <v>7.1093800348836042E-2</v>
      </c>
      <c r="G15" s="61">
        <v>3.39</v>
      </c>
      <c r="H15" s="61">
        <v>2.6125010321808879E-2</v>
      </c>
      <c r="I15" s="134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89"/>
      <c r="H16" s="89"/>
      <c r="I16" s="134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89"/>
      <c r="H17" s="89"/>
      <c r="I17" s="134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3"/>
      <c r="P18" s="82"/>
      <c r="Q18" s="83"/>
      <c r="R18" s="83"/>
      <c r="S18" s="84"/>
    </row>
    <row r="19" spans="1:19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3"/>
      <c r="F20" s="133"/>
      <c r="G20" s="89"/>
      <c r="H20" s="89"/>
      <c r="I20" s="134"/>
      <c r="J20" s="11"/>
      <c r="K20" s="7"/>
      <c r="M20" s="53"/>
      <c r="P20" s="82"/>
      <c r="Q20" s="83"/>
      <c r="R20" s="83"/>
      <c r="S20" s="84"/>
    </row>
    <row r="21" spans="1:19">
      <c r="A21" s="7"/>
      <c r="B21" s="19" t="s">
        <v>313</v>
      </c>
      <c r="C21" s="66">
        <v>9.5399999999999991</v>
      </c>
      <c r="D21" s="66">
        <v>0.17487211802398672</v>
      </c>
      <c r="E21" s="66">
        <v>10.92</v>
      </c>
      <c r="F21" s="66">
        <v>0.29224184888788807</v>
      </c>
      <c r="G21" s="66">
        <v>4.9400000000000004</v>
      </c>
      <c r="H21" s="66">
        <v>4.3505545422146352E-2</v>
      </c>
      <c r="I21" s="134"/>
      <c r="J21" s="11"/>
      <c r="K21" s="7"/>
      <c r="M21" s="53"/>
      <c r="P21" s="82"/>
      <c r="Q21" s="83"/>
      <c r="R21" s="83"/>
      <c r="S21" s="84"/>
    </row>
    <row r="22" spans="1:19">
      <c r="A22" s="7"/>
      <c r="B22" s="9" t="s">
        <v>55</v>
      </c>
      <c r="C22" s="63">
        <v>13.61</v>
      </c>
      <c r="D22" s="63">
        <v>0.1695471236739847</v>
      </c>
      <c r="E22" s="62">
        <v>14.64</v>
      </c>
      <c r="F22" s="62">
        <v>0.28540389608511751</v>
      </c>
      <c r="G22" s="61">
        <v>8.74</v>
      </c>
      <c r="H22" s="63">
        <v>3.2652712713973214E-2</v>
      </c>
      <c r="I22" s="134"/>
      <c r="J22" s="11"/>
      <c r="K22" s="7"/>
      <c r="M22" s="53"/>
      <c r="P22" s="82"/>
      <c r="Q22" s="83"/>
      <c r="R22" s="83"/>
      <c r="S22" s="84"/>
    </row>
    <row r="23" spans="1:19">
      <c r="A23" s="7"/>
      <c r="B23" s="9" t="s">
        <v>341</v>
      </c>
      <c r="C23" s="63">
        <v>3.46</v>
      </c>
      <c r="D23" s="63">
        <v>2.7907128716284668E-3</v>
      </c>
      <c r="E23" s="62">
        <v>2.73</v>
      </c>
      <c r="F23" s="62">
        <v>3.0802971821579689E-3</v>
      </c>
      <c r="G23" s="61">
        <v>7.11</v>
      </c>
      <c r="H23" s="63">
        <v>4.050530250557626E-3</v>
      </c>
      <c r="I23" s="134"/>
      <c r="J23" s="11"/>
      <c r="K23" s="7"/>
      <c r="M23" s="53"/>
      <c r="P23" s="82"/>
      <c r="Q23" s="83"/>
      <c r="R23" s="83"/>
      <c r="S23" s="84"/>
    </row>
    <row r="24" spans="1:19">
      <c r="A24" s="7"/>
      <c r="B24" s="9" t="s">
        <v>65</v>
      </c>
      <c r="C24" s="63">
        <v>2.62</v>
      </c>
      <c r="D24" s="63">
        <v>7.8402468900609056E-3</v>
      </c>
      <c r="E24" s="62">
        <v>2.44</v>
      </c>
      <c r="F24" s="62">
        <v>1.0577063758119882E-2</v>
      </c>
      <c r="G24" s="61">
        <v>4.9400000000000004</v>
      </c>
      <c r="H24" s="63">
        <v>9.0674851000168161E-3</v>
      </c>
      <c r="I24" s="134"/>
      <c r="J24" s="11"/>
      <c r="K24" s="7"/>
      <c r="M24" s="53"/>
      <c r="P24" s="82"/>
      <c r="Q24" s="83"/>
      <c r="R24" s="83"/>
      <c r="S24" s="84"/>
    </row>
    <row r="25" spans="1:19">
      <c r="A25" s="7"/>
      <c r="B25" s="9" t="s">
        <v>340</v>
      </c>
      <c r="C25" s="63">
        <v>0.06</v>
      </c>
      <c r="D25" s="63">
        <v>8.7349264183539214E-5</v>
      </c>
      <c r="E25" s="62">
        <v>1.1200000000000001</v>
      </c>
      <c r="F25" s="62">
        <v>1.2279972174592093E-3</v>
      </c>
      <c r="G25" s="61">
        <v>-0.13</v>
      </c>
      <c r="H25" s="63">
        <v>-3.4038566800697424E-4</v>
      </c>
      <c r="I25" s="134"/>
      <c r="J25" s="11"/>
      <c r="K25" s="7"/>
      <c r="M25" s="53"/>
      <c r="P25" s="82"/>
      <c r="Q25" s="83"/>
      <c r="R25" s="83"/>
      <c r="S25" s="84"/>
    </row>
    <row r="26" spans="1:19">
      <c r="A26" s="7"/>
      <c r="B26" s="9" t="s">
        <v>342</v>
      </c>
      <c r="C26" s="61">
        <v>1.88</v>
      </c>
      <c r="D26" s="61">
        <v>1.1603858636185592E-3</v>
      </c>
      <c r="E26" s="62">
        <v>1.76</v>
      </c>
      <c r="F26" s="62">
        <v>1.243144676293667E-3</v>
      </c>
      <c r="G26" s="61">
        <v>2.54</v>
      </c>
      <c r="H26" s="61">
        <v>1.2055593031263078E-4</v>
      </c>
      <c r="I26" s="134"/>
      <c r="J26" s="11"/>
      <c r="K26" s="7"/>
      <c r="M26" s="53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89"/>
      <c r="H27" s="89"/>
      <c r="I27" s="134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89"/>
      <c r="H28" s="89"/>
      <c r="I28" s="134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134"/>
      <c r="J29" s="11"/>
      <c r="K29" s="7"/>
      <c r="M29" s="53"/>
      <c r="P29" s="82"/>
      <c r="Q29" s="83"/>
      <c r="R29" s="83"/>
      <c r="S29" s="84"/>
    </row>
    <row r="30" spans="1:19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134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89"/>
      <c r="H31" s="89"/>
      <c r="I31" s="134"/>
      <c r="J31" s="11"/>
      <c r="K31" s="7"/>
      <c r="M31" s="53"/>
      <c r="P31" s="82"/>
      <c r="Q31" s="83"/>
      <c r="R31" s="83"/>
      <c r="S31" s="84"/>
    </row>
    <row r="32" spans="1:19">
      <c r="A32" s="7"/>
      <c r="B32" s="19" t="s">
        <v>314</v>
      </c>
      <c r="C32" s="66">
        <v>3.7</v>
      </c>
      <c r="D32" s="66">
        <v>5.8666767498275117E-2</v>
      </c>
      <c r="E32" s="66">
        <v>3.09</v>
      </c>
      <c r="F32" s="66">
        <v>7.1093800348836042E-2</v>
      </c>
      <c r="G32" s="66">
        <v>3.39</v>
      </c>
      <c r="H32" s="66">
        <v>2.6125010321808879E-2</v>
      </c>
      <c r="I32" s="134"/>
      <c r="J32" s="11"/>
      <c r="K32" s="7"/>
      <c r="M32" s="53"/>
      <c r="P32" s="82"/>
      <c r="Q32" s="83"/>
      <c r="R32" s="83"/>
      <c r="S32" s="84"/>
    </row>
    <row r="33" spans="1:19">
      <c r="A33" s="7"/>
      <c r="B33" s="9" t="s">
        <v>343</v>
      </c>
      <c r="C33" s="63">
        <v>4.05</v>
      </c>
      <c r="D33" s="63">
        <v>4.5831049455105945E-2</v>
      </c>
      <c r="E33" s="62">
        <v>3.08</v>
      </c>
      <c r="F33" s="62">
        <v>5.4468547023803167E-2</v>
      </c>
      <c r="G33" s="61">
        <v>4.53</v>
      </c>
      <c r="H33" s="63">
        <v>1.7929757691397548E-2</v>
      </c>
      <c r="I33" s="134"/>
      <c r="J33" s="11"/>
      <c r="K33" s="7"/>
      <c r="M33" s="53"/>
      <c r="P33" s="82"/>
      <c r="Q33" s="83"/>
      <c r="R33" s="83"/>
      <c r="S33" s="84"/>
    </row>
    <row r="34" spans="1:19">
      <c r="A34" s="7"/>
      <c r="B34" s="9" t="s">
        <v>176</v>
      </c>
      <c r="C34" s="63">
        <v>2.82</v>
      </c>
      <c r="D34" s="63">
        <v>1.2801815399374345E-2</v>
      </c>
      <c r="E34" s="62">
        <v>3.11</v>
      </c>
      <c r="F34" s="62">
        <v>1.6553117387499688E-2</v>
      </c>
      <c r="G34" s="61">
        <v>2.21</v>
      </c>
      <c r="H34" s="63">
        <v>8.2846111973188183E-3</v>
      </c>
      <c r="I34" s="134"/>
      <c r="J34" s="11"/>
      <c r="K34" s="7"/>
      <c r="M34" s="53"/>
      <c r="P34" s="82"/>
      <c r="Q34" s="83"/>
      <c r="R34" s="83"/>
      <c r="S34" s="84"/>
    </row>
    <row r="35" spans="1:19">
      <c r="A35" s="7"/>
      <c r="B35" s="9"/>
      <c r="C35" s="133"/>
      <c r="D35" s="133"/>
      <c r="E35" s="133"/>
      <c r="F35" s="133"/>
      <c r="G35" s="133"/>
      <c r="H35" s="133"/>
      <c r="I35" s="134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3"/>
      <c r="D36" s="133"/>
      <c r="E36" s="133"/>
      <c r="F36" s="133"/>
      <c r="G36" s="133"/>
      <c r="H36" s="133"/>
      <c r="I36" s="134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3"/>
      <c r="D37" s="133"/>
      <c r="E37" s="133"/>
      <c r="F37" s="133"/>
      <c r="G37" s="133"/>
      <c r="H37" s="133"/>
      <c r="I37" s="134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89"/>
      <c r="H38" s="89"/>
      <c r="I38" s="134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89"/>
      <c r="H39" s="89"/>
      <c r="I39" s="134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89"/>
      <c r="H40" s="89"/>
      <c r="I40" s="134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89"/>
      <c r="H41" s="89"/>
      <c r="I41" s="134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89"/>
      <c r="H42" s="89"/>
      <c r="I42" s="134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89"/>
      <c r="H43" s="89"/>
      <c r="I43" s="134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89"/>
      <c r="H44" s="89"/>
      <c r="I44" s="134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89"/>
      <c r="H45" s="89"/>
      <c r="I45" s="134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89"/>
      <c r="H46" s="89"/>
      <c r="I46" s="134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89"/>
      <c r="H47" s="89"/>
      <c r="I47" s="134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89"/>
      <c r="H48" s="89"/>
      <c r="I48" s="134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89"/>
      <c r="H49" s="89"/>
      <c r="I49" s="134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567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303</v>
      </c>
      <c r="C13" s="66">
        <v>-10.87</v>
      </c>
      <c r="D13" s="66">
        <v>-7.3483497436183529E-2</v>
      </c>
      <c r="E13" s="66">
        <v>-7.83</v>
      </c>
      <c r="F13" s="66">
        <v>-8.4068991496976123E-2</v>
      </c>
      <c r="G13" s="66">
        <v>-16.63</v>
      </c>
      <c r="H13" s="66">
        <v>-5.187285500051627E-2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">
        <v>316</v>
      </c>
      <c r="C14" s="63">
        <v>-12.12</v>
      </c>
      <c r="D14" s="63">
        <v>-6.2636839033927458E-2</v>
      </c>
      <c r="E14" s="62">
        <v>-9.64</v>
      </c>
      <c r="F14" s="62">
        <v>-8.1272303984638902E-2</v>
      </c>
      <c r="G14" s="61">
        <v>-16.32</v>
      </c>
      <c r="H14" s="63">
        <v>-3.862540092069372E-2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">
        <v>315</v>
      </c>
      <c r="C15" s="61">
        <v>-6.33</v>
      </c>
      <c r="D15" s="61">
        <v>-1.0074611783435066E-2</v>
      </c>
      <c r="E15" s="62">
        <v>-0.24</v>
      </c>
      <c r="F15" s="62">
        <v>-5.534400853496723E-4</v>
      </c>
      <c r="G15" s="61">
        <v>-17.71</v>
      </c>
      <c r="H15" s="61">
        <v>-1.3326228966239756E-2</v>
      </c>
      <c r="I15" s="134"/>
      <c r="J15" s="11"/>
      <c r="K15" s="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">
        <v>316</v>
      </c>
      <c r="C21" s="66">
        <v>-12.12</v>
      </c>
      <c r="D21" s="66">
        <v>-6.2636839033927458E-2</v>
      </c>
      <c r="E21" s="66">
        <v>-9.64</v>
      </c>
      <c r="F21" s="66">
        <v>-8.1272303984638902E-2</v>
      </c>
      <c r="G21" s="66">
        <v>-16.32</v>
      </c>
      <c r="H21" s="66">
        <v>-3.862540092069372E-2</v>
      </c>
      <c r="I21" s="134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">
        <v>346</v>
      </c>
      <c r="C22" s="63">
        <v>-11.44</v>
      </c>
      <c r="D22" s="63">
        <v>-5.1143231220426348E-2</v>
      </c>
      <c r="E22" s="62">
        <v>-9.6199999999999992</v>
      </c>
      <c r="F22" s="62">
        <v>-7.1795176448514866E-2</v>
      </c>
      <c r="G22" s="61">
        <v>-13.17</v>
      </c>
      <c r="H22" s="63">
        <v>-2.6819308054856661E-2</v>
      </c>
      <c r="I22" s="134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">
        <v>178</v>
      </c>
      <c r="C23" s="61">
        <v>-8.84</v>
      </c>
      <c r="D23" s="61">
        <v>-4.9680516614148658E-3</v>
      </c>
      <c r="E23" s="62">
        <v>-6.36</v>
      </c>
      <c r="F23" s="62">
        <v>-5.2225396448357742E-3</v>
      </c>
      <c r="G23" s="61">
        <v>-17.72</v>
      </c>
      <c r="H23" s="61">
        <v>-4.2301828574751836E-3</v>
      </c>
      <c r="I23" s="134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">
        <v>345</v>
      </c>
      <c r="C24" s="61">
        <v>-39.31</v>
      </c>
      <c r="D24" s="61">
        <v>-5.3413315559533211E-3</v>
      </c>
      <c r="E24" s="62">
        <v>-25.76</v>
      </c>
      <c r="F24" s="62">
        <v>-3.7701833356083335E-3</v>
      </c>
      <c r="G24" s="61">
        <v>-56.71</v>
      </c>
      <c r="H24" s="61">
        <v>-5.2046540523884733E-3</v>
      </c>
      <c r="I24" s="134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134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134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">
        <v>315</v>
      </c>
      <c r="C30" s="66">
        <v>-6.33</v>
      </c>
      <c r="D30" s="66">
        <v>-1.0074611783435066E-2</v>
      </c>
      <c r="E30" s="66">
        <v>-0.24</v>
      </c>
      <c r="F30" s="66">
        <v>-5.534400853496723E-4</v>
      </c>
      <c r="G30" s="66">
        <v>-17.71</v>
      </c>
      <c r="H30" s="66">
        <v>-1.3326228966239756E-2</v>
      </c>
      <c r="I30" s="134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">
        <v>315</v>
      </c>
      <c r="C31" s="63">
        <v>-6.33</v>
      </c>
      <c r="D31" s="63">
        <v>-1.0074611783435066E-2</v>
      </c>
      <c r="E31" s="62">
        <v>-0.24</v>
      </c>
      <c r="F31" s="62">
        <v>-5.534400853496723E-4</v>
      </c>
      <c r="G31" s="61">
        <v>-17.71</v>
      </c>
      <c r="H31" s="63">
        <v>-1.3326228966239756E-2</v>
      </c>
      <c r="I31" s="134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N32" s="17"/>
      <c r="O32" s="1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N33" s="17"/>
      <c r="O33" s="1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N34" s="17"/>
      <c r="O34" s="1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N35" s="17"/>
      <c r="O35" s="1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N36" s="17"/>
      <c r="O36" s="1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N37" s="17"/>
      <c r="O37" s="1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N38" s="17"/>
      <c r="O38" s="1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N39" s="17"/>
      <c r="O39" s="1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N40" s="17"/>
      <c r="O40" s="1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N41" s="17"/>
      <c r="O41" s="1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N42" s="17"/>
      <c r="O42" s="1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N43" s="17"/>
      <c r="O43" s="1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N44" s="17"/>
      <c r="O44" s="1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N45" s="17"/>
      <c r="O45" s="1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N46" s="17"/>
      <c r="O46" s="1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N47" s="17"/>
      <c r="O47" s="17"/>
      <c r="P47" s="82"/>
      <c r="Q47" s="83"/>
      <c r="R47" s="83"/>
      <c r="S47" s="84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567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300</v>
      </c>
      <c r="C13" s="66">
        <v>5.2</v>
      </c>
      <c r="D13" s="66">
        <v>0.10451504677161418</v>
      </c>
      <c r="E13" s="66">
        <v>6.63</v>
      </c>
      <c r="F13" s="66">
        <v>0.18026847716883349</v>
      </c>
      <c r="G13" s="66">
        <v>2.75</v>
      </c>
      <c r="H13" s="66">
        <v>3.3501256375541244E-2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317</v>
      </c>
      <c r="C14" s="63">
        <v>6.69</v>
      </c>
      <c r="D14" s="63">
        <v>6.2369828000741596E-2</v>
      </c>
      <c r="E14" s="62">
        <v>7.99</v>
      </c>
      <c r="F14" s="62">
        <v>9.8261736923865195E-2</v>
      </c>
      <c r="G14" s="61">
        <v>1.7</v>
      </c>
      <c r="H14" s="63">
        <v>1.0972635426542508E-2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300</v>
      </c>
      <c r="C15" s="63">
        <v>4.04</v>
      </c>
      <c r="D15" s="63">
        <v>4.3533806121263972E-2</v>
      </c>
      <c r="E15" s="62">
        <v>5.61</v>
      </c>
      <c r="F15" s="62">
        <v>8.3544033725969774E-2</v>
      </c>
      <c r="G15" s="61">
        <v>3.85</v>
      </c>
      <c r="H15" s="63">
        <v>2.2052306297910083E-2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317</v>
      </c>
      <c r="C21" s="66">
        <v>6.69</v>
      </c>
      <c r="D21" s="66">
        <v>6.2369828000741596E-2</v>
      </c>
      <c r="E21" s="66">
        <v>7.99</v>
      </c>
      <c r="F21" s="66">
        <v>9.8261736923865195E-2</v>
      </c>
      <c r="G21" s="66">
        <v>1.7</v>
      </c>
      <c r="H21" s="66">
        <v>1.0972635426542508E-2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59</v>
      </c>
      <c r="C22" s="63">
        <v>10.16</v>
      </c>
      <c r="D22" s="63">
        <v>1.9786923333057583E-2</v>
      </c>
      <c r="E22" s="62">
        <v>14.68</v>
      </c>
      <c r="F22" s="62">
        <v>4.7587744978775701E-2</v>
      </c>
      <c r="G22" s="61">
        <v>22.04</v>
      </c>
      <c r="H22" s="63">
        <v>9.4231505007265192E-3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68</v>
      </c>
      <c r="C23" s="110">
        <v>13.28</v>
      </c>
      <c r="D23" s="110">
        <v>1.9638819483374786E-2</v>
      </c>
      <c r="E23" s="109">
        <v>14.69</v>
      </c>
      <c r="F23" s="109">
        <v>3.4152980158765327E-2</v>
      </c>
      <c r="G23" s="108">
        <v>8.7100000000000009</v>
      </c>
      <c r="H23" s="110">
        <v>5.1536051519124951E-3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69</v>
      </c>
      <c r="C24" s="110">
        <v>74.38</v>
      </c>
      <c r="D24" s="110">
        <v>4.9054602608247677E-2</v>
      </c>
      <c r="E24" s="109">
        <v>77.56</v>
      </c>
      <c r="F24" s="109">
        <v>6.5182797197470235E-2</v>
      </c>
      <c r="G24" s="108">
        <v>67.900000000000006</v>
      </c>
      <c r="H24" s="110">
        <v>1.5716060556515327E-2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185</v>
      </c>
      <c r="C25" s="110">
        <v>1.34</v>
      </c>
      <c r="D25" s="110">
        <v>1.2506001799227795E-3</v>
      </c>
      <c r="E25" s="109">
        <v>2.98</v>
      </c>
      <c r="F25" s="109">
        <v>4.2598117099118156E-3</v>
      </c>
      <c r="G25" s="108">
        <v>-2.11</v>
      </c>
      <c r="H25" s="110">
        <v>-1.1430325197707325E-3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351</v>
      </c>
      <c r="C26" s="110">
        <v>-2.39</v>
      </c>
      <c r="D26" s="110">
        <v>-1.0285470319669912E-2</v>
      </c>
      <c r="E26" s="109">
        <v>-5.61</v>
      </c>
      <c r="F26" s="109">
        <v>-2.503027691741197E-2</v>
      </c>
      <c r="G26" s="108">
        <v>-2.57</v>
      </c>
      <c r="H26" s="110">
        <v>-1.1981670846333673E-2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300</v>
      </c>
      <c r="C32" s="66">
        <v>4.04</v>
      </c>
      <c r="D32" s="66">
        <v>4.3533806121263972E-2</v>
      </c>
      <c r="E32" s="66">
        <v>5.61</v>
      </c>
      <c r="F32" s="66">
        <v>8.3544033725969774E-2</v>
      </c>
      <c r="G32" s="66">
        <v>3.85</v>
      </c>
      <c r="H32" s="66">
        <v>2.2052306297910083E-2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61</v>
      </c>
      <c r="C33" s="63">
        <v>4.49</v>
      </c>
      <c r="D33" s="63">
        <v>1.5418201124971432E-2</v>
      </c>
      <c r="E33" s="62">
        <v>5.88</v>
      </c>
      <c r="F33" s="62">
        <v>3.2459634147067734E-2</v>
      </c>
      <c r="G33" s="61">
        <v>3.76</v>
      </c>
      <c r="H33" s="63">
        <v>4.5604166263511752E-3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">
        <v>56</v>
      </c>
      <c r="C34" s="110">
        <v>17.59</v>
      </c>
      <c r="D34" s="110">
        <v>3.9371003772747937E-2</v>
      </c>
      <c r="E34" s="109">
        <v>22.39</v>
      </c>
      <c r="F34" s="109">
        <v>5.9303222056531373E-2</v>
      </c>
      <c r="G34" s="108">
        <v>19</v>
      </c>
      <c r="H34" s="110">
        <v>1.3406923731339254E-2</v>
      </c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">
        <v>354</v>
      </c>
      <c r="C35" s="110">
        <v>-2.76</v>
      </c>
      <c r="D35" s="110">
        <v>-9.8789242419807331E-3</v>
      </c>
      <c r="E35" s="109">
        <v>-0.63</v>
      </c>
      <c r="F35" s="109">
        <v>-3.3534295276375584E-3</v>
      </c>
      <c r="G35" s="108">
        <v>0.26</v>
      </c>
      <c r="H35" s="110">
        <v>3.7639538076807692E-4</v>
      </c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">
        <v>352</v>
      </c>
      <c r="C36" s="110">
        <v>3.39</v>
      </c>
      <c r="D36" s="110">
        <v>5.1674226991570505E-3</v>
      </c>
      <c r="E36" s="109">
        <v>4.28</v>
      </c>
      <c r="F36" s="109">
        <v>5.9903484741473311E-3</v>
      </c>
      <c r="G36" s="108">
        <v>2.46</v>
      </c>
      <c r="H36" s="110">
        <v>5.8097313787341068E-3</v>
      </c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353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567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  <c r="M9" s="6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  <c r="M10" s="6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6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  <c r="M12" s="6"/>
    </row>
    <row r="13" spans="1:22">
      <c r="A13" s="7"/>
      <c r="B13" s="19" t="s">
        <v>299</v>
      </c>
      <c r="C13" s="66">
        <v>34.99</v>
      </c>
      <c r="D13" s="66">
        <v>0.41630978852741657</v>
      </c>
      <c r="E13" s="66">
        <v>39.020000000000003</v>
      </c>
      <c r="F13" s="66">
        <v>0.49325883845975488</v>
      </c>
      <c r="G13" s="66">
        <v>36.67</v>
      </c>
      <c r="H13" s="66">
        <v>0.62528219679904706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319</v>
      </c>
      <c r="C14" s="63">
        <v>38.46</v>
      </c>
      <c r="D14" s="63">
        <v>0.41991797586662316</v>
      </c>
      <c r="E14" s="62">
        <v>41.54</v>
      </c>
      <c r="F14" s="62">
        <v>0.49472944827567161</v>
      </c>
      <c r="G14" s="61">
        <v>43.31</v>
      </c>
      <c r="H14" s="63">
        <v>0.64399668746748928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318</v>
      </c>
      <c r="C15" s="61">
        <v>5.67</v>
      </c>
      <c r="D15" s="61">
        <v>5.55051276224047E-3</v>
      </c>
      <c r="E15" s="62">
        <v>8.1300000000000008</v>
      </c>
      <c r="F15" s="62">
        <v>5.945034978198969E-3</v>
      </c>
      <c r="G15" s="61">
        <v>3.9</v>
      </c>
      <c r="H15" s="61">
        <v>8.5106611897603161E-3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319</v>
      </c>
      <c r="C21" s="66">
        <v>38.46</v>
      </c>
      <c r="D21" s="66">
        <v>0.41991797586662316</v>
      </c>
      <c r="E21" s="66">
        <v>41.54</v>
      </c>
      <c r="F21" s="66">
        <v>0.49472944827567161</v>
      </c>
      <c r="G21" s="66">
        <v>43.31</v>
      </c>
      <c r="H21" s="66">
        <v>0.64399668746748928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63</v>
      </c>
      <c r="C22" s="63">
        <v>44.33</v>
      </c>
      <c r="D22" s="63">
        <v>3.0230995851173573E-2</v>
      </c>
      <c r="E22" s="62">
        <v>47.37</v>
      </c>
      <c r="F22" s="62">
        <v>3.3945236025584066E-2</v>
      </c>
      <c r="G22" s="61">
        <v>37.700000000000003</v>
      </c>
      <c r="H22" s="63">
        <v>2.8324453707449061E-2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58</v>
      </c>
      <c r="C23" s="61">
        <v>9.3800000000000008</v>
      </c>
      <c r="D23" s="61">
        <v>3.2191408287556436E-3</v>
      </c>
      <c r="E23" s="62">
        <v>9.31</v>
      </c>
      <c r="F23" s="62">
        <v>4.7002977400493213E-3</v>
      </c>
      <c r="G23" s="61">
        <v>7.77</v>
      </c>
      <c r="H23" s="61">
        <v>5.3189546014572025E-4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182</v>
      </c>
      <c r="C24" s="63">
        <v>16.559999999999999</v>
      </c>
      <c r="D24" s="63">
        <v>7.0639050873315574E-3</v>
      </c>
      <c r="E24" s="62">
        <v>17.940000000000001</v>
      </c>
      <c r="F24" s="62">
        <v>1.2259649154026253E-2</v>
      </c>
      <c r="G24" s="61">
        <v>15.66</v>
      </c>
      <c r="H24" s="63">
        <v>3.9392662291544978E-3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190</v>
      </c>
      <c r="C25" s="61">
        <v>11.77</v>
      </c>
      <c r="D25" s="61">
        <v>7.9305259445166393E-3</v>
      </c>
      <c r="E25" s="62">
        <v>22.16</v>
      </c>
      <c r="F25" s="62">
        <v>2.2948090656091828E-2</v>
      </c>
      <c r="G25" s="61">
        <v>-8.06</v>
      </c>
      <c r="H25" s="61">
        <v>-6.5534890850077021E-4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188</v>
      </c>
      <c r="C26" s="61">
        <v>43.37</v>
      </c>
      <c r="D26" s="61">
        <v>0.38136552802377222</v>
      </c>
      <c r="E26" s="62">
        <v>48.38</v>
      </c>
      <c r="F26" s="62">
        <v>0.433950348863607</v>
      </c>
      <c r="G26" s="61">
        <v>44.91</v>
      </c>
      <c r="H26" s="61">
        <v>0.61600259949563396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318</v>
      </c>
      <c r="C32" s="66">
        <v>5.67</v>
      </c>
      <c r="D32" s="66">
        <v>5.55051276224047E-3</v>
      </c>
      <c r="E32" s="66">
        <v>8.1300000000000008</v>
      </c>
      <c r="F32" s="66">
        <v>5.945034978198969E-3</v>
      </c>
      <c r="G32" s="66">
        <v>3.9</v>
      </c>
      <c r="H32" s="66">
        <v>8.5106611897603161E-3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183</v>
      </c>
      <c r="C33" s="63">
        <v>5.67</v>
      </c>
      <c r="D33" s="63">
        <v>5.55051276224047E-3</v>
      </c>
      <c r="E33" s="62">
        <v>8.1300000000000008</v>
      </c>
      <c r="F33" s="62">
        <v>5.945034978198969E-3</v>
      </c>
      <c r="G33" s="61">
        <v>3.9</v>
      </c>
      <c r="H33" s="63">
        <v>8.5106611897603161E-3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567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297</v>
      </c>
      <c r="C13" s="66">
        <v>-1.08</v>
      </c>
      <c r="D13" s="66">
        <v>-3.7825837499355475E-2</v>
      </c>
      <c r="E13" s="66">
        <v>1.02</v>
      </c>
      <c r="F13" s="66">
        <v>4.5070926798781143E-2</v>
      </c>
      <c r="G13" s="66">
        <v>-3.44</v>
      </c>
      <c r="H13" s="66">
        <v>-9.4050225826303249E-2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320</v>
      </c>
      <c r="C14" s="63">
        <v>-1.1599999999999999</v>
      </c>
      <c r="D14" s="63">
        <v>-3.5928498376832409E-2</v>
      </c>
      <c r="E14" s="62">
        <v>1.1200000000000001</v>
      </c>
      <c r="F14" s="62">
        <v>4.498286988942609E-2</v>
      </c>
      <c r="G14" s="61">
        <v>-4.18</v>
      </c>
      <c r="H14" s="63">
        <v>-8.9989116604527339E-2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321</v>
      </c>
      <c r="C15" s="61">
        <v>-0.47</v>
      </c>
      <c r="D15" s="61">
        <v>-1.9047813427996438E-3</v>
      </c>
      <c r="E15" s="62">
        <v>-0.02</v>
      </c>
      <c r="F15" s="62">
        <v>-8.0541054077166261E-5</v>
      </c>
      <c r="G15" s="61">
        <v>-0.67</v>
      </c>
      <c r="H15" s="61">
        <v>-3.8924389404858171E-3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320</v>
      </c>
      <c r="C21" s="66">
        <v>-1.1599999999999999</v>
      </c>
      <c r="D21" s="66">
        <v>-3.5928498376832409E-2</v>
      </c>
      <c r="E21" s="66">
        <v>1.1200000000000001</v>
      </c>
      <c r="F21" s="66">
        <v>4.498286988942609E-2</v>
      </c>
      <c r="G21" s="66">
        <v>-4.18</v>
      </c>
      <c r="H21" s="66">
        <v>-8.9989116604527339E-2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349</v>
      </c>
      <c r="C22" s="63">
        <v>-4.67</v>
      </c>
      <c r="D22" s="63">
        <v>-8.167231352195499E-2</v>
      </c>
      <c r="E22" s="62">
        <v>-1.95</v>
      </c>
      <c r="F22" s="62">
        <v>-4.4153113719695554E-2</v>
      </c>
      <c r="G22" s="61">
        <v>-6.63</v>
      </c>
      <c r="H22" s="63">
        <v>-0.10306880509276059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348</v>
      </c>
      <c r="C23" s="61">
        <v>-7.2</v>
      </c>
      <c r="D23" s="61">
        <v>-1.5623587761161142E-2</v>
      </c>
      <c r="E23" s="62">
        <v>-4.7300000000000004</v>
      </c>
      <c r="F23" s="62">
        <v>-1.137771843220862E-2</v>
      </c>
      <c r="G23" s="61">
        <v>-11.22</v>
      </c>
      <c r="H23" s="61">
        <v>-1.0967372983080498E-2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66</v>
      </c>
      <c r="C24" s="61">
        <v>6.07</v>
      </c>
      <c r="D24" s="61">
        <v>6.8665535756017554E-2</v>
      </c>
      <c r="E24" s="62">
        <v>7.1</v>
      </c>
      <c r="F24" s="62">
        <v>0.10729850666197242</v>
      </c>
      <c r="G24" s="61">
        <v>5.65</v>
      </c>
      <c r="H24" s="61">
        <v>2.8279080490509947E-2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">
        <v>321</v>
      </c>
      <c r="C30" s="66">
        <v>-0.47</v>
      </c>
      <c r="D30" s="66">
        <v>-1.9047813427996438E-3</v>
      </c>
      <c r="E30" s="66">
        <v>-0.02</v>
      </c>
      <c r="F30" s="66">
        <v>-8.0541054077166261E-5</v>
      </c>
      <c r="G30" s="66">
        <v>-0.67</v>
      </c>
      <c r="H30" s="66">
        <v>-3.8924389404858171E-3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">
        <v>193</v>
      </c>
      <c r="C31" s="63">
        <v>-0.47</v>
      </c>
      <c r="D31" s="63">
        <v>-1.9047813427996438E-3</v>
      </c>
      <c r="E31" s="62">
        <v>-0.02</v>
      </c>
      <c r="F31" s="62">
        <v>-8.0541054077166261E-5</v>
      </c>
      <c r="G31" s="61">
        <v>-0.67</v>
      </c>
      <c r="H31" s="63">
        <v>-3.8924389404858171E-3</v>
      </c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8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:H2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567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302</v>
      </c>
      <c r="C13" s="66">
        <v>-0.38</v>
      </c>
      <c r="D13" s="66">
        <v>-2.1106134020996105E-3</v>
      </c>
      <c r="E13" s="66">
        <v>0.17</v>
      </c>
      <c r="F13" s="66">
        <v>1.0851545150162862E-3</v>
      </c>
      <c r="G13" s="66">
        <v>-3.51</v>
      </c>
      <c r="H13" s="66">
        <v>-1.0278937181837396E-2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335</v>
      </c>
      <c r="C14" s="63">
        <v>-0.08</v>
      </c>
      <c r="D14" s="63">
        <v>-4.1707880811050915E-4</v>
      </c>
      <c r="E14" s="62">
        <v>0.17</v>
      </c>
      <c r="F14" s="62">
        <v>1.0841989431285958E-3</v>
      </c>
      <c r="G14" s="61">
        <v>-2.2200000000000002</v>
      </c>
      <c r="H14" s="63">
        <v>-3.7181498177787336E-3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322</v>
      </c>
      <c r="C15" s="61">
        <v>-4.87</v>
      </c>
      <c r="D15" s="61">
        <v>-1.6574909730432607E-3</v>
      </c>
      <c r="E15" s="62">
        <v>-1.65</v>
      </c>
      <c r="F15" s="62">
        <v>-8.6038054491255246E-6</v>
      </c>
      <c r="G15" s="61">
        <v>-5.22</v>
      </c>
      <c r="H15" s="61">
        <v>-6.5448341190537116E-3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335</v>
      </c>
      <c r="C21" s="66">
        <v>-0.08</v>
      </c>
      <c r="D21" s="66">
        <v>-4.1707880811050915E-4</v>
      </c>
      <c r="E21" s="66">
        <v>0.17</v>
      </c>
      <c r="F21" s="66">
        <v>1.0841989431285958E-3</v>
      </c>
      <c r="G21" s="66">
        <v>-2.2200000000000002</v>
      </c>
      <c r="H21" s="66">
        <v>-3.7181498177787336E-3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355</v>
      </c>
      <c r="C22" s="63">
        <v>-0.08</v>
      </c>
      <c r="D22" s="63">
        <v>-4.1707880811050915E-4</v>
      </c>
      <c r="E22" s="62">
        <v>0.17</v>
      </c>
      <c r="F22" s="62">
        <v>1.0841989431285958E-3</v>
      </c>
      <c r="G22" s="61">
        <v>-2.2200000000000002</v>
      </c>
      <c r="H22" s="63">
        <v>-3.7181498177787336E-3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3"/>
      <c r="F23" s="133"/>
      <c r="G23" s="133"/>
      <c r="H23" s="133"/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3"/>
      <c r="F24" s="133"/>
      <c r="G24" s="133"/>
      <c r="H24" s="133"/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70" t="s">
        <v>634</v>
      </c>
      <c r="D25" s="170"/>
      <c r="E25" s="170" t="s">
        <v>129</v>
      </c>
      <c r="F25" s="170"/>
      <c r="G25" s="170" t="s">
        <v>130</v>
      </c>
      <c r="H25" s="170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46" t="s">
        <v>339</v>
      </c>
      <c r="C26" s="97" t="s">
        <v>41</v>
      </c>
      <c r="D26" s="97" t="s">
        <v>42</v>
      </c>
      <c r="E26" s="97" t="s">
        <v>41</v>
      </c>
      <c r="F26" s="97" t="s">
        <v>42</v>
      </c>
      <c r="G26" s="97" t="s">
        <v>41</v>
      </c>
      <c r="H26" s="97" t="s">
        <v>42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46"/>
      <c r="D27" s="146"/>
      <c r="E27" s="146"/>
      <c r="F27" s="146"/>
      <c r="G27" s="146"/>
      <c r="H27" s="146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">
        <v>322</v>
      </c>
      <c r="C28" s="66">
        <v>-4.87</v>
      </c>
      <c r="D28" s="66">
        <v>-1.6574909730432607E-3</v>
      </c>
      <c r="E28" s="66">
        <v>-1.65</v>
      </c>
      <c r="F28" s="66">
        <v>-8.6038054491255246E-6</v>
      </c>
      <c r="G28" s="66">
        <v>-5.22</v>
      </c>
      <c r="H28" s="66">
        <v>-6.5448341190537116E-3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">
        <v>322</v>
      </c>
      <c r="C29" s="63">
        <v>-4.87</v>
      </c>
      <c r="D29" s="63">
        <v>-1.6574909730432607E-3</v>
      </c>
      <c r="E29" s="62">
        <v>-1.65</v>
      </c>
      <c r="F29" s="62">
        <v>-8.6038054491255246E-6</v>
      </c>
      <c r="G29" s="61">
        <v>-5.22</v>
      </c>
      <c r="H29" s="63">
        <v>-6.5448341190537116E-3</v>
      </c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3"/>
      <c r="F30" s="133"/>
      <c r="G30" s="133"/>
      <c r="H30" s="133"/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133"/>
      <c r="H31" s="133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8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350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567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301</v>
      </c>
      <c r="C13" s="66">
        <v>1.1599999999999999</v>
      </c>
      <c r="D13" s="66">
        <v>4.5479179049826707E-2</v>
      </c>
      <c r="E13" s="66">
        <v>1.71</v>
      </c>
      <c r="F13" s="66">
        <v>8.458087722743135E-2</v>
      </c>
      <c r="G13" s="66">
        <v>0.56000000000000005</v>
      </c>
      <c r="H13" s="66">
        <v>1.3912910079705475E-2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324</v>
      </c>
      <c r="C14" s="63">
        <v>-0.62</v>
      </c>
      <c r="D14" s="63">
        <v>-3.8280399397877182E-3</v>
      </c>
      <c r="E14" s="62">
        <v>-1.58</v>
      </c>
      <c r="F14" s="62">
        <v>-1.2682999665261112E-2</v>
      </c>
      <c r="G14" s="61">
        <v>-0.16</v>
      </c>
      <c r="H14" s="63">
        <v>-4.1449585029567786E-4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325</v>
      </c>
      <c r="C15" s="61">
        <v>1.46</v>
      </c>
      <c r="D15" s="61">
        <v>3.5399500221802015E-2</v>
      </c>
      <c r="E15" s="62">
        <v>2.04</v>
      </c>
      <c r="F15" s="62">
        <v>6.1317600231931293E-2</v>
      </c>
      <c r="G15" s="61">
        <v>0.89</v>
      </c>
      <c r="H15" s="61">
        <v>1.6963379709998009E-2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">
        <v>323</v>
      </c>
      <c r="C16" s="61">
        <v>1.6</v>
      </c>
      <c r="D16" s="61">
        <v>1.4055677782405252E-2</v>
      </c>
      <c r="E16" s="62">
        <v>3.27</v>
      </c>
      <c r="F16" s="62">
        <v>3.7207545215541739E-2</v>
      </c>
      <c r="G16" s="61">
        <v>-0.81</v>
      </c>
      <c r="H16" s="61">
        <v>-2.5862159743128203E-3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5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5"/>
      <c r="J18" s="11"/>
      <c r="K18" s="7"/>
    </row>
    <row r="19" spans="1:1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135"/>
      <c r="J19" s="11"/>
      <c r="K19" s="7"/>
    </row>
    <row r="20" spans="1:1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135"/>
      <c r="J20" s="11"/>
      <c r="K20" s="7"/>
    </row>
    <row r="21" spans="1:11">
      <c r="A21" s="7"/>
      <c r="B21" s="9"/>
      <c r="C21" s="146"/>
      <c r="D21" s="146"/>
      <c r="E21" s="146"/>
      <c r="F21" s="146"/>
      <c r="G21" s="146"/>
      <c r="H21" s="146"/>
      <c r="I21" s="135"/>
      <c r="J21" s="11"/>
      <c r="K21" s="7"/>
    </row>
    <row r="22" spans="1:11">
      <c r="A22" s="7"/>
      <c r="B22" s="19" t="s">
        <v>324</v>
      </c>
      <c r="C22" s="66">
        <v>-0.62</v>
      </c>
      <c r="D22" s="66">
        <v>-3.8280399397877182E-3</v>
      </c>
      <c r="E22" s="66">
        <v>-1.58</v>
      </c>
      <c r="F22" s="66">
        <v>-1.2682999665261112E-2</v>
      </c>
      <c r="G22" s="66">
        <v>-0.16</v>
      </c>
      <c r="H22" s="66">
        <v>-4.1449585029567786E-4</v>
      </c>
      <c r="I22" s="135"/>
      <c r="J22" s="11"/>
      <c r="K22" s="7"/>
    </row>
    <row r="23" spans="1:11">
      <c r="A23" s="7"/>
      <c r="B23" s="9" t="s">
        <v>324</v>
      </c>
      <c r="C23" s="63">
        <v>-0.62</v>
      </c>
      <c r="D23" s="63">
        <v>-3.8280399397877182E-3</v>
      </c>
      <c r="E23" s="62">
        <v>-1.58</v>
      </c>
      <c r="F23" s="62">
        <v>-1.2682999665261112E-2</v>
      </c>
      <c r="G23" s="61">
        <v>-0.16</v>
      </c>
      <c r="H23" s="63">
        <v>-4.1449585029567786E-4</v>
      </c>
      <c r="I23" s="135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5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5"/>
      <c r="J25" s="11"/>
      <c r="K25" s="7"/>
    </row>
    <row r="26" spans="1:1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135"/>
      <c r="J26" s="11"/>
      <c r="K26" s="7"/>
    </row>
    <row r="27" spans="1:1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135"/>
      <c r="J27" s="11"/>
      <c r="K27" s="7"/>
    </row>
    <row r="28" spans="1:11">
      <c r="A28" s="7"/>
      <c r="B28" s="9"/>
      <c r="C28" s="146"/>
      <c r="D28" s="146"/>
      <c r="E28" s="146"/>
      <c r="F28" s="146"/>
      <c r="G28" s="146"/>
      <c r="H28" s="146"/>
      <c r="I28" s="135"/>
      <c r="J28" s="11"/>
      <c r="K28" s="7"/>
    </row>
    <row r="29" spans="1:11">
      <c r="A29" s="7"/>
      <c r="B29" s="19" t="s">
        <v>325</v>
      </c>
      <c r="C29" s="66">
        <v>1.46</v>
      </c>
      <c r="D29" s="66">
        <v>3.5399500221802015E-2</v>
      </c>
      <c r="E29" s="66">
        <v>2.04</v>
      </c>
      <c r="F29" s="66">
        <v>6.1317600231931293E-2</v>
      </c>
      <c r="G29" s="66">
        <v>0.89</v>
      </c>
      <c r="H29" s="66">
        <v>1.6963379709998009E-2</v>
      </c>
      <c r="I29" s="135"/>
      <c r="J29" s="11"/>
      <c r="K29" s="7"/>
    </row>
    <row r="30" spans="1:11">
      <c r="A30" s="7"/>
      <c r="B30" s="9" t="s">
        <v>62</v>
      </c>
      <c r="C30" s="63">
        <v>2.17</v>
      </c>
      <c r="D30" s="63">
        <v>3.4893221505362393E-2</v>
      </c>
      <c r="E30" s="62">
        <v>2.88</v>
      </c>
      <c r="F30" s="62">
        <v>6.3191473704009321E-2</v>
      </c>
      <c r="G30" s="61">
        <v>1.4</v>
      </c>
      <c r="H30" s="63">
        <v>1.2389312202218153E-2</v>
      </c>
      <c r="I30" s="135"/>
      <c r="J30" s="11"/>
      <c r="K30" s="7"/>
    </row>
    <row r="31" spans="1:11">
      <c r="A31" s="7"/>
      <c r="B31" s="9" t="s">
        <v>67</v>
      </c>
      <c r="C31" s="63">
        <v>2.04</v>
      </c>
      <c r="D31" s="63">
        <v>8.7060450194993144E-3</v>
      </c>
      <c r="E31" s="62">
        <v>1.77</v>
      </c>
      <c r="F31" s="62">
        <v>7.6112970960300307E-3</v>
      </c>
      <c r="G31" s="61">
        <v>2.67</v>
      </c>
      <c r="H31" s="63">
        <v>1.4093446373229316E-2</v>
      </c>
      <c r="I31" s="135"/>
      <c r="J31" s="11"/>
      <c r="K31" s="7"/>
    </row>
    <row r="32" spans="1:11">
      <c r="A32" s="7"/>
      <c r="B32" s="9" t="s">
        <v>186</v>
      </c>
      <c r="C32" s="63">
        <v>-1.95</v>
      </c>
      <c r="D32" s="63">
        <v>-7.6031341380883924E-3</v>
      </c>
      <c r="E32" s="62">
        <v>-2.25</v>
      </c>
      <c r="F32" s="62">
        <v>-8.5859342995201812E-3</v>
      </c>
      <c r="G32" s="61">
        <v>-1.83</v>
      </c>
      <c r="H32" s="63">
        <v>-9.0268530063231951E-3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5"/>
      <c r="J34" s="11"/>
      <c r="K34" s="7"/>
    </row>
    <row r="35" spans="1:11">
      <c r="A35" s="7"/>
      <c r="B35" s="9"/>
      <c r="C35" s="170" t="s">
        <v>634</v>
      </c>
      <c r="D35" s="170"/>
      <c r="E35" s="170" t="s">
        <v>129</v>
      </c>
      <c r="F35" s="170"/>
      <c r="G35" s="170" t="s">
        <v>130</v>
      </c>
      <c r="H35" s="170"/>
      <c r="I35" s="135"/>
      <c r="J35" s="11"/>
      <c r="K35" s="7"/>
    </row>
    <row r="36" spans="1:11">
      <c r="A36" s="7"/>
      <c r="B36" s="146" t="s">
        <v>339</v>
      </c>
      <c r="C36" s="97" t="s">
        <v>41</v>
      </c>
      <c r="D36" s="97" t="s">
        <v>42</v>
      </c>
      <c r="E36" s="97" t="s">
        <v>41</v>
      </c>
      <c r="F36" s="97" t="s">
        <v>42</v>
      </c>
      <c r="G36" s="97" t="s">
        <v>41</v>
      </c>
      <c r="H36" s="97" t="s">
        <v>42</v>
      </c>
      <c r="I36" s="135"/>
      <c r="J36" s="11"/>
      <c r="K36" s="7"/>
    </row>
    <row r="37" spans="1:11">
      <c r="A37" s="7"/>
      <c r="B37" s="9"/>
      <c r="C37" s="146"/>
      <c r="D37" s="146"/>
      <c r="E37" s="146"/>
      <c r="F37" s="146"/>
      <c r="G37" s="146"/>
      <c r="H37" s="146"/>
      <c r="I37" s="135"/>
      <c r="J37" s="11"/>
      <c r="K37" s="7"/>
    </row>
    <row r="38" spans="1:11">
      <c r="A38" s="7"/>
      <c r="B38" s="19" t="s">
        <v>323</v>
      </c>
      <c r="C38" s="66">
        <v>1.6</v>
      </c>
      <c r="D38" s="66">
        <v>1.4055677782405252E-2</v>
      </c>
      <c r="E38" s="66">
        <v>3.27</v>
      </c>
      <c r="F38" s="66">
        <v>3.7207545215541739E-2</v>
      </c>
      <c r="G38" s="66">
        <v>-0.81</v>
      </c>
      <c r="H38" s="66">
        <v>-2.5862159743128203E-3</v>
      </c>
      <c r="I38" s="135"/>
      <c r="J38" s="11"/>
      <c r="K38" s="7"/>
    </row>
    <row r="39" spans="1:11">
      <c r="A39" s="7"/>
      <c r="B39" s="9" t="s">
        <v>54</v>
      </c>
      <c r="C39" s="63">
        <v>1.29</v>
      </c>
      <c r="D39" s="63">
        <v>1.0522625394406593E-2</v>
      </c>
      <c r="E39" s="62">
        <v>3.18</v>
      </c>
      <c r="F39" s="62">
        <v>3.3470487703691716E-2</v>
      </c>
      <c r="G39" s="61">
        <v>-1.1599999999999999</v>
      </c>
      <c r="H39" s="63">
        <v>-3.5659100756332794E-3</v>
      </c>
      <c r="I39" s="135"/>
      <c r="J39" s="11"/>
      <c r="K39" s="7"/>
    </row>
    <row r="40" spans="1:11">
      <c r="A40" s="7"/>
      <c r="B40" s="9" t="s">
        <v>356</v>
      </c>
      <c r="C40" s="63">
        <v>5.92</v>
      </c>
      <c r="D40" s="63">
        <v>3.7135022670826737E-3</v>
      </c>
      <c r="E40" s="62">
        <v>4.4400000000000004</v>
      </c>
      <c r="F40" s="62">
        <v>3.7887834393478871E-3</v>
      </c>
      <c r="G40" s="61">
        <v>8.7100000000000009</v>
      </c>
      <c r="H40" s="63">
        <v>1.0348290840778492E-3</v>
      </c>
      <c r="I40" s="135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5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5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5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5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5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5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5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5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5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5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567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296</v>
      </c>
      <c r="C13" s="66">
        <v>4.34</v>
      </c>
      <c r="D13" s="66">
        <v>0.11684605626230112</v>
      </c>
      <c r="E13" s="66">
        <v>4.47</v>
      </c>
      <c r="F13" s="66">
        <v>0.14658407991577349</v>
      </c>
      <c r="G13" s="66">
        <v>4.45</v>
      </c>
      <c r="H13" s="66">
        <v>8.1345779215775557E-2</v>
      </c>
      <c r="I13" s="106"/>
      <c r="J13" s="11"/>
      <c r="K13" s="7"/>
    </row>
    <row r="14" spans="1:22">
      <c r="A14" s="7"/>
      <c r="B14" s="9" t="s">
        <v>330</v>
      </c>
      <c r="C14" s="63">
        <v>5.8</v>
      </c>
      <c r="D14" s="63">
        <v>2.9973042331087548E-2</v>
      </c>
      <c r="E14" s="62">
        <v>5.75</v>
      </c>
      <c r="F14" s="62">
        <v>4.4374403302837442E-2</v>
      </c>
      <c r="G14" s="61">
        <v>4.79</v>
      </c>
      <c r="H14" s="63">
        <v>1.4207588404285208E-2</v>
      </c>
      <c r="I14" s="134"/>
      <c r="J14" s="11"/>
      <c r="K14" s="7"/>
    </row>
    <row r="15" spans="1:22">
      <c r="A15" s="7"/>
      <c r="B15" s="9" t="s">
        <v>328</v>
      </c>
      <c r="C15" s="61">
        <v>8.73</v>
      </c>
      <c r="D15" s="61">
        <v>5.6491906275105974E-2</v>
      </c>
      <c r="E15" s="62">
        <v>7.66</v>
      </c>
      <c r="F15" s="62">
        <v>6.5260036506976871E-2</v>
      </c>
      <c r="G15" s="61">
        <v>9.86</v>
      </c>
      <c r="H15" s="61">
        <v>4.8739691241270269E-2</v>
      </c>
      <c r="I15" s="134"/>
      <c r="J15" s="11"/>
      <c r="K15" s="7"/>
    </row>
    <row r="16" spans="1:22">
      <c r="A16" s="7"/>
      <c r="B16" s="9" t="s">
        <v>329</v>
      </c>
      <c r="C16" s="61">
        <v>3.88</v>
      </c>
      <c r="D16" s="61">
        <v>3.1291185756136225E-3</v>
      </c>
      <c r="E16" s="62">
        <v>3.62</v>
      </c>
      <c r="F16" s="62">
        <v>3.7293522230495502E-3</v>
      </c>
      <c r="G16" s="61">
        <v>4.8600000000000003</v>
      </c>
      <c r="H16" s="61">
        <v>2.8634339361077606E-3</v>
      </c>
      <c r="I16" s="134"/>
      <c r="J16" s="11"/>
      <c r="K16" s="7"/>
    </row>
    <row r="17" spans="1:11">
      <c r="A17" s="7"/>
      <c r="B17" s="9" t="s">
        <v>326</v>
      </c>
      <c r="C17" s="61">
        <v>2.31</v>
      </c>
      <c r="D17" s="61">
        <v>1.4843365780720517E-2</v>
      </c>
      <c r="E17" s="62">
        <v>2.46</v>
      </c>
      <c r="F17" s="62">
        <v>1.7615767454113151E-2</v>
      </c>
      <c r="G17" s="61">
        <v>1.27</v>
      </c>
      <c r="H17" s="61">
        <v>5.8683961504779327E-3</v>
      </c>
      <c r="I17" s="134"/>
      <c r="J17" s="11"/>
      <c r="K17" s="7"/>
    </row>
    <row r="18" spans="1:11">
      <c r="A18" s="7"/>
      <c r="B18" s="9" t="s">
        <v>327</v>
      </c>
      <c r="C18" s="61">
        <v>1.82</v>
      </c>
      <c r="D18" s="61">
        <v>1.4655242928955882E-2</v>
      </c>
      <c r="E18" s="62">
        <v>2.1</v>
      </c>
      <c r="F18" s="62">
        <v>1.7565870288905737E-2</v>
      </c>
      <c r="G18" s="61">
        <v>2.27</v>
      </c>
      <c r="H18" s="61">
        <v>1.1716225680962042E-2</v>
      </c>
      <c r="I18" s="134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5"/>
      <c r="J19" s="11"/>
      <c r="K19" s="7"/>
    </row>
    <row r="20" spans="1:11">
      <c r="A20" s="7"/>
      <c r="B20" s="9"/>
      <c r="C20" s="170" t="s">
        <v>634</v>
      </c>
      <c r="D20" s="170"/>
      <c r="E20" s="170" t="s">
        <v>129</v>
      </c>
      <c r="F20" s="170"/>
      <c r="G20" s="170" t="s">
        <v>130</v>
      </c>
      <c r="H20" s="170"/>
      <c r="I20" s="135"/>
      <c r="J20" s="11"/>
      <c r="K20" s="7"/>
    </row>
    <row r="21" spans="1:11">
      <c r="A21" s="7"/>
      <c r="B21" s="159" t="s">
        <v>339</v>
      </c>
      <c r="C21" s="97" t="s">
        <v>41</v>
      </c>
      <c r="D21" s="97" t="s">
        <v>42</v>
      </c>
      <c r="E21" s="97" t="s">
        <v>41</v>
      </c>
      <c r="F21" s="97" t="s">
        <v>42</v>
      </c>
      <c r="G21" s="97" t="s">
        <v>41</v>
      </c>
      <c r="H21" s="97" t="s">
        <v>42</v>
      </c>
      <c r="I21" s="135"/>
      <c r="J21" s="11"/>
      <c r="K21" s="7"/>
    </row>
    <row r="22" spans="1:11">
      <c r="A22" s="7"/>
      <c r="B22" s="9"/>
      <c r="C22" s="159"/>
      <c r="D22" s="159"/>
      <c r="E22" s="159"/>
      <c r="F22" s="159"/>
      <c r="G22" s="159"/>
      <c r="H22" s="159"/>
      <c r="I22" s="135"/>
      <c r="J22" s="11"/>
      <c r="K22" s="7"/>
    </row>
    <row r="23" spans="1:11">
      <c r="A23" s="7"/>
      <c r="B23" s="19" t="s">
        <v>330</v>
      </c>
      <c r="C23" s="66">
        <v>5.8</v>
      </c>
      <c r="D23" s="66">
        <v>2.9973042331087548E-2</v>
      </c>
      <c r="E23" s="66">
        <v>5.75</v>
      </c>
      <c r="F23" s="66">
        <v>4.4374403302837442E-2</v>
      </c>
      <c r="G23" s="66">
        <v>4.79</v>
      </c>
      <c r="H23" s="66">
        <v>1.4207588404285208E-2</v>
      </c>
      <c r="I23" s="135"/>
      <c r="J23" s="11"/>
      <c r="K23" s="7"/>
    </row>
    <row r="24" spans="1:11">
      <c r="A24" s="7"/>
      <c r="B24" s="9" t="s">
        <v>64</v>
      </c>
      <c r="C24" s="63">
        <v>9.43</v>
      </c>
      <c r="D24" s="63">
        <v>1.6588837458749551E-2</v>
      </c>
      <c r="E24" s="62">
        <v>10.18</v>
      </c>
      <c r="F24" s="62">
        <v>3.5775400943000822E-2</v>
      </c>
      <c r="G24" s="61">
        <v>6.83</v>
      </c>
      <c r="H24" s="63">
        <v>4.1384538658440061E-3</v>
      </c>
      <c r="I24" s="135"/>
      <c r="J24" s="11"/>
      <c r="K24" s="7"/>
    </row>
    <row r="25" spans="1:11">
      <c r="A25" s="7"/>
      <c r="B25" s="9" t="s">
        <v>57</v>
      </c>
      <c r="C25" s="61">
        <v>4.04</v>
      </c>
      <c r="D25" s="61">
        <v>1.3770624106436867E-2</v>
      </c>
      <c r="E25" s="62">
        <v>2.29</v>
      </c>
      <c r="F25" s="62">
        <v>9.6242337537289675E-3</v>
      </c>
      <c r="G25" s="61">
        <v>4.3</v>
      </c>
      <c r="H25" s="61">
        <v>1.0148702454186172E-2</v>
      </c>
      <c r="I25" s="135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5"/>
      <c r="J26" s="11"/>
      <c r="K26" s="7"/>
    </row>
    <row r="27" spans="1:1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135"/>
      <c r="J27" s="11"/>
      <c r="K27" s="7"/>
    </row>
    <row r="28" spans="1:11">
      <c r="A28" s="7"/>
      <c r="B28" s="159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135"/>
      <c r="J28" s="11"/>
      <c r="K28" s="7"/>
    </row>
    <row r="29" spans="1:11">
      <c r="A29" s="7"/>
      <c r="B29" s="9"/>
      <c r="C29" s="159"/>
      <c r="D29" s="159"/>
      <c r="E29" s="159"/>
      <c r="F29" s="159"/>
      <c r="G29" s="159"/>
      <c r="H29" s="159"/>
      <c r="I29" s="135"/>
      <c r="J29" s="11"/>
      <c r="K29" s="7"/>
    </row>
    <row r="30" spans="1:11">
      <c r="A30" s="7"/>
      <c r="B30" s="19" t="s">
        <v>328</v>
      </c>
      <c r="C30" s="66">
        <v>8.73</v>
      </c>
      <c r="D30" s="66">
        <v>5.6491906275105974E-2</v>
      </c>
      <c r="E30" s="66">
        <v>7.66</v>
      </c>
      <c r="F30" s="66">
        <v>6.5260036506976871E-2</v>
      </c>
      <c r="G30" s="66">
        <v>9.86</v>
      </c>
      <c r="H30" s="66">
        <v>4.8739691241270269E-2</v>
      </c>
      <c r="I30" s="135"/>
      <c r="J30" s="11"/>
      <c r="K30" s="7"/>
    </row>
    <row r="31" spans="1:11">
      <c r="A31" s="7"/>
      <c r="B31" s="9" t="s">
        <v>191</v>
      </c>
      <c r="C31" s="63">
        <v>8.85</v>
      </c>
      <c r="D31" s="63">
        <v>2.416363975637394E-2</v>
      </c>
      <c r="E31" s="62">
        <v>9.24</v>
      </c>
      <c r="F31" s="62">
        <v>2.9134532376205995E-2</v>
      </c>
      <c r="G31" s="61">
        <v>7.96</v>
      </c>
      <c r="H31" s="63">
        <v>2.4244345541620416E-2</v>
      </c>
      <c r="I31" s="135"/>
      <c r="J31" s="11"/>
      <c r="K31" s="7"/>
    </row>
    <row r="32" spans="1:11">
      <c r="A32" s="7"/>
      <c r="B32" s="9" t="s">
        <v>60</v>
      </c>
      <c r="C32" s="61">
        <v>8.65</v>
      </c>
      <c r="D32" s="61">
        <v>3.235771960529344E-2</v>
      </c>
      <c r="E32" s="62">
        <v>6.75</v>
      </c>
      <c r="F32" s="62">
        <v>3.6221417768807725E-2</v>
      </c>
      <c r="G32" s="61">
        <v>13</v>
      </c>
      <c r="H32" s="61">
        <v>2.4667316965198201E-2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135"/>
      <c r="J34" s="11"/>
      <c r="K34" s="7"/>
    </row>
    <row r="35" spans="1:11">
      <c r="A35" s="7"/>
      <c r="B35" s="159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135"/>
      <c r="J35" s="11"/>
      <c r="K35" s="7"/>
    </row>
    <row r="36" spans="1:11">
      <c r="A36" s="7"/>
      <c r="B36" s="9"/>
      <c r="C36" s="159"/>
      <c r="D36" s="159"/>
      <c r="E36" s="159"/>
      <c r="F36" s="159"/>
      <c r="G36" s="159"/>
      <c r="H36" s="159"/>
      <c r="I36" s="135"/>
      <c r="J36" s="11"/>
      <c r="K36" s="7"/>
    </row>
    <row r="37" spans="1:11">
      <c r="A37" s="7"/>
      <c r="B37" s="19" t="s">
        <v>329</v>
      </c>
      <c r="C37" s="66">
        <v>3.88</v>
      </c>
      <c r="D37" s="66">
        <v>3.1291185756136225E-3</v>
      </c>
      <c r="E37" s="66">
        <v>3.62</v>
      </c>
      <c r="F37" s="66">
        <v>3.7293522230495502E-3</v>
      </c>
      <c r="G37" s="66">
        <v>4.8600000000000003</v>
      </c>
      <c r="H37" s="66">
        <v>2.8634339361077606E-3</v>
      </c>
      <c r="I37" s="135"/>
      <c r="J37" s="11"/>
      <c r="K37" s="7"/>
    </row>
    <row r="38" spans="1:11">
      <c r="A38" s="7"/>
      <c r="B38" s="9" t="s">
        <v>184</v>
      </c>
      <c r="C38" s="63">
        <v>2.87</v>
      </c>
      <c r="D38" s="63">
        <v>1.4010389828059571E-3</v>
      </c>
      <c r="E38" s="62">
        <v>3.05</v>
      </c>
      <c r="F38" s="62">
        <v>1.9758671633269467E-3</v>
      </c>
      <c r="G38" s="61">
        <v>2.71</v>
      </c>
      <c r="H38" s="63">
        <v>8.4190938093417456E-4</v>
      </c>
      <c r="I38" s="135"/>
      <c r="J38" s="11"/>
      <c r="K38" s="7"/>
    </row>
    <row r="39" spans="1:11">
      <c r="A39" s="7"/>
      <c r="B39" s="9" t="s">
        <v>357</v>
      </c>
      <c r="C39" s="61">
        <v>5.44</v>
      </c>
      <c r="D39" s="61">
        <v>1.7317526606387794E-3</v>
      </c>
      <c r="E39" s="62">
        <v>4.5999999999999996</v>
      </c>
      <c r="F39" s="62">
        <v>1.7589177306453984E-3</v>
      </c>
      <c r="G39" s="61">
        <v>7.3</v>
      </c>
      <c r="H39" s="61">
        <v>2.0333988482768529E-3</v>
      </c>
      <c r="I39" s="135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5"/>
      <c r="J40" s="11"/>
      <c r="K40" s="7"/>
    </row>
    <row r="41" spans="1:11">
      <c r="A41" s="7"/>
      <c r="B41" s="9"/>
      <c r="C41" s="170" t="s">
        <v>634</v>
      </c>
      <c r="D41" s="170"/>
      <c r="E41" s="170" t="s">
        <v>129</v>
      </c>
      <c r="F41" s="170"/>
      <c r="G41" s="170" t="s">
        <v>130</v>
      </c>
      <c r="H41" s="170"/>
      <c r="I41" s="135"/>
      <c r="J41" s="11"/>
      <c r="K41" s="7"/>
    </row>
    <row r="42" spans="1:11">
      <c r="A42" s="7"/>
      <c r="B42" s="159" t="s">
        <v>339</v>
      </c>
      <c r="C42" s="97" t="s">
        <v>41</v>
      </c>
      <c r="D42" s="97" t="s">
        <v>42</v>
      </c>
      <c r="E42" s="97" t="s">
        <v>41</v>
      </c>
      <c r="F42" s="97" t="s">
        <v>42</v>
      </c>
      <c r="G42" s="97" t="s">
        <v>41</v>
      </c>
      <c r="H42" s="97" t="s">
        <v>42</v>
      </c>
      <c r="I42" s="135"/>
      <c r="J42" s="11"/>
      <c r="K42" s="7"/>
    </row>
    <row r="43" spans="1:11">
      <c r="A43" s="7"/>
      <c r="B43" s="9"/>
      <c r="C43" s="159"/>
      <c r="D43" s="159"/>
      <c r="E43" s="159"/>
      <c r="F43" s="159"/>
      <c r="G43" s="159"/>
      <c r="H43" s="159"/>
      <c r="I43" s="135"/>
      <c r="J43" s="11"/>
      <c r="K43" s="7"/>
    </row>
    <row r="44" spans="1:11">
      <c r="A44" s="7"/>
      <c r="B44" s="19" t="s">
        <v>326</v>
      </c>
      <c r="C44" s="66">
        <v>2.31</v>
      </c>
      <c r="D44" s="66">
        <v>1.4843365780720517E-2</v>
      </c>
      <c r="E44" s="66">
        <v>2.46</v>
      </c>
      <c r="F44" s="66">
        <v>1.7615767454113151E-2</v>
      </c>
      <c r="G44" s="66">
        <v>1.27</v>
      </c>
      <c r="H44" s="66">
        <v>5.8683961504779327E-3</v>
      </c>
      <c r="I44" s="135"/>
      <c r="J44" s="11"/>
      <c r="K44" s="7"/>
    </row>
    <row r="45" spans="1:11">
      <c r="A45" s="7"/>
      <c r="B45" s="9" t="s">
        <v>360</v>
      </c>
      <c r="C45" s="63">
        <v>1.04</v>
      </c>
      <c r="D45" s="63">
        <v>5.7739361457737157E-4</v>
      </c>
      <c r="E45" s="62">
        <v>1.18</v>
      </c>
      <c r="F45" s="62">
        <v>1.4133220979774496E-3</v>
      </c>
      <c r="G45" s="61">
        <v>0.34</v>
      </c>
      <c r="H45" s="63">
        <v>2.100624933275568E-5</v>
      </c>
      <c r="I45" s="135"/>
      <c r="J45" s="11"/>
      <c r="K45" s="7"/>
    </row>
    <row r="46" spans="1:11">
      <c r="A46" s="7"/>
      <c r="B46" s="9" t="s">
        <v>359</v>
      </c>
      <c r="C46" s="61">
        <v>3.63</v>
      </c>
      <c r="D46" s="61">
        <v>8.2546435054942288E-3</v>
      </c>
      <c r="E46" s="62">
        <v>3.29</v>
      </c>
      <c r="F46" s="62">
        <v>8.0364376739395504E-3</v>
      </c>
      <c r="G46" s="61">
        <v>1.24</v>
      </c>
      <c r="H46" s="61">
        <v>1.8418720356413105E-3</v>
      </c>
      <c r="I46" s="135"/>
      <c r="J46" s="11"/>
      <c r="K46" s="7"/>
    </row>
    <row r="47" spans="1:11">
      <c r="A47" s="7"/>
      <c r="B47" s="9" t="s">
        <v>358</v>
      </c>
      <c r="C47" s="63">
        <v>2.33</v>
      </c>
      <c r="D47" s="63">
        <v>3.7809862073111514E-3</v>
      </c>
      <c r="E47" s="62">
        <v>2.2200000000000002</v>
      </c>
      <c r="F47" s="62">
        <v>3.1535406470351622E-3</v>
      </c>
      <c r="G47" s="61">
        <v>2.5299999999999998</v>
      </c>
      <c r="H47" s="63">
        <v>3.9781097020931957E-3</v>
      </c>
      <c r="I47" s="135"/>
      <c r="J47" s="11"/>
      <c r="K47" s="7"/>
    </row>
    <row r="48" spans="1:11">
      <c r="A48" s="7"/>
      <c r="B48" s="9" t="s">
        <v>180</v>
      </c>
      <c r="C48" s="61">
        <v>1.1299999999999999</v>
      </c>
      <c r="D48" s="61">
        <v>2.2301870448440965E-3</v>
      </c>
      <c r="E48" s="62">
        <v>2.39</v>
      </c>
      <c r="F48" s="62">
        <v>5.0181515192373903E-3</v>
      </c>
      <c r="G48" s="61">
        <v>0.04</v>
      </c>
      <c r="H48" s="61">
        <v>6.0050895152305331E-5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70" t="s">
        <v>634</v>
      </c>
      <c r="D50" s="170"/>
      <c r="E50" s="170" t="s">
        <v>129</v>
      </c>
      <c r="F50" s="170"/>
      <c r="G50" s="170" t="s">
        <v>130</v>
      </c>
      <c r="H50" s="170"/>
      <c r="I50" s="20"/>
      <c r="J50" s="11"/>
      <c r="K50" s="7"/>
    </row>
    <row r="51" spans="1:20">
      <c r="A51" s="7"/>
      <c r="B51" s="159" t="s">
        <v>339</v>
      </c>
      <c r="C51" s="97" t="s">
        <v>41</v>
      </c>
      <c r="D51" s="97" t="s">
        <v>42</v>
      </c>
      <c r="E51" s="97" t="s">
        <v>41</v>
      </c>
      <c r="F51" s="97" t="s">
        <v>42</v>
      </c>
      <c r="G51" s="97" t="s">
        <v>41</v>
      </c>
      <c r="H51" s="97" t="s">
        <v>42</v>
      </c>
      <c r="I51" s="20"/>
      <c r="J51" s="11"/>
      <c r="K51" s="7"/>
    </row>
    <row r="52" spans="1:20">
      <c r="A52" s="7"/>
      <c r="B52" s="9"/>
      <c r="C52" s="159"/>
      <c r="D52" s="159"/>
      <c r="E52" s="159"/>
      <c r="F52" s="159"/>
      <c r="G52" s="159"/>
      <c r="H52" s="159"/>
      <c r="I52" s="20"/>
      <c r="J52" s="11"/>
      <c r="K52" s="7"/>
    </row>
    <row r="53" spans="1:20">
      <c r="A53" s="7"/>
      <c r="B53" s="19" t="s">
        <v>327</v>
      </c>
      <c r="C53" s="66">
        <v>1.82</v>
      </c>
      <c r="D53" s="66">
        <v>1.4655242928955882E-2</v>
      </c>
      <c r="E53" s="66">
        <v>2.1</v>
      </c>
      <c r="F53" s="66">
        <v>1.7565870288905737E-2</v>
      </c>
      <c r="G53" s="66">
        <v>2.27</v>
      </c>
      <c r="H53" s="66">
        <v>1.1716225680962042E-2</v>
      </c>
      <c r="I53" s="20"/>
      <c r="J53" s="11"/>
      <c r="K53" s="7"/>
    </row>
    <row r="54" spans="1:20">
      <c r="A54" s="7"/>
      <c r="B54" s="9" t="s">
        <v>361</v>
      </c>
      <c r="C54" s="63">
        <v>2.04</v>
      </c>
      <c r="D54" s="63">
        <v>4.6916420174128177E-4</v>
      </c>
      <c r="E54" s="62">
        <v>1.28</v>
      </c>
      <c r="F54" s="62">
        <v>5.6255251350154978E-4</v>
      </c>
      <c r="G54" s="61">
        <v>4</v>
      </c>
      <c r="H54" s="63">
        <v>1.7193433597672986E-4</v>
      </c>
      <c r="I54" s="20"/>
      <c r="J54" s="11"/>
      <c r="K54" s="7"/>
    </row>
    <row r="55" spans="1:20">
      <c r="A55" s="7"/>
      <c r="B55" s="9" t="s">
        <v>181</v>
      </c>
      <c r="C55" s="61">
        <v>1.7</v>
      </c>
      <c r="D55" s="61">
        <v>1.1679076153650991E-2</v>
      </c>
      <c r="E55" s="62">
        <v>2.2000000000000002</v>
      </c>
      <c r="F55" s="62">
        <v>1.6017097236930549E-2</v>
      </c>
      <c r="G55" s="61">
        <v>1.71</v>
      </c>
      <c r="H55" s="61">
        <v>6.6980662692697852E-3</v>
      </c>
      <c r="I55" s="20"/>
      <c r="J55" s="11"/>
      <c r="K55" s="7"/>
    </row>
    <row r="56" spans="1:20">
      <c r="A56" s="7"/>
      <c r="B56" s="9" t="s">
        <v>187</v>
      </c>
      <c r="C56" s="63">
        <v>2.62</v>
      </c>
      <c r="D56" s="63">
        <v>2.4953209330099177E-3</v>
      </c>
      <c r="E56" s="62">
        <v>1.54</v>
      </c>
      <c r="F56" s="62">
        <v>9.9270923487808946E-4</v>
      </c>
      <c r="G56" s="61">
        <v>3.97</v>
      </c>
      <c r="H56" s="63">
        <v>4.7685624692371028E-3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620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567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298</v>
      </c>
      <c r="C13" s="66">
        <v>5.31</v>
      </c>
      <c r="D13" s="66">
        <v>0.50470535269099348</v>
      </c>
      <c r="E13" s="66">
        <v>5.57</v>
      </c>
      <c r="F13" s="66">
        <v>0.56577561639866047</v>
      </c>
      <c r="G13" s="66">
        <v>5.69</v>
      </c>
      <c r="H13" s="66">
        <v>0.4423367272341846</v>
      </c>
      <c r="I13" s="106"/>
      <c r="J13" s="11"/>
      <c r="K13" s="7"/>
    </row>
    <row r="14" spans="1:22">
      <c r="A14" s="7"/>
      <c r="B14" s="9" t="s">
        <v>331</v>
      </c>
      <c r="C14" s="63">
        <v>5.51</v>
      </c>
      <c r="D14" s="63">
        <v>0.44034971619055058</v>
      </c>
      <c r="E14" s="62">
        <v>5.88</v>
      </c>
      <c r="F14" s="62">
        <v>0.50691388233318091</v>
      </c>
      <c r="G14" s="61">
        <v>5.86</v>
      </c>
      <c r="H14" s="63">
        <v>0.40937653727368023</v>
      </c>
      <c r="I14" s="134"/>
      <c r="J14" s="11"/>
      <c r="K14" s="7"/>
    </row>
    <row r="15" spans="1:22">
      <c r="A15" s="7"/>
      <c r="B15" s="9" t="s">
        <v>332</v>
      </c>
      <c r="C15" s="61">
        <v>5.55</v>
      </c>
      <c r="D15" s="61">
        <v>4.3378795477016965E-2</v>
      </c>
      <c r="E15" s="62">
        <v>5.14</v>
      </c>
      <c r="F15" s="62">
        <v>4.3590835720647154E-2</v>
      </c>
      <c r="G15" s="61">
        <v>5.49</v>
      </c>
      <c r="H15" s="61">
        <v>2.3773081059980321E-2</v>
      </c>
      <c r="I15" s="134"/>
      <c r="J15" s="11"/>
      <c r="K15" s="7"/>
    </row>
    <row r="16" spans="1:22">
      <c r="A16" s="7"/>
      <c r="B16" s="9" t="s">
        <v>333</v>
      </c>
      <c r="C16" s="61">
        <v>2.93</v>
      </c>
      <c r="D16" s="61">
        <v>2.1414882246988329E-2</v>
      </c>
      <c r="E16" s="62">
        <v>2.3199999999999998</v>
      </c>
      <c r="F16" s="62">
        <v>1.5983618152864761E-2</v>
      </c>
      <c r="G16" s="61">
        <v>2.67</v>
      </c>
      <c r="H16" s="61">
        <v>9.4806723861602243E-3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</row>
    <row r="20" spans="1:1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</row>
    <row r="21" spans="1:1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11">
      <c r="A22" s="7"/>
      <c r="B22" s="19" t="s">
        <v>331</v>
      </c>
      <c r="C22" s="66">
        <v>5.51</v>
      </c>
      <c r="D22" s="66">
        <v>0.44034971619055058</v>
      </c>
      <c r="E22" s="66">
        <v>5.88</v>
      </c>
      <c r="F22" s="66">
        <v>0.50691388233318091</v>
      </c>
      <c r="G22" s="66">
        <v>5.86</v>
      </c>
      <c r="H22" s="66">
        <v>0.40937653727368023</v>
      </c>
      <c r="I22" s="20"/>
      <c r="J22" s="11"/>
      <c r="K22" s="7"/>
    </row>
    <row r="23" spans="1:11">
      <c r="A23" s="7"/>
      <c r="B23" s="9" t="s">
        <v>177</v>
      </c>
      <c r="C23" s="63">
        <v>5.51</v>
      </c>
      <c r="D23" s="63">
        <v>0.44034971619055058</v>
      </c>
      <c r="E23" s="62">
        <v>5.88</v>
      </c>
      <c r="F23" s="62">
        <v>0.50691388233318091</v>
      </c>
      <c r="G23" s="61">
        <v>5.86</v>
      </c>
      <c r="H23" s="63">
        <v>0.40937653727368023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</row>
    <row r="27" spans="1:1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</row>
    <row r="28" spans="1:1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11">
      <c r="A29" s="7"/>
      <c r="B29" s="19" t="s">
        <v>332</v>
      </c>
      <c r="C29" s="66">
        <v>5.55</v>
      </c>
      <c r="D29" s="66">
        <v>4.3378795477016965E-2</v>
      </c>
      <c r="E29" s="66">
        <v>5.14</v>
      </c>
      <c r="F29" s="66">
        <v>4.3590835720647154E-2</v>
      </c>
      <c r="G29" s="66">
        <v>5.49</v>
      </c>
      <c r="H29" s="66">
        <v>2.3773081059980321E-2</v>
      </c>
      <c r="I29" s="20"/>
      <c r="J29" s="11"/>
      <c r="K29" s="7"/>
    </row>
    <row r="30" spans="1:11">
      <c r="A30" s="7"/>
      <c r="B30" s="9" t="s">
        <v>189</v>
      </c>
      <c r="C30" s="63">
        <v>5.54</v>
      </c>
      <c r="D30" s="63">
        <v>2.3587661443451816E-2</v>
      </c>
      <c r="E30" s="62">
        <v>5.31</v>
      </c>
      <c r="F30" s="62">
        <v>2.3525490252127568E-2</v>
      </c>
      <c r="G30" s="61">
        <v>5.47</v>
      </c>
      <c r="H30" s="63">
        <v>1.4362978736008551E-2</v>
      </c>
      <c r="I30" s="20"/>
      <c r="J30" s="11"/>
      <c r="K30" s="7"/>
    </row>
    <row r="31" spans="1:11">
      <c r="A31" s="7"/>
      <c r="B31" s="9" t="s">
        <v>179</v>
      </c>
      <c r="C31" s="63">
        <v>5.55</v>
      </c>
      <c r="D31" s="63">
        <v>1.9748602181988657E-2</v>
      </c>
      <c r="E31" s="62">
        <v>4.96</v>
      </c>
      <c r="F31" s="62">
        <v>2.0088561925168644E-2</v>
      </c>
      <c r="G31" s="61">
        <v>5.52</v>
      </c>
      <c r="H31" s="63">
        <v>9.408587247174003E-3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20"/>
      <c r="J34" s="11"/>
      <c r="K34" s="7"/>
    </row>
    <row r="35" spans="1:11">
      <c r="A35" s="7"/>
      <c r="B35" s="146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20"/>
      <c r="J35" s="11"/>
      <c r="K35" s="7"/>
    </row>
    <row r="36" spans="1:1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</row>
    <row r="37" spans="1:11">
      <c r="A37" s="7"/>
      <c r="B37" s="19" t="s">
        <v>333</v>
      </c>
      <c r="C37" s="66">
        <v>2.93</v>
      </c>
      <c r="D37" s="66">
        <v>2.1414882246988329E-2</v>
      </c>
      <c r="E37" s="66">
        <v>2.3199999999999998</v>
      </c>
      <c r="F37" s="66">
        <v>1.5983618152864761E-2</v>
      </c>
      <c r="G37" s="66">
        <v>2.67</v>
      </c>
      <c r="H37" s="66">
        <v>9.4806723861602243E-3</v>
      </c>
      <c r="I37" s="20"/>
      <c r="J37" s="11"/>
      <c r="K37" s="7"/>
    </row>
    <row r="38" spans="1:11">
      <c r="A38" s="7"/>
      <c r="B38" s="9" t="s">
        <v>192</v>
      </c>
      <c r="C38" s="63">
        <v>3.63</v>
      </c>
      <c r="D38" s="63">
        <v>1.5391498042713973E-2</v>
      </c>
      <c r="E38" s="62">
        <v>3.02</v>
      </c>
      <c r="F38" s="62">
        <v>1.2756345877328006E-2</v>
      </c>
      <c r="G38" s="61">
        <v>4.4400000000000004</v>
      </c>
      <c r="H38" s="63">
        <v>5.1121443890012044E-3</v>
      </c>
      <c r="I38" s="20"/>
      <c r="J38" s="11"/>
      <c r="K38" s="7"/>
    </row>
    <row r="39" spans="1:11">
      <c r="A39" s="7"/>
      <c r="B39" s="9" t="s">
        <v>575</v>
      </c>
      <c r="C39" s="63">
        <v>1.97</v>
      </c>
      <c r="D39" s="63">
        <v>6.0452580728212009E-3</v>
      </c>
      <c r="E39" s="62">
        <v>1.23</v>
      </c>
      <c r="F39" s="62">
        <v>3.2790131506009981E-3</v>
      </c>
      <c r="G39" s="61">
        <v>1.85</v>
      </c>
      <c r="H39" s="63">
        <v>4.4389991973787252E-3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:K38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267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27</v>
      </c>
      <c r="C13" s="66">
        <v>5.51</v>
      </c>
      <c r="D13" s="66">
        <v>0.44034971619055058</v>
      </c>
      <c r="E13" s="66">
        <v>5.88</v>
      </c>
      <c r="F13" s="66">
        <v>0.50691388233318091</v>
      </c>
      <c r="G13" s="66">
        <v>5.86</v>
      </c>
      <c r="H13" s="66">
        <v>0.40937653727368023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">
        <v>27</v>
      </c>
      <c r="C14" s="61">
        <v>4.2699999999999996</v>
      </c>
      <c r="D14" s="61">
        <v>1.1728877481724251</v>
      </c>
      <c r="E14" s="62">
        <v>4.8600000000000003</v>
      </c>
      <c r="F14" s="62">
        <v>1.6268506845064532</v>
      </c>
      <c r="G14" s="61">
        <v>4.68</v>
      </c>
      <c r="H14" s="61">
        <v>0.9359761853614128</v>
      </c>
      <c r="I14" s="98">
        <v>1</v>
      </c>
      <c r="J14" s="99">
        <v>1</v>
      </c>
      <c r="K14" s="98">
        <v>2</v>
      </c>
      <c r="L14" s="11"/>
      <c r="M14" s="7"/>
      <c r="R14" s="82"/>
      <c r="S14" s="83"/>
      <c r="T14" s="83"/>
      <c r="U14" s="84"/>
    </row>
    <row r="15" spans="1:22">
      <c r="A15" s="7"/>
      <c r="B15" s="9" t="s">
        <v>188</v>
      </c>
      <c r="C15" s="63">
        <v>43.37</v>
      </c>
      <c r="D15" s="63">
        <v>0.38136552802377222</v>
      </c>
      <c r="E15" s="62">
        <v>48.38</v>
      </c>
      <c r="F15" s="62">
        <v>0.433950348863607</v>
      </c>
      <c r="G15" s="61">
        <v>44.91</v>
      </c>
      <c r="H15" s="63">
        <v>0.61600259949563396</v>
      </c>
      <c r="I15" s="98">
        <v>2</v>
      </c>
      <c r="J15" s="100">
        <v>2</v>
      </c>
      <c r="K15" s="98">
        <v>1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">
        <v>55</v>
      </c>
      <c r="C16" s="64">
        <v>13.61</v>
      </c>
      <c r="D16" s="64">
        <v>0.1695471236739847</v>
      </c>
      <c r="E16" s="65">
        <v>14.64</v>
      </c>
      <c r="F16" s="62">
        <v>0.28540389608511751</v>
      </c>
      <c r="G16" s="61">
        <v>8.74</v>
      </c>
      <c r="H16" s="64">
        <v>3.2652712713973214E-2</v>
      </c>
      <c r="I16" s="101">
        <v>3</v>
      </c>
      <c r="J16" s="102">
        <v>3</v>
      </c>
      <c r="K16" s="98">
        <v>3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">
        <v>66</v>
      </c>
      <c r="C17" s="61">
        <v>6.07</v>
      </c>
      <c r="D17" s="61">
        <v>6.8665535756017554E-2</v>
      </c>
      <c r="E17" s="62">
        <v>7.1</v>
      </c>
      <c r="F17" s="62">
        <v>0.10729850666197242</v>
      </c>
      <c r="G17" s="61">
        <v>5.65</v>
      </c>
      <c r="H17" s="61">
        <v>2.8279080490509947E-2</v>
      </c>
      <c r="I17" s="98">
        <v>4</v>
      </c>
      <c r="J17" s="99">
        <v>4</v>
      </c>
      <c r="K17" s="98">
        <v>5</v>
      </c>
      <c r="L17" s="11"/>
      <c r="M17" s="7"/>
      <c r="R17" s="82"/>
      <c r="S17" s="83"/>
      <c r="T17" s="83"/>
      <c r="U17" s="84"/>
    </row>
    <row r="18" spans="1:21">
      <c r="A18" s="7"/>
      <c r="B18" s="9" t="s">
        <v>69</v>
      </c>
      <c r="C18" s="61">
        <v>74.38</v>
      </c>
      <c r="D18" s="61">
        <v>4.9054602608247677E-2</v>
      </c>
      <c r="E18" s="62">
        <v>77.56</v>
      </c>
      <c r="F18" s="62">
        <v>6.5182797197470235E-2</v>
      </c>
      <c r="G18" s="61">
        <v>67.900000000000006</v>
      </c>
      <c r="H18" s="61">
        <v>1.5716060556515327E-2</v>
      </c>
      <c r="I18" s="98">
        <v>5</v>
      </c>
      <c r="J18" s="99">
        <v>5</v>
      </c>
      <c r="K18" s="98">
        <v>9</v>
      </c>
      <c r="L18" s="11"/>
      <c r="M18" s="7"/>
      <c r="R18" s="82"/>
      <c r="S18" s="83"/>
      <c r="T18" s="83"/>
      <c r="U18" s="84"/>
    </row>
    <row r="19" spans="1:21">
      <c r="A19" s="7"/>
      <c r="B19" s="9" t="s">
        <v>343</v>
      </c>
      <c r="C19" s="63">
        <v>4.05</v>
      </c>
      <c r="D19" s="63">
        <v>4.5831049455105945E-2</v>
      </c>
      <c r="E19" s="62">
        <v>3.08</v>
      </c>
      <c r="F19" s="62">
        <v>5.4468547023803167E-2</v>
      </c>
      <c r="G19" s="61">
        <v>4.53</v>
      </c>
      <c r="H19" s="63">
        <v>1.7929757691397548E-2</v>
      </c>
      <c r="I19" s="98">
        <v>6</v>
      </c>
      <c r="J19" s="100">
        <v>8</v>
      </c>
      <c r="K19" s="98">
        <v>8</v>
      </c>
      <c r="L19" s="11"/>
      <c r="M19" s="7"/>
      <c r="R19" s="82"/>
      <c r="S19" s="83"/>
      <c r="T19" s="83"/>
      <c r="U19" s="84"/>
    </row>
    <row r="20" spans="1:21">
      <c r="A20" s="7"/>
      <c r="B20" s="9" t="s">
        <v>56</v>
      </c>
      <c r="C20" s="61">
        <v>17.59</v>
      </c>
      <c r="D20" s="61">
        <v>3.9371003772747937E-2</v>
      </c>
      <c r="E20" s="62">
        <v>22.39</v>
      </c>
      <c r="F20" s="62">
        <v>5.9303222056531373E-2</v>
      </c>
      <c r="G20" s="61">
        <v>19</v>
      </c>
      <c r="H20" s="61">
        <v>1.3406923731339254E-2</v>
      </c>
      <c r="I20" s="98">
        <v>7</v>
      </c>
      <c r="J20" s="99">
        <v>7</v>
      </c>
      <c r="K20" s="98">
        <v>12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">
        <v>62</v>
      </c>
      <c r="C21" s="61">
        <v>2.17</v>
      </c>
      <c r="D21" s="61">
        <v>3.4893221505362393E-2</v>
      </c>
      <c r="E21" s="62">
        <v>2.88</v>
      </c>
      <c r="F21" s="62">
        <v>6.3191473704009321E-2</v>
      </c>
      <c r="G21" s="61">
        <v>1.4</v>
      </c>
      <c r="H21" s="61">
        <v>1.2389312202218153E-2</v>
      </c>
      <c r="I21" s="98">
        <v>8</v>
      </c>
      <c r="J21" s="99">
        <v>6</v>
      </c>
      <c r="K21" s="98">
        <v>13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">
        <v>60</v>
      </c>
      <c r="C22" s="61">
        <v>8.65</v>
      </c>
      <c r="D22" s="61">
        <v>3.235771960529344E-2</v>
      </c>
      <c r="E22" s="62">
        <v>6.75</v>
      </c>
      <c r="F22" s="62">
        <v>3.6221417768807725E-2</v>
      </c>
      <c r="G22" s="61">
        <v>13</v>
      </c>
      <c r="H22" s="61">
        <v>2.4667316965198201E-2</v>
      </c>
      <c r="I22" s="98">
        <v>9</v>
      </c>
      <c r="J22" s="99">
        <v>10</v>
      </c>
      <c r="K22" s="98">
        <v>6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">
        <v>63</v>
      </c>
      <c r="C23" s="63">
        <v>44.33</v>
      </c>
      <c r="D23" s="63">
        <v>3.0230995851173573E-2</v>
      </c>
      <c r="E23" s="62">
        <v>47.37</v>
      </c>
      <c r="F23" s="62">
        <v>3.3945236025584066E-2</v>
      </c>
      <c r="G23" s="61">
        <v>37.700000000000003</v>
      </c>
      <c r="H23" s="63">
        <v>2.8324453707449061E-2</v>
      </c>
      <c r="I23" s="98">
        <v>10</v>
      </c>
      <c r="J23" s="100">
        <v>13</v>
      </c>
      <c r="K23" s="98">
        <v>4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">
        <v>191</v>
      </c>
      <c r="C24" s="61">
        <v>8.85</v>
      </c>
      <c r="D24" s="61">
        <v>2.416363975637394E-2</v>
      </c>
      <c r="E24" s="62">
        <v>9.24</v>
      </c>
      <c r="F24" s="62">
        <v>2.9134532376205995E-2</v>
      </c>
      <c r="G24" s="61">
        <v>7.96</v>
      </c>
      <c r="H24" s="61">
        <v>2.4244345541620416E-2</v>
      </c>
      <c r="I24" s="98">
        <v>11</v>
      </c>
      <c r="J24" s="99">
        <v>16</v>
      </c>
      <c r="K24" s="98">
        <v>7</v>
      </c>
      <c r="L24" s="11"/>
      <c r="M24" s="7"/>
      <c r="R24" s="82"/>
      <c r="S24" s="83"/>
      <c r="T24" s="83"/>
      <c r="U24" s="84"/>
    </row>
    <row r="25" spans="1:21">
      <c r="A25" s="7"/>
      <c r="B25" s="79" t="s">
        <v>189</v>
      </c>
      <c r="C25" s="63">
        <v>5.54</v>
      </c>
      <c r="D25" s="63">
        <v>2.3587661443451816E-2</v>
      </c>
      <c r="E25" s="62">
        <v>5.31</v>
      </c>
      <c r="F25" s="62">
        <v>2.3525490252127568E-2</v>
      </c>
      <c r="G25" s="61">
        <v>5.47</v>
      </c>
      <c r="H25" s="63">
        <v>1.4362978736008551E-2</v>
      </c>
      <c r="I25" s="98">
        <v>12</v>
      </c>
      <c r="J25" s="100">
        <v>17</v>
      </c>
      <c r="K25" s="98">
        <v>10</v>
      </c>
      <c r="L25" s="11"/>
      <c r="M25" s="7"/>
      <c r="R25" s="82"/>
      <c r="S25" s="83"/>
      <c r="T25" s="83"/>
      <c r="U25" s="84"/>
    </row>
    <row r="26" spans="1:21">
      <c r="A26" s="7"/>
      <c r="B26" s="9" t="s">
        <v>59</v>
      </c>
      <c r="C26" s="61">
        <v>10.16</v>
      </c>
      <c r="D26" s="61">
        <v>1.9786923333057583E-2</v>
      </c>
      <c r="E26" s="62">
        <v>14.68</v>
      </c>
      <c r="F26" s="62">
        <v>4.7587744978775701E-2</v>
      </c>
      <c r="G26" s="61">
        <v>22.04</v>
      </c>
      <c r="H26" s="61">
        <v>9.4231505007265192E-3</v>
      </c>
      <c r="I26" s="98">
        <v>13</v>
      </c>
      <c r="J26" s="99">
        <v>9</v>
      </c>
      <c r="K26" s="98">
        <v>15</v>
      </c>
      <c r="L26" s="11"/>
      <c r="M26" s="7"/>
      <c r="R26" s="82"/>
      <c r="S26" s="83"/>
      <c r="T26" s="83"/>
      <c r="U26" s="84"/>
    </row>
    <row r="27" spans="1:21">
      <c r="A27" s="7"/>
      <c r="B27" s="9" t="s">
        <v>179</v>
      </c>
      <c r="C27" s="61">
        <v>5.55</v>
      </c>
      <c r="D27" s="61">
        <v>1.9748602181988657E-2</v>
      </c>
      <c r="E27" s="62">
        <v>4.96</v>
      </c>
      <c r="F27" s="62">
        <v>2.0088561925168644E-2</v>
      </c>
      <c r="G27" s="61">
        <v>5.52</v>
      </c>
      <c r="H27" s="61">
        <v>9.408587247174003E-3</v>
      </c>
      <c r="I27" s="98">
        <v>14</v>
      </c>
      <c r="J27" s="99">
        <v>19</v>
      </c>
      <c r="K27" s="98">
        <v>16</v>
      </c>
      <c r="L27" s="11"/>
      <c r="M27" s="7"/>
      <c r="R27" s="82"/>
      <c r="S27" s="83"/>
      <c r="T27" s="83"/>
      <c r="U27" s="84"/>
    </row>
    <row r="28" spans="1:21">
      <c r="A28" s="7"/>
      <c r="B28" s="9" t="s">
        <v>68</v>
      </c>
      <c r="C28" s="61">
        <v>13.28</v>
      </c>
      <c r="D28" s="61">
        <v>1.9638819483374786E-2</v>
      </c>
      <c r="E28" s="62">
        <v>14.69</v>
      </c>
      <c r="F28" s="62">
        <v>3.4152980158765327E-2</v>
      </c>
      <c r="G28" s="61">
        <v>8.7100000000000009</v>
      </c>
      <c r="H28" s="61">
        <v>5.1536051519124951E-3</v>
      </c>
      <c r="I28" s="98">
        <v>15</v>
      </c>
      <c r="J28" s="99">
        <v>12</v>
      </c>
      <c r="K28" s="98">
        <v>22</v>
      </c>
      <c r="L28" s="11"/>
      <c r="M28" s="7"/>
      <c r="R28" s="82"/>
      <c r="S28" s="83"/>
      <c r="T28" s="83"/>
      <c r="U28" s="84"/>
    </row>
    <row r="29" spans="1:21">
      <c r="A29" s="7"/>
      <c r="B29" s="79" t="s">
        <v>64</v>
      </c>
      <c r="C29" s="63">
        <v>9.43</v>
      </c>
      <c r="D29" s="63">
        <v>1.6588837458749551E-2</v>
      </c>
      <c r="E29" s="62">
        <v>10.18</v>
      </c>
      <c r="F29" s="62">
        <v>3.5775400943000822E-2</v>
      </c>
      <c r="G29" s="61">
        <v>6.83</v>
      </c>
      <c r="H29" s="63">
        <v>4.1384538658440061E-3</v>
      </c>
      <c r="I29" s="98">
        <v>16</v>
      </c>
      <c r="J29" s="100">
        <v>11</v>
      </c>
      <c r="K29" s="98">
        <v>27</v>
      </c>
      <c r="L29" s="11"/>
      <c r="M29" s="7"/>
      <c r="R29" s="82"/>
      <c r="S29" s="83"/>
      <c r="T29" s="83"/>
      <c r="U29" s="84"/>
    </row>
    <row r="30" spans="1:21">
      <c r="A30" s="7"/>
      <c r="B30" s="9" t="s">
        <v>61</v>
      </c>
      <c r="C30" s="63">
        <v>4.49</v>
      </c>
      <c r="D30" s="63">
        <v>1.5418201124971432E-2</v>
      </c>
      <c r="E30" s="62">
        <v>5.88</v>
      </c>
      <c r="F30" s="62">
        <v>3.2459634147067734E-2</v>
      </c>
      <c r="G30" s="61">
        <v>3.76</v>
      </c>
      <c r="H30" s="63">
        <v>4.5604166263511752E-3</v>
      </c>
      <c r="I30" s="98">
        <v>17</v>
      </c>
      <c r="J30" s="100">
        <v>15</v>
      </c>
      <c r="K30" s="98">
        <v>25</v>
      </c>
      <c r="L30" s="11"/>
      <c r="M30" s="7"/>
      <c r="R30" s="82"/>
      <c r="S30" s="83"/>
      <c r="T30" s="83"/>
      <c r="U30" s="84"/>
    </row>
    <row r="31" spans="1:21">
      <c r="A31" s="7"/>
      <c r="B31" s="9" t="s">
        <v>192</v>
      </c>
      <c r="C31" s="61">
        <v>3.63</v>
      </c>
      <c r="D31" s="61">
        <v>1.5391498042713973E-2</v>
      </c>
      <c r="E31" s="62">
        <v>3.02</v>
      </c>
      <c r="F31" s="62">
        <v>1.2756345877328006E-2</v>
      </c>
      <c r="G31" s="61">
        <v>4.4400000000000004</v>
      </c>
      <c r="H31" s="61">
        <v>5.1121443890012044E-3</v>
      </c>
      <c r="I31" s="98">
        <v>18</v>
      </c>
      <c r="J31" s="99">
        <v>22</v>
      </c>
      <c r="K31" s="98">
        <v>23</v>
      </c>
      <c r="L31" s="11"/>
      <c r="M31" s="7"/>
      <c r="R31" s="82"/>
      <c r="S31" s="83"/>
      <c r="T31" s="83"/>
      <c r="U31" s="84"/>
    </row>
    <row r="32" spans="1:21">
      <c r="A32" s="7"/>
      <c r="B32" s="79" t="s">
        <v>57</v>
      </c>
      <c r="C32" s="63">
        <v>4.04</v>
      </c>
      <c r="D32" s="63">
        <v>1.3770624106436867E-2</v>
      </c>
      <c r="E32" s="62">
        <v>2.29</v>
      </c>
      <c r="F32" s="62">
        <v>9.6242337537289675E-3</v>
      </c>
      <c r="G32" s="61">
        <v>4.3</v>
      </c>
      <c r="H32" s="63">
        <v>1.0148702454186172E-2</v>
      </c>
      <c r="I32" s="98">
        <v>19</v>
      </c>
      <c r="J32" s="100">
        <v>25</v>
      </c>
      <c r="K32" s="98">
        <v>14</v>
      </c>
      <c r="L32" s="11"/>
      <c r="M32" s="7"/>
      <c r="R32" s="82"/>
      <c r="S32" s="83"/>
      <c r="T32" s="83"/>
      <c r="U32" s="84"/>
    </row>
    <row r="33" spans="1:21">
      <c r="A33" s="7"/>
      <c r="B33" s="9" t="s">
        <v>176</v>
      </c>
      <c r="C33" s="61">
        <v>2.82</v>
      </c>
      <c r="D33" s="61">
        <v>1.2801815399374345E-2</v>
      </c>
      <c r="E33" s="62">
        <v>3.11</v>
      </c>
      <c r="F33" s="62">
        <v>1.6553117387499688E-2</v>
      </c>
      <c r="G33" s="61">
        <v>2.21</v>
      </c>
      <c r="H33" s="61">
        <v>8.2846111973188183E-3</v>
      </c>
      <c r="I33" s="98">
        <v>20</v>
      </c>
      <c r="J33" s="99">
        <v>20</v>
      </c>
      <c r="K33" s="98">
        <v>19</v>
      </c>
      <c r="L33" s="11"/>
      <c r="M33" s="7"/>
      <c r="R33" s="82"/>
      <c r="S33" s="83"/>
      <c r="T33" s="83"/>
      <c r="U33" s="84"/>
    </row>
    <row r="34" spans="1:21">
      <c r="A34" s="7"/>
      <c r="B34" s="9" t="s">
        <v>181</v>
      </c>
      <c r="C34" s="61">
        <v>1.7</v>
      </c>
      <c r="D34" s="61">
        <v>1.1679076153650991E-2</v>
      </c>
      <c r="E34" s="62">
        <v>2.2000000000000002</v>
      </c>
      <c r="F34" s="62">
        <v>1.6017097236930549E-2</v>
      </c>
      <c r="G34" s="61">
        <v>1.71</v>
      </c>
      <c r="H34" s="61">
        <v>6.6980662692697852E-3</v>
      </c>
      <c r="I34" s="98">
        <v>21</v>
      </c>
      <c r="J34" s="99">
        <v>21</v>
      </c>
      <c r="K34" s="98">
        <v>20</v>
      </c>
      <c r="L34" s="11"/>
      <c r="M34" s="7"/>
      <c r="R34" s="82"/>
      <c r="S34" s="83"/>
      <c r="T34" s="83"/>
      <c r="U34" s="84"/>
    </row>
    <row r="35" spans="1:21">
      <c r="A35" s="7"/>
      <c r="B35" s="9" t="s">
        <v>54</v>
      </c>
      <c r="C35" s="61">
        <v>1.29</v>
      </c>
      <c r="D35" s="61">
        <v>1.0522625394406593E-2</v>
      </c>
      <c r="E35" s="62">
        <v>3.18</v>
      </c>
      <c r="F35" s="62">
        <v>3.3470487703691716E-2</v>
      </c>
      <c r="G35" s="61">
        <v>-1.1599999999999999</v>
      </c>
      <c r="H35" s="61">
        <v>-3.5659100756332794E-3</v>
      </c>
      <c r="I35" s="98">
        <v>22</v>
      </c>
      <c r="J35" s="99">
        <v>14</v>
      </c>
      <c r="K35" s="98">
        <v>45</v>
      </c>
      <c r="L35" s="11"/>
      <c r="M35" s="7"/>
      <c r="R35" s="82"/>
      <c r="S35" s="83"/>
      <c r="T35" s="83"/>
      <c r="U35" s="84"/>
    </row>
    <row r="36" spans="1:21">
      <c r="A36" s="7"/>
      <c r="B36" s="9" t="s">
        <v>67</v>
      </c>
      <c r="C36" s="61">
        <v>2.04</v>
      </c>
      <c r="D36" s="61">
        <v>8.7060450194993144E-3</v>
      </c>
      <c r="E36" s="62">
        <v>1.77</v>
      </c>
      <c r="F36" s="62">
        <v>7.6112970960300307E-3</v>
      </c>
      <c r="G36" s="61">
        <v>2.67</v>
      </c>
      <c r="H36" s="61">
        <v>1.4093446373229316E-2</v>
      </c>
      <c r="I36" s="98">
        <v>23</v>
      </c>
      <c r="J36" s="99">
        <v>27</v>
      </c>
      <c r="K36" s="98">
        <v>11</v>
      </c>
      <c r="L36" s="11"/>
      <c r="M36" s="7"/>
      <c r="R36" s="82"/>
      <c r="S36" s="83"/>
      <c r="T36" s="83"/>
      <c r="U36" s="84"/>
    </row>
    <row r="37" spans="1:21">
      <c r="A37" s="7"/>
      <c r="B37" s="9" t="s">
        <v>359</v>
      </c>
      <c r="C37" s="61">
        <v>3.63</v>
      </c>
      <c r="D37" s="61">
        <v>8.2546435054942288E-3</v>
      </c>
      <c r="E37" s="62">
        <v>3.29</v>
      </c>
      <c r="F37" s="62">
        <v>8.0364376739395504E-3</v>
      </c>
      <c r="G37" s="61">
        <v>1.24</v>
      </c>
      <c r="H37" s="61">
        <v>1.8418720356413105E-3</v>
      </c>
      <c r="I37" s="98">
        <v>24</v>
      </c>
      <c r="J37" s="99">
        <v>26</v>
      </c>
      <c r="K37" s="98">
        <v>32</v>
      </c>
      <c r="L37" s="11"/>
      <c r="M37" s="7"/>
      <c r="R37" s="82"/>
      <c r="S37" s="83"/>
      <c r="T37" s="83"/>
      <c r="U37" s="84"/>
    </row>
    <row r="38" spans="1:21">
      <c r="A38" s="7"/>
      <c r="B38" s="9" t="s">
        <v>257</v>
      </c>
      <c r="C38" s="89"/>
      <c r="D38" s="115">
        <v>-0.13989264089157788</v>
      </c>
      <c r="E38" s="89"/>
      <c r="F38" s="113">
        <v>-9.1355164949434214E-2</v>
      </c>
      <c r="G38" s="89"/>
      <c r="H38" s="115">
        <v>-0.15157844060144096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258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245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246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534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35</v>
      </c>
      <c r="C13" s="66">
        <v>3.27</v>
      </c>
      <c r="D13" s="66">
        <v>0.9655435459088344</v>
      </c>
      <c r="E13" s="66">
        <v>4.1900000000000004</v>
      </c>
      <c r="F13" s="66">
        <v>1.1839075249539088</v>
      </c>
      <c r="G13" s="66">
        <v>1.46</v>
      </c>
      <c r="H13" s="66">
        <v>0.43016448842598037</v>
      </c>
      <c r="I13" s="90"/>
      <c r="J13" s="90"/>
      <c r="K13" s="90"/>
      <c r="L13" s="11"/>
      <c r="M13" s="7"/>
    </row>
    <row r="14" spans="1:22">
      <c r="A14" s="7"/>
      <c r="B14" s="32" t="s">
        <v>370</v>
      </c>
      <c r="C14" s="61">
        <v>3.15</v>
      </c>
      <c r="D14" s="61">
        <v>0.6453126916980586</v>
      </c>
      <c r="E14" s="62">
        <v>4.08</v>
      </c>
      <c r="F14" s="62">
        <v>0.74557672188734991</v>
      </c>
      <c r="G14" s="61">
        <v>1.1299999999999999</v>
      </c>
      <c r="H14" s="61">
        <v>0.25213412152155629</v>
      </c>
      <c r="I14" s="98">
        <v>1</v>
      </c>
      <c r="J14" s="99">
        <v>1</v>
      </c>
      <c r="K14" s="98">
        <v>2</v>
      </c>
      <c r="L14" s="11"/>
      <c r="M14" s="7"/>
      <c r="N14" s="6"/>
      <c r="O14" s="6"/>
    </row>
    <row r="15" spans="1:22">
      <c r="A15" s="7"/>
      <c r="B15" s="32" t="s">
        <v>369</v>
      </c>
      <c r="C15" s="64">
        <v>5.51</v>
      </c>
      <c r="D15" s="64">
        <v>0.30751681570335615</v>
      </c>
      <c r="E15" s="65">
        <v>6.6</v>
      </c>
      <c r="F15" s="62">
        <v>0.42471462003098293</v>
      </c>
      <c r="G15" s="61">
        <v>5.0599999999999996</v>
      </c>
      <c r="H15" s="64">
        <v>0.19357778881298807</v>
      </c>
      <c r="I15" s="101">
        <v>2</v>
      </c>
      <c r="J15" s="100">
        <v>2</v>
      </c>
      <c r="K15" s="98">
        <v>1</v>
      </c>
      <c r="L15" s="11"/>
      <c r="M15" s="7"/>
      <c r="N15" s="6"/>
      <c r="O15" s="163"/>
    </row>
    <row r="16" spans="1:22">
      <c r="A16" s="7"/>
      <c r="B16" s="32" t="s">
        <v>368</v>
      </c>
      <c r="C16" s="61">
        <v>2.0099999999999998</v>
      </c>
      <c r="D16" s="61">
        <v>3.5238303789332362E-2</v>
      </c>
      <c r="E16" s="62">
        <v>1.64</v>
      </c>
      <c r="F16" s="62">
        <v>3.221213436537633E-2</v>
      </c>
      <c r="G16" s="61">
        <v>2.0099999999999998</v>
      </c>
      <c r="H16" s="61">
        <v>2.7125166575625578E-2</v>
      </c>
      <c r="I16" s="98">
        <v>3</v>
      </c>
      <c r="J16" s="102">
        <v>3</v>
      </c>
      <c r="K16" s="98">
        <v>3</v>
      </c>
      <c r="L16" s="11"/>
      <c r="M16" s="7"/>
      <c r="N16" s="6"/>
      <c r="O16" s="5"/>
    </row>
    <row r="17" spans="1:21">
      <c r="A17" s="7"/>
      <c r="B17" s="32" t="s">
        <v>366</v>
      </c>
      <c r="C17" s="61">
        <v>3.28</v>
      </c>
      <c r="D17" s="61">
        <v>7.1862022075689777E-3</v>
      </c>
      <c r="E17" s="62">
        <v>3.25</v>
      </c>
      <c r="F17" s="62">
        <v>6.8981262869008035E-3</v>
      </c>
      <c r="G17" s="61">
        <v>2.75</v>
      </c>
      <c r="H17" s="61">
        <v>4.874394905233931E-3</v>
      </c>
      <c r="I17" s="101">
        <v>4</v>
      </c>
      <c r="J17" s="99">
        <v>4</v>
      </c>
      <c r="K17" s="98">
        <v>4</v>
      </c>
      <c r="L17" s="11"/>
      <c r="M17" s="7"/>
      <c r="N17" s="6"/>
      <c r="O17" s="6"/>
    </row>
    <row r="18" spans="1:21">
      <c r="A18" s="7"/>
      <c r="B18" s="32" t="s">
        <v>371</v>
      </c>
      <c r="C18" s="61">
        <v>-0.94</v>
      </c>
      <c r="D18" s="61">
        <v>-5.2799924689698437E-3</v>
      </c>
      <c r="E18" s="62">
        <v>0.61</v>
      </c>
      <c r="F18" s="62">
        <v>2.4654225984094584E-3</v>
      </c>
      <c r="G18" s="61">
        <v>-3.41</v>
      </c>
      <c r="H18" s="61">
        <v>-3.3791533185651271E-2</v>
      </c>
      <c r="I18" s="98">
        <v>5</v>
      </c>
      <c r="J18" s="100">
        <v>6</v>
      </c>
      <c r="K18" s="98">
        <v>5</v>
      </c>
      <c r="L18" s="11"/>
      <c r="M18" s="7"/>
      <c r="N18" s="6"/>
      <c r="O18" s="6"/>
    </row>
    <row r="19" spans="1:21">
      <c r="A19" s="7"/>
      <c r="B19" s="32" t="s">
        <v>372</v>
      </c>
      <c r="C19" s="61">
        <v>-1.99</v>
      </c>
      <c r="D19" s="61">
        <v>-8.4672110487603713E-3</v>
      </c>
      <c r="E19" s="62">
        <v>0.54</v>
      </c>
      <c r="F19" s="62">
        <v>1.7210444574947109E-3</v>
      </c>
      <c r="G19" s="61">
        <v>-2.86</v>
      </c>
      <c r="H19" s="61">
        <v>-1.0366807775936035E-2</v>
      </c>
      <c r="I19" s="98">
        <v>6</v>
      </c>
      <c r="J19" s="99">
        <v>5</v>
      </c>
      <c r="K19" s="101">
        <v>6</v>
      </c>
      <c r="L19" s="11"/>
      <c r="M19" s="7"/>
      <c r="N19" s="6"/>
      <c r="O19" s="6"/>
    </row>
    <row r="20" spans="1:21">
      <c r="A20" s="7"/>
      <c r="B20" s="32" t="s">
        <v>234</v>
      </c>
      <c r="C20" s="63">
        <v>-2.21</v>
      </c>
      <c r="D20" s="63">
        <v>-1.1027491206623321E-2</v>
      </c>
      <c r="E20" s="62">
        <v>-3.26</v>
      </c>
      <c r="F20" s="62">
        <v>-2.1087800315417779E-2</v>
      </c>
      <c r="G20" s="61">
        <v>0.62</v>
      </c>
      <c r="H20" s="63">
        <v>2.7649622592342219E-3</v>
      </c>
      <c r="I20" s="98">
        <v>7</v>
      </c>
      <c r="J20" s="99">
        <v>7</v>
      </c>
      <c r="K20" s="98">
        <v>7</v>
      </c>
      <c r="L20" s="11"/>
      <c r="M20" s="7"/>
      <c r="N20" s="6"/>
      <c r="O20" s="6"/>
    </row>
    <row r="21" spans="1:21">
      <c r="A21" s="7"/>
      <c r="L21" s="11"/>
      <c r="M21" s="7"/>
      <c r="O21" s="57"/>
      <c r="P21" s="57"/>
      <c r="Q21" s="57"/>
    </row>
    <row r="22" spans="1:21">
      <c r="A22" s="7"/>
      <c r="L22" s="11"/>
      <c r="M22" s="7"/>
    </row>
    <row r="23" spans="1:21">
      <c r="A23" s="7"/>
      <c r="B23" s="9"/>
      <c r="C23" s="171" t="s">
        <v>597</v>
      </c>
      <c r="D23" s="171"/>
      <c r="E23" s="171"/>
      <c r="F23" s="171"/>
      <c r="G23" s="171"/>
      <c r="H23" s="171"/>
      <c r="I23" s="171"/>
      <c r="J23" s="171"/>
      <c r="K23" s="171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169" t="s">
        <v>625</v>
      </c>
      <c r="D24" s="169"/>
      <c r="E24" s="169"/>
      <c r="F24" s="169"/>
      <c r="G24" s="169"/>
      <c r="H24" s="169"/>
      <c r="I24" s="169"/>
      <c r="J24" s="169"/>
      <c r="K24" s="169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/>
      <c r="E25" s="103">
        <v>2009</v>
      </c>
      <c r="F25" s="103">
        <v>2010</v>
      </c>
      <c r="G25" s="103">
        <v>2011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D26" s="9" t="s">
        <v>6</v>
      </c>
      <c r="E26" s="63">
        <v>4.49</v>
      </c>
      <c r="F26" s="62">
        <v>3.23</v>
      </c>
      <c r="G26" s="61">
        <v>3.27</v>
      </c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D27" s="9" t="s">
        <v>4</v>
      </c>
      <c r="E27" s="61">
        <v>9.3699999999999992</v>
      </c>
      <c r="F27" s="62">
        <v>3.63</v>
      </c>
      <c r="G27" s="61">
        <v>3.3</v>
      </c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F28" s="133"/>
      <c r="G28" s="133"/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1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  <c r="O35" s="57"/>
      <c r="P35" s="57"/>
      <c r="Q35" s="57"/>
      <c r="R35" s="82"/>
      <c r="S35" s="83"/>
      <c r="T35" s="83"/>
      <c r="U35" s="84"/>
    </row>
    <row r="36" spans="1:21" ht="14.25" customHeight="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</row>
    <row r="38" spans="1:21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B48" s="23" t="s">
        <v>620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347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406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405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20" location="'Aparatos Domésticos (3)'!A1" display="Aparatos *"/>
    <hyperlink ref="B16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8" location="'Muebles del Hogar (3)'!A1" display="Muebles hogar *ŧ"/>
    <hyperlink ref="B17" location="'Ropa del Hogar (3)'!A1" display="Ropa del hogar"/>
    <hyperlink ref="B19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364</v>
      </c>
      <c r="C13" s="66">
        <v>3.15</v>
      </c>
      <c r="D13" s="66">
        <v>0.6453126916980586</v>
      </c>
      <c r="E13" s="66">
        <v>4.08</v>
      </c>
      <c r="F13" s="66">
        <v>0.74557672188734991</v>
      </c>
      <c r="G13" s="66">
        <v>1.1299999999999999</v>
      </c>
      <c r="H13" s="66">
        <v>0.25213412152155629</v>
      </c>
      <c r="I13" s="106"/>
      <c r="J13" s="11"/>
      <c r="K13" s="7"/>
    </row>
    <row r="14" spans="1:22">
      <c r="A14" s="7"/>
      <c r="B14" s="9" t="s">
        <v>374</v>
      </c>
      <c r="C14" s="63">
        <v>3.41</v>
      </c>
      <c r="D14" s="63">
        <v>0.26200554463680009</v>
      </c>
      <c r="E14" s="62">
        <v>4.1500000000000004</v>
      </c>
      <c r="F14" s="62">
        <v>0.44206228024264344</v>
      </c>
      <c r="G14" s="61">
        <v>0.77</v>
      </c>
      <c r="H14" s="63">
        <v>3.2289924794931764E-2</v>
      </c>
      <c r="I14" s="134"/>
      <c r="J14" s="11"/>
      <c r="K14" s="7"/>
    </row>
    <row r="15" spans="1:22">
      <c r="A15" s="7"/>
      <c r="B15" s="9" t="s">
        <v>375</v>
      </c>
      <c r="C15" s="61">
        <v>2.9</v>
      </c>
      <c r="D15" s="61">
        <v>0.31531561171559069</v>
      </c>
      <c r="E15" s="62">
        <v>3.95</v>
      </c>
      <c r="F15" s="62">
        <v>0.28784471127961803</v>
      </c>
      <c r="G15" s="61">
        <v>0.77</v>
      </c>
      <c r="H15" s="61">
        <v>0.10693359759452925</v>
      </c>
      <c r="I15" s="134"/>
      <c r="J15" s="11"/>
      <c r="K15" s="7"/>
    </row>
    <row r="16" spans="1:22">
      <c r="A16" s="7"/>
      <c r="B16" s="9" t="s">
        <v>194</v>
      </c>
      <c r="C16" s="61">
        <v>3.56</v>
      </c>
      <c r="D16" s="61">
        <v>6.8724036773307337E-2</v>
      </c>
      <c r="E16" s="62">
        <v>4.42</v>
      </c>
      <c r="F16" s="62">
        <v>1.4798461334597175E-2</v>
      </c>
      <c r="G16" s="61">
        <v>2.71</v>
      </c>
      <c r="H16" s="61">
        <v>0.11466308728200697</v>
      </c>
      <c r="I16" s="134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</row>
    <row r="20" spans="1:20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</row>
    <row r="21" spans="1:20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20">
      <c r="A22" s="7"/>
      <c r="B22" s="19" t="s">
        <v>374</v>
      </c>
      <c r="C22" s="66">
        <v>3.41</v>
      </c>
      <c r="D22" s="66">
        <v>0.26200554463680009</v>
      </c>
      <c r="E22" s="66">
        <v>4.1500000000000004</v>
      </c>
      <c r="F22" s="66">
        <v>0.44206228024264344</v>
      </c>
      <c r="G22" s="66">
        <v>0.77</v>
      </c>
      <c r="H22" s="66">
        <v>3.2289924794931764E-2</v>
      </c>
      <c r="I22" s="20"/>
      <c r="J22" s="11"/>
      <c r="K22" s="7"/>
    </row>
    <row r="23" spans="1:20">
      <c r="A23" s="7"/>
      <c r="B23" s="9" t="s">
        <v>166</v>
      </c>
      <c r="C23" s="63">
        <v>3.41</v>
      </c>
      <c r="D23" s="63">
        <v>0.26200554463680009</v>
      </c>
      <c r="E23" s="62">
        <v>4.1500000000000004</v>
      </c>
      <c r="F23" s="62">
        <v>0.44206228024264344</v>
      </c>
      <c r="G23" s="61">
        <v>0.77</v>
      </c>
      <c r="H23" s="63">
        <v>3.2289924794931764E-2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</row>
    <row r="27" spans="1:20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</row>
    <row r="28" spans="1:20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20">
      <c r="A29" s="7"/>
      <c r="B29" s="19" t="s">
        <v>375</v>
      </c>
      <c r="C29" s="66">
        <v>2.9</v>
      </c>
      <c r="D29" s="66">
        <v>0.31531561171559069</v>
      </c>
      <c r="E29" s="66">
        <v>3.95</v>
      </c>
      <c r="F29" s="66">
        <v>0.28784471127961803</v>
      </c>
      <c r="G29" s="66">
        <v>0.77</v>
      </c>
      <c r="H29" s="66">
        <v>0.10693359759452925</v>
      </c>
      <c r="I29" s="20"/>
      <c r="J29" s="11"/>
      <c r="K29" s="7"/>
    </row>
    <row r="30" spans="1:20">
      <c r="A30" s="7"/>
      <c r="B30" s="9" t="s">
        <v>167</v>
      </c>
      <c r="C30" s="63">
        <v>2.9</v>
      </c>
      <c r="D30" s="63">
        <v>0.31531561171559069</v>
      </c>
      <c r="E30" s="62">
        <v>3.95</v>
      </c>
      <c r="F30" s="62">
        <v>0.28784471127961803</v>
      </c>
      <c r="G30" s="61">
        <v>0.77</v>
      </c>
      <c r="H30" s="63">
        <v>0.10693359759452925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0" t="s">
        <v>634</v>
      </c>
      <c r="D33" s="170"/>
      <c r="E33" s="170" t="s">
        <v>129</v>
      </c>
      <c r="F33" s="170"/>
      <c r="G33" s="170" t="s">
        <v>130</v>
      </c>
      <c r="H33" s="17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 t="s">
        <v>339</v>
      </c>
      <c r="C34" s="97" t="s">
        <v>41</v>
      </c>
      <c r="D34" s="97" t="s">
        <v>42</v>
      </c>
      <c r="E34" s="97" t="s">
        <v>41</v>
      </c>
      <c r="F34" s="97" t="s">
        <v>42</v>
      </c>
      <c r="G34" s="97" t="s">
        <v>41</v>
      </c>
      <c r="H34" s="97" t="s">
        <v>42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194</v>
      </c>
      <c r="C36" s="66">
        <v>3.56</v>
      </c>
      <c r="D36" s="66">
        <v>6.8724036773307337E-2</v>
      </c>
      <c r="E36" s="66">
        <v>4.42</v>
      </c>
      <c r="F36" s="66">
        <v>1.4798461334597175E-2</v>
      </c>
      <c r="G36" s="66">
        <v>2.71</v>
      </c>
      <c r="H36" s="66">
        <v>0.11466308728200697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194</v>
      </c>
      <c r="C37" s="63">
        <v>3.56</v>
      </c>
      <c r="D37" s="63">
        <v>6.8724036773307337E-2</v>
      </c>
      <c r="E37" s="62">
        <v>4.42</v>
      </c>
      <c r="F37" s="62">
        <v>1.4798461334597175E-2</v>
      </c>
      <c r="G37" s="61">
        <v>2.71</v>
      </c>
      <c r="H37" s="63">
        <v>0.11466308728200697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24" sqref="C2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363</v>
      </c>
      <c r="C13" s="66">
        <v>5.51</v>
      </c>
      <c r="D13" s="66">
        <v>0.30751681570335615</v>
      </c>
      <c r="E13" s="66">
        <v>6.6</v>
      </c>
      <c r="F13" s="66">
        <v>0.42471462003098293</v>
      </c>
      <c r="G13" s="66">
        <v>5.0599999999999996</v>
      </c>
      <c r="H13" s="66">
        <v>0.19357778881298807</v>
      </c>
      <c r="I13" s="106"/>
      <c r="J13" s="11"/>
      <c r="K13" s="7"/>
    </row>
    <row r="14" spans="1:22">
      <c r="A14" s="7"/>
      <c r="B14" s="9" t="s">
        <v>376</v>
      </c>
      <c r="C14" s="63">
        <v>13.68</v>
      </c>
      <c r="D14" s="63">
        <v>0.10140089200519591</v>
      </c>
      <c r="E14" s="62">
        <v>14.78</v>
      </c>
      <c r="F14" s="62">
        <v>0.16365924890413522</v>
      </c>
      <c r="G14" s="61">
        <v>13.36</v>
      </c>
      <c r="H14" s="63">
        <v>5.8760021476604238E-2</v>
      </c>
      <c r="I14" s="134"/>
      <c r="J14" s="11"/>
      <c r="K14" s="7"/>
    </row>
    <row r="15" spans="1:22">
      <c r="A15" s="7"/>
      <c r="B15" s="9" t="s">
        <v>377</v>
      </c>
      <c r="C15" s="61">
        <v>4.3499999999999996</v>
      </c>
      <c r="D15" s="61">
        <v>0.21052291620918956</v>
      </c>
      <c r="E15" s="62">
        <v>5.05</v>
      </c>
      <c r="F15" s="62">
        <v>0.26902861655326393</v>
      </c>
      <c r="G15" s="61">
        <v>4.0599999999999996</v>
      </c>
      <c r="H15" s="61">
        <v>0.13746242796878855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</row>
    <row r="19" spans="1:20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</row>
    <row r="20" spans="1:20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>
      <c r="A21" s="7"/>
      <c r="B21" s="19" t="s">
        <v>376</v>
      </c>
      <c r="C21" s="66">
        <v>13.68</v>
      </c>
      <c r="D21" s="66">
        <v>0.10140089200519591</v>
      </c>
      <c r="E21" s="66">
        <v>14.78</v>
      </c>
      <c r="F21" s="66">
        <v>0.16365924890413522</v>
      </c>
      <c r="G21" s="66">
        <v>13.36</v>
      </c>
      <c r="H21" s="66">
        <v>5.8760021476604238E-2</v>
      </c>
      <c r="I21" s="20"/>
      <c r="J21" s="11"/>
      <c r="K21" s="7"/>
    </row>
    <row r="22" spans="1:20">
      <c r="A22" s="7"/>
      <c r="B22" s="9" t="s">
        <v>75</v>
      </c>
      <c r="C22" s="63">
        <v>13.68</v>
      </c>
      <c r="D22" s="63">
        <v>0.10140089200519591</v>
      </c>
      <c r="E22" s="62">
        <v>14.78</v>
      </c>
      <c r="F22" s="62">
        <v>0.16365924890413522</v>
      </c>
      <c r="G22" s="61">
        <v>13.36</v>
      </c>
      <c r="H22" s="63">
        <v>5.8760021476604238E-2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70" t="s">
        <v>634</v>
      </c>
      <c r="D25" s="170"/>
      <c r="E25" s="170" t="s">
        <v>129</v>
      </c>
      <c r="F25" s="170"/>
      <c r="G25" s="170" t="s">
        <v>130</v>
      </c>
      <c r="H25" s="170"/>
      <c r="I25" s="20"/>
      <c r="J25" s="11"/>
      <c r="K25" s="7"/>
    </row>
    <row r="26" spans="1:20">
      <c r="A26" s="7"/>
      <c r="B26" s="146" t="s">
        <v>339</v>
      </c>
      <c r="C26" s="97" t="s">
        <v>41</v>
      </c>
      <c r="D26" s="97" t="s">
        <v>42</v>
      </c>
      <c r="E26" s="97" t="s">
        <v>41</v>
      </c>
      <c r="F26" s="97" t="s">
        <v>42</v>
      </c>
      <c r="G26" s="97" t="s">
        <v>41</v>
      </c>
      <c r="H26" s="97" t="s">
        <v>42</v>
      </c>
      <c r="I26" s="20"/>
      <c r="J26" s="11"/>
      <c r="K26" s="7"/>
    </row>
    <row r="27" spans="1:20">
      <c r="A27" s="7"/>
      <c r="B27" s="9"/>
      <c r="C27" s="146"/>
      <c r="D27" s="146"/>
      <c r="E27" s="146"/>
      <c r="F27" s="146"/>
      <c r="G27" s="146"/>
      <c r="H27" s="146"/>
      <c r="I27" s="20"/>
      <c r="J27" s="11"/>
      <c r="K27" s="7"/>
    </row>
    <row r="28" spans="1:20">
      <c r="A28" s="7"/>
      <c r="B28" s="19" t="s">
        <v>377</v>
      </c>
      <c r="C28" s="66">
        <v>4.3499999999999996</v>
      </c>
      <c r="D28" s="66">
        <v>0.21052291620918956</v>
      </c>
      <c r="E28" s="66">
        <v>5.05</v>
      </c>
      <c r="F28" s="66">
        <v>0.26902861655326393</v>
      </c>
      <c r="G28" s="66">
        <v>4.0599999999999996</v>
      </c>
      <c r="H28" s="66">
        <v>0.13746242796878855</v>
      </c>
      <c r="I28" s="20"/>
      <c r="J28" s="11"/>
      <c r="K28" s="7"/>
    </row>
    <row r="29" spans="1:20">
      <c r="A29" s="7"/>
      <c r="B29" s="9" t="s">
        <v>196</v>
      </c>
      <c r="C29" s="63">
        <v>3.27</v>
      </c>
      <c r="D29" s="63">
        <v>8.1581259563840644E-2</v>
      </c>
      <c r="E29" s="62">
        <v>2.98</v>
      </c>
      <c r="F29" s="62">
        <v>7.8856133274313192E-2</v>
      </c>
      <c r="G29" s="61">
        <v>3.6</v>
      </c>
      <c r="H29" s="63">
        <v>6.7177874698546441E-2</v>
      </c>
      <c r="I29" s="20"/>
      <c r="J29" s="11"/>
      <c r="K29" s="7"/>
    </row>
    <row r="30" spans="1:20" s="17" customFormat="1">
      <c r="A30" s="7"/>
      <c r="B30" s="9" t="s">
        <v>74</v>
      </c>
      <c r="C30" s="63">
        <v>5.58</v>
      </c>
      <c r="D30" s="63">
        <v>0.13085527637320032</v>
      </c>
      <c r="E30" s="62">
        <v>7.27</v>
      </c>
      <c r="F30" s="62">
        <v>0.19492944068118381</v>
      </c>
      <c r="G30" s="61">
        <v>4.6399999999999997</v>
      </c>
      <c r="H30" s="63">
        <v>7.0508770458742959E-2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30" sqref="C30:H31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365</v>
      </c>
      <c r="C13" s="66">
        <v>-0.94</v>
      </c>
      <c r="D13" s="66">
        <v>-5.2799924689698437E-3</v>
      </c>
      <c r="E13" s="66">
        <v>0.61</v>
      </c>
      <c r="F13" s="66">
        <v>2.4654225984094584E-3</v>
      </c>
      <c r="G13" s="66">
        <v>-3.41</v>
      </c>
      <c r="H13" s="66">
        <v>-3.3791533185651271E-2</v>
      </c>
      <c r="I13" s="106"/>
      <c r="J13" s="11"/>
      <c r="K13" s="7"/>
    </row>
    <row r="14" spans="1:22">
      <c r="A14" s="7"/>
      <c r="B14" s="9" t="s">
        <v>378</v>
      </c>
      <c r="C14" s="63">
        <v>-1.22</v>
      </c>
      <c r="D14" s="63">
        <v>-5.3447040227514436E-3</v>
      </c>
      <c r="E14" s="62">
        <v>0.38</v>
      </c>
      <c r="F14" s="62">
        <v>1.0584250806271183E-3</v>
      </c>
      <c r="G14" s="61">
        <v>-3.69</v>
      </c>
      <c r="H14" s="63">
        <v>-2.952563763538647E-2</v>
      </c>
      <c r="I14" s="134"/>
      <c r="J14" s="11"/>
      <c r="K14" s="7"/>
    </row>
    <row r="15" spans="1:22">
      <c r="A15" s="7"/>
      <c r="B15" s="9" t="s">
        <v>380</v>
      </c>
      <c r="C15" s="61">
        <v>0.05</v>
      </c>
      <c r="D15" s="61">
        <v>6.1810935562685421E-5</v>
      </c>
      <c r="E15" s="62">
        <v>1.1200000000000001</v>
      </c>
      <c r="F15" s="62">
        <v>1.4073320805276079E-3</v>
      </c>
      <c r="G15" s="61">
        <v>-2.2200000000000002</v>
      </c>
      <c r="H15" s="61">
        <v>-4.2343567140173104E-3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</row>
    <row r="19" spans="1:20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</row>
    <row r="20" spans="1:20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>
      <c r="A21" s="7"/>
      <c r="B21" s="19" t="s">
        <v>378</v>
      </c>
      <c r="C21" s="66">
        <v>-1.22</v>
      </c>
      <c r="D21" s="66">
        <v>-5.3447040227514436E-3</v>
      </c>
      <c r="E21" s="66">
        <v>0.38</v>
      </c>
      <c r="F21" s="66">
        <v>1.0584250806271183E-3</v>
      </c>
      <c r="G21" s="66">
        <v>-3.69</v>
      </c>
      <c r="H21" s="66">
        <v>-2.952563763538647E-2</v>
      </c>
      <c r="I21" s="20"/>
      <c r="J21" s="11"/>
      <c r="K21" s="7"/>
    </row>
    <row r="22" spans="1:20">
      <c r="A22" s="7"/>
      <c r="B22" s="9" t="s">
        <v>381</v>
      </c>
      <c r="C22" s="63">
        <v>-0.73</v>
      </c>
      <c r="D22" s="63">
        <v>-1.2592473677271784E-3</v>
      </c>
      <c r="E22" s="62">
        <v>-0.56000000000000005</v>
      </c>
      <c r="F22" s="62">
        <v>-9.1760885573134731E-4</v>
      </c>
      <c r="G22" s="61">
        <v>-1.36</v>
      </c>
      <c r="H22" s="63">
        <v>-3.4195464148270745E-4</v>
      </c>
      <c r="I22" s="20"/>
      <c r="J22" s="11"/>
      <c r="K22" s="7"/>
    </row>
    <row r="23" spans="1:20">
      <c r="A23" s="7"/>
      <c r="B23" s="9" t="s">
        <v>71</v>
      </c>
      <c r="C23" s="63">
        <v>-0.54</v>
      </c>
      <c r="D23" s="63">
        <v>-5.5881343053874801E-4</v>
      </c>
      <c r="E23" s="62">
        <v>2.04</v>
      </c>
      <c r="F23" s="62">
        <v>7.8561998728090394E-4</v>
      </c>
      <c r="G23" s="61">
        <v>-1.36</v>
      </c>
      <c r="H23" s="63">
        <v>-5.0560733143108797E-3</v>
      </c>
      <c r="I23" s="20"/>
      <c r="J23" s="11"/>
      <c r="K23" s="7"/>
    </row>
    <row r="24" spans="1:20">
      <c r="A24" s="7"/>
      <c r="B24" s="9" t="s">
        <v>80</v>
      </c>
      <c r="C24" s="63">
        <v>-2.16</v>
      </c>
      <c r="D24" s="63">
        <v>-3.5013317653133811E-3</v>
      </c>
      <c r="E24" s="62">
        <v>1.62</v>
      </c>
      <c r="F24" s="62">
        <v>1.2338550153244926E-3</v>
      </c>
      <c r="G24" s="61">
        <v>-5.87</v>
      </c>
      <c r="H24" s="63">
        <v>-2.3672494274434398E-2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</row>
    <row r="28" spans="1:20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</row>
    <row r="29" spans="1:20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</row>
    <row r="30" spans="1:20">
      <c r="A30" s="7"/>
      <c r="B30" s="19" t="s">
        <v>382</v>
      </c>
      <c r="C30" s="66">
        <v>0.05</v>
      </c>
      <c r="D30" s="66">
        <v>6.1810935562685421E-5</v>
      </c>
      <c r="E30" s="66">
        <v>1.1200000000000001</v>
      </c>
      <c r="F30" s="66">
        <v>1.4073320805276079E-3</v>
      </c>
      <c r="G30" s="66">
        <v>-2.2200000000000002</v>
      </c>
      <c r="H30" s="66">
        <v>-4.2343567140173104E-3</v>
      </c>
      <c r="I30" s="20"/>
      <c r="J30" s="11"/>
      <c r="K30" s="7"/>
    </row>
    <row r="31" spans="1:20">
      <c r="A31" s="7"/>
      <c r="B31" s="9" t="s">
        <v>380</v>
      </c>
      <c r="C31" s="63">
        <v>0.05</v>
      </c>
      <c r="D31" s="63">
        <v>6.1810935562685421E-5</v>
      </c>
      <c r="E31" s="62">
        <v>1.1200000000000001</v>
      </c>
      <c r="F31" s="62">
        <v>1.4073320805276079E-3</v>
      </c>
      <c r="G31" s="61">
        <v>-2.2200000000000002</v>
      </c>
      <c r="H31" s="63">
        <v>-4.2343567140173104E-3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379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17" sqref="V17"/>
      <selection pane="bottomLeft" activeCell="C31" sqref="C31:H32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383</v>
      </c>
      <c r="C13" s="66">
        <v>-2.21</v>
      </c>
      <c r="D13" s="66">
        <v>-1.1027491206623321E-2</v>
      </c>
      <c r="E13" s="66">
        <v>-3.26</v>
      </c>
      <c r="F13" s="66">
        <v>-2.1087800315417779E-2</v>
      </c>
      <c r="G13" s="66">
        <v>0.62</v>
      </c>
      <c r="H13" s="66">
        <v>2.7649622592342219E-3</v>
      </c>
      <c r="I13" s="106"/>
      <c r="J13" s="11"/>
      <c r="K13" s="7"/>
    </row>
    <row r="14" spans="1:22">
      <c r="A14" s="7"/>
      <c r="B14" s="9" t="s">
        <v>384</v>
      </c>
      <c r="C14" s="63">
        <v>-2.31</v>
      </c>
      <c r="D14" s="63">
        <v>-1.1149470427207656E-2</v>
      </c>
      <c r="E14" s="62">
        <v>-3.42</v>
      </c>
      <c r="F14" s="62">
        <v>-2.1178115629945531E-2</v>
      </c>
      <c r="G14" s="61">
        <v>0.6</v>
      </c>
      <c r="H14" s="63">
        <v>2.5873579812768785E-3</v>
      </c>
      <c r="I14" s="134"/>
      <c r="J14" s="11"/>
      <c r="K14" s="7"/>
    </row>
    <row r="15" spans="1:22">
      <c r="A15" s="7"/>
      <c r="B15" s="9" t="s">
        <v>388</v>
      </c>
      <c r="C15" s="61">
        <v>1.02</v>
      </c>
      <c r="D15" s="61">
        <v>1.6634092616961023E-4</v>
      </c>
      <c r="E15" s="62">
        <v>0.64</v>
      </c>
      <c r="F15" s="62">
        <v>1.7688725300162405E-4</v>
      </c>
      <c r="G15" s="61">
        <v>1.19</v>
      </c>
      <c r="H15" s="61">
        <v>1.7537498312704256E-4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</row>
    <row r="19" spans="1:1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</row>
    <row r="20" spans="1:1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11">
      <c r="A21" s="7"/>
      <c r="B21" s="19" t="s">
        <v>384</v>
      </c>
      <c r="C21" s="66">
        <v>-2.31</v>
      </c>
      <c r="D21" s="66">
        <v>-1.1149470427207656E-2</v>
      </c>
      <c r="E21" s="66">
        <v>-3.42</v>
      </c>
      <c r="F21" s="66">
        <v>-2.1178115629945531E-2</v>
      </c>
      <c r="G21" s="66">
        <v>0.6</v>
      </c>
      <c r="H21" s="66">
        <v>2.5873579812768785E-3</v>
      </c>
      <c r="I21" s="20"/>
      <c r="J21" s="11"/>
      <c r="K21" s="7"/>
    </row>
    <row r="22" spans="1:11">
      <c r="A22" s="7"/>
      <c r="B22" s="9" t="s">
        <v>385</v>
      </c>
      <c r="C22" s="63">
        <v>-3.12</v>
      </c>
      <c r="D22" s="63">
        <v>-1.3822967234090567E-3</v>
      </c>
      <c r="E22" s="62">
        <v>-3.25</v>
      </c>
      <c r="F22" s="62">
        <v>-1.7630644239820155E-3</v>
      </c>
      <c r="G22" s="61">
        <v>0.62</v>
      </c>
      <c r="H22" s="63">
        <v>1.1388574154888813E-4</v>
      </c>
      <c r="I22" s="20"/>
      <c r="J22" s="11"/>
      <c r="K22" s="7"/>
    </row>
    <row r="23" spans="1:11">
      <c r="A23" s="7"/>
      <c r="B23" s="9" t="s">
        <v>78</v>
      </c>
      <c r="C23" s="63">
        <v>-1.66</v>
      </c>
      <c r="D23" s="63">
        <v>-3.0588756397046122E-3</v>
      </c>
      <c r="E23" s="62">
        <v>-3.42</v>
      </c>
      <c r="F23" s="62">
        <v>-7.4332691556676022E-3</v>
      </c>
      <c r="G23" s="61">
        <v>2.0099999999999998</v>
      </c>
      <c r="H23" s="63">
        <v>3.0532629122675056E-3</v>
      </c>
      <c r="I23" s="20"/>
      <c r="J23" s="11"/>
      <c r="K23" s="7"/>
    </row>
    <row r="24" spans="1:11">
      <c r="A24" s="7"/>
      <c r="B24" s="9" t="s">
        <v>79</v>
      </c>
      <c r="C24" s="63">
        <v>-2.12</v>
      </c>
      <c r="D24" s="63">
        <v>-4.2430271676636233E-3</v>
      </c>
      <c r="E24" s="62">
        <v>-3.27</v>
      </c>
      <c r="F24" s="62">
        <v>-9.1853560589884049E-3</v>
      </c>
      <c r="G24" s="61">
        <v>0.9</v>
      </c>
      <c r="H24" s="63">
        <v>1.9027747752368104E-3</v>
      </c>
      <c r="I24" s="20"/>
      <c r="J24" s="11"/>
      <c r="K24" s="7"/>
    </row>
    <row r="25" spans="1:11">
      <c r="A25" s="7"/>
      <c r="B25" s="9" t="s">
        <v>386</v>
      </c>
      <c r="C25" s="63">
        <v>-4.51</v>
      </c>
      <c r="D25" s="63">
        <v>-2.433206561790312E-3</v>
      </c>
      <c r="E25" s="62">
        <v>-4.22</v>
      </c>
      <c r="F25" s="62">
        <v>-2.8154177254785342E-3</v>
      </c>
      <c r="G25" s="61">
        <v>-4.7</v>
      </c>
      <c r="H25" s="63">
        <v>-2.3275660276894745E-3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70" t="s">
        <v>634</v>
      </c>
      <c r="D28" s="170"/>
      <c r="E28" s="170" t="s">
        <v>129</v>
      </c>
      <c r="F28" s="170"/>
      <c r="G28" s="170" t="s">
        <v>130</v>
      </c>
      <c r="H28" s="170"/>
      <c r="I28" s="20"/>
      <c r="J28" s="11"/>
      <c r="K28" s="7"/>
    </row>
    <row r="29" spans="1:11">
      <c r="A29" s="7"/>
      <c r="B29" s="146" t="s">
        <v>339</v>
      </c>
      <c r="C29" s="97" t="s">
        <v>41</v>
      </c>
      <c r="D29" s="97" t="s">
        <v>42</v>
      </c>
      <c r="E29" s="97" t="s">
        <v>41</v>
      </c>
      <c r="F29" s="97" t="s">
        <v>42</v>
      </c>
      <c r="G29" s="97" t="s">
        <v>41</v>
      </c>
      <c r="H29" s="97" t="s">
        <v>42</v>
      </c>
      <c r="I29" s="20"/>
      <c r="J29" s="11"/>
      <c r="K29" s="7"/>
    </row>
    <row r="30" spans="1:11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</row>
    <row r="31" spans="1:11">
      <c r="A31" s="7"/>
      <c r="B31" s="19" t="s">
        <v>387</v>
      </c>
      <c r="C31" s="66">
        <v>1.02</v>
      </c>
      <c r="D31" s="66">
        <v>1.6634092616961023E-4</v>
      </c>
      <c r="E31" s="66">
        <v>0.64</v>
      </c>
      <c r="F31" s="66">
        <v>1.7688725300162405E-4</v>
      </c>
      <c r="G31" s="66">
        <v>1.19</v>
      </c>
      <c r="H31" s="66">
        <v>1.7537498312704256E-4</v>
      </c>
      <c r="I31" s="20"/>
      <c r="J31" s="11"/>
      <c r="K31" s="7"/>
    </row>
    <row r="32" spans="1:11">
      <c r="A32" s="7"/>
      <c r="B32" s="9" t="s">
        <v>390</v>
      </c>
      <c r="C32" s="63">
        <v>1.02</v>
      </c>
      <c r="D32" s="63">
        <v>1.6634092616961023E-4</v>
      </c>
      <c r="E32" s="62">
        <v>0.64</v>
      </c>
      <c r="F32" s="62">
        <v>1.7688725300162405E-4</v>
      </c>
      <c r="G32" s="61">
        <v>1.19</v>
      </c>
      <c r="H32" s="63">
        <v>1.7537498312704256E-4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389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38" sqref="C38:H39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367</v>
      </c>
      <c r="C13" s="66">
        <v>-1.99</v>
      </c>
      <c r="D13" s="66">
        <v>-8.4672110487603713E-3</v>
      </c>
      <c r="E13" s="66">
        <v>0.54</v>
      </c>
      <c r="F13" s="66">
        <v>1.7210444574947109E-3</v>
      </c>
      <c r="G13" s="66">
        <v>-2.86</v>
      </c>
      <c r="H13" s="66">
        <v>-1.0366807775936035E-2</v>
      </c>
      <c r="I13" s="106"/>
      <c r="J13" s="11"/>
      <c r="K13" s="7"/>
    </row>
    <row r="14" spans="1:22">
      <c r="A14" s="7"/>
      <c r="B14" s="9" t="s">
        <v>391</v>
      </c>
      <c r="C14" s="63">
        <v>-1.28</v>
      </c>
      <c r="D14" s="63">
        <v>-1.3531794295746783E-3</v>
      </c>
      <c r="E14" s="62">
        <v>-1.68</v>
      </c>
      <c r="F14" s="62">
        <v>-1.8543189177678452E-3</v>
      </c>
      <c r="G14" s="61">
        <v>-0.11</v>
      </c>
      <c r="H14" s="63">
        <v>-1.4355372341532375E-4</v>
      </c>
      <c r="I14" s="134"/>
      <c r="J14" s="11"/>
      <c r="K14" s="7"/>
    </row>
    <row r="15" spans="1:22">
      <c r="A15" s="7"/>
      <c r="B15" s="9" t="s">
        <v>392</v>
      </c>
      <c r="C15" s="61">
        <v>4.8099999999999996</v>
      </c>
      <c r="D15" s="61">
        <v>4.0455392374011568E-3</v>
      </c>
      <c r="E15" s="62">
        <v>5.6</v>
      </c>
      <c r="F15" s="62">
        <v>4.4813804696551768E-3</v>
      </c>
      <c r="G15" s="61">
        <v>1.46</v>
      </c>
      <c r="H15" s="61">
        <v>8.9574229017020518E-4</v>
      </c>
      <c r="I15" s="134"/>
      <c r="J15" s="11"/>
      <c r="K15" s="7"/>
    </row>
    <row r="16" spans="1:22">
      <c r="A16" s="7"/>
      <c r="B16" s="9" t="s">
        <v>393</v>
      </c>
      <c r="C16" s="61">
        <v>-4.53</v>
      </c>
      <c r="D16" s="61">
        <v>-1.0676629448046556E-2</v>
      </c>
      <c r="E16" s="62">
        <v>-0.51</v>
      </c>
      <c r="F16" s="62">
        <v>-6.5430438387579571E-4</v>
      </c>
      <c r="G16" s="61">
        <v>-6.3</v>
      </c>
      <c r="H16" s="61">
        <v>-1.0748345398359834E-2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391</v>
      </c>
      <c r="C22" s="66">
        <v>-1.28</v>
      </c>
      <c r="D22" s="66">
        <v>-1.3531794295746783E-3</v>
      </c>
      <c r="E22" s="66">
        <v>-1.68</v>
      </c>
      <c r="F22" s="66">
        <v>-1.8543189177678452E-3</v>
      </c>
      <c r="G22" s="66">
        <v>-0.11</v>
      </c>
      <c r="H22" s="66">
        <v>-1.4355372341532375E-4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195</v>
      </c>
      <c r="C23" s="63">
        <v>-0.9</v>
      </c>
      <c r="D23" s="63">
        <v>-6.9774796761358808E-4</v>
      </c>
      <c r="E23" s="62">
        <v>-1.59</v>
      </c>
      <c r="F23" s="62">
        <v>-1.374877808151318E-3</v>
      </c>
      <c r="G23" s="61">
        <v>0.63</v>
      </c>
      <c r="H23" s="63">
        <v>5.4275906202607273E-4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395</v>
      </c>
      <c r="C24" s="63">
        <v>-2.3199999999999998</v>
      </c>
      <c r="D24" s="63">
        <v>-6.5392941766482615E-4</v>
      </c>
      <c r="E24" s="62">
        <v>-1.99</v>
      </c>
      <c r="F24" s="62">
        <v>-4.7579759324716328E-4</v>
      </c>
      <c r="G24" s="61">
        <v>-1.5</v>
      </c>
      <c r="H24" s="63">
        <v>-6.6542829223226164E-4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392</v>
      </c>
      <c r="C30" s="66">
        <v>4.8099999999999996</v>
      </c>
      <c r="D30" s="66">
        <v>4.0455392374011568E-3</v>
      </c>
      <c r="E30" s="66">
        <v>5.6</v>
      </c>
      <c r="F30" s="66">
        <v>4.4813804696551768E-3</v>
      </c>
      <c r="G30" s="66">
        <v>1.46</v>
      </c>
      <c r="H30" s="66">
        <v>8.9574229017020518E-4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73</v>
      </c>
      <c r="C31" s="63">
        <v>-0.74</v>
      </c>
      <c r="D31" s="63">
        <v>-7.0675592508696739E-5</v>
      </c>
      <c r="E31" s="62">
        <v>0.4</v>
      </c>
      <c r="F31" s="62">
        <v>5.3103362374012636E-5</v>
      </c>
      <c r="G31" s="61">
        <v>-5.95</v>
      </c>
      <c r="H31" s="63">
        <v>-1.400754115888175E-4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81</v>
      </c>
      <c r="C32" s="63">
        <v>5.56</v>
      </c>
      <c r="D32" s="63">
        <v>4.1451949564253084E-3</v>
      </c>
      <c r="E32" s="62">
        <v>6.7</v>
      </c>
      <c r="F32" s="62">
        <v>4.4725067962596435E-3</v>
      </c>
      <c r="G32" s="61">
        <v>1.78</v>
      </c>
      <c r="H32" s="63">
        <v>1.0501671788453852E-3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0" t="s">
        <v>634</v>
      </c>
      <c r="D35" s="170"/>
      <c r="E35" s="170" t="s">
        <v>129</v>
      </c>
      <c r="F35" s="170"/>
      <c r="G35" s="170" t="s">
        <v>130</v>
      </c>
      <c r="H35" s="17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339</v>
      </c>
      <c r="C36" s="97" t="s">
        <v>41</v>
      </c>
      <c r="D36" s="97" t="s">
        <v>42</v>
      </c>
      <c r="E36" s="97" t="s">
        <v>41</v>
      </c>
      <c r="F36" s="97" t="s">
        <v>42</v>
      </c>
      <c r="G36" s="97" t="s">
        <v>41</v>
      </c>
      <c r="H36" s="97" t="s">
        <v>42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393</v>
      </c>
      <c r="C38" s="66">
        <v>-4.53</v>
      </c>
      <c r="D38" s="66">
        <v>-1.0676629448046556E-2</v>
      </c>
      <c r="E38" s="66">
        <v>-0.51</v>
      </c>
      <c r="F38" s="66">
        <v>-6.5430438387579571E-4</v>
      </c>
      <c r="G38" s="66">
        <v>-6.3</v>
      </c>
      <c r="H38" s="66">
        <v>-1.0748345398359834E-2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393</v>
      </c>
      <c r="C39" s="63">
        <v>-4.53</v>
      </c>
      <c r="D39" s="63">
        <v>-1.0676629448046556E-2</v>
      </c>
      <c r="E39" s="62">
        <v>-0.51</v>
      </c>
      <c r="F39" s="62">
        <v>-6.5430438387579571E-4</v>
      </c>
      <c r="G39" s="61">
        <v>-6.3</v>
      </c>
      <c r="H39" s="63">
        <v>-1.0748345398359834E-2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30" sqref="C30:H32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366</v>
      </c>
      <c r="C13" s="66">
        <v>3.28</v>
      </c>
      <c r="D13" s="66">
        <v>7.1862022075689777E-3</v>
      </c>
      <c r="E13" s="66">
        <v>3.25</v>
      </c>
      <c r="F13" s="66">
        <v>6.8981262869008035E-3</v>
      </c>
      <c r="G13" s="66">
        <v>2.75</v>
      </c>
      <c r="H13" s="66">
        <v>4.874394905233931E-3</v>
      </c>
      <c r="I13" s="106"/>
      <c r="J13" s="11"/>
      <c r="K13" s="7"/>
    </row>
    <row r="14" spans="1:22">
      <c r="A14" s="7"/>
      <c r="B14" s="9" t="s">
        <v>381</v>
      </c>
      <c r="C14" s="63">
        <v>2.8</v>
      </c>
      <c r="D14" s="63">
        <v>4.458736263159205E-3</v>
      </c>
      <c r="E14" s="62">
        <v>2.95</v>
      </c>
      <c r="F14" s="62">
        <v>5.9246256620148832E-3</v>
      </c>
      <c r="G14" s="61">
        <v>-0.91</v>
      </c>
      <c r="H14" s="63">
        <v>-3.4573645591130645E-4</v>
      </c>
      <c r="I14" s="134"/>
      <c r="J14" s="11"/>
      <c r="K14" s="7"/>
    </row>
    <row r="15" spans="1:22">
      <c r="A15" s="7"/>
      <c r="B15" s="9" t="s">
        <v>396</v>
      </c>
      <c r="C15" s="61">
        <v>4.57</v>
      </c>
      <c r="D15" s="61">
        <v>2.7349922613219683E-3</v>
      </c>
      <c r="E15" s="62">
        <v>8.84</v>
      </c>
      <c r="F15" s="62">
        <v>1.0103202569364321E-3</v>
      </c>
      <c r="G15" s="61">
        <v>3.75</v>
      </c>
      <c r="H15" s="61">
        <v>5.221658741103993E-3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381</v>
      </c>
      <c r="C21" s="66">
        <v>2.8</v>
      </c>
      <c r="D21" s="66">
        <v>4.458736263159205E-3</v>
      </c>
      <c r="E21" s="66">
        <v>2.95</v>
      </c>
      <c r="F21" s="66">
        <v>5.9246256620148832E-3</v>
      </c>
      <c r="G21" s="66">
        <v>-0.91</v>
      </c>
      <c r="H21" s="66">
        <v>-3.4573645591130645E-4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154</v>
      </c>
      <c r="C22" s="63">
        <v>1.17</v>
      </c>
      <c r="D22" s="63">
        <v>7.0447156468439909E-4</v>
      </c>
      <c r="E22" s="62">
        <v>1.75</v>
      </c>
      <c r="F22" s="62">
        <v>1.150990641612082E-3</v>
      </c>
      <c r="G22" s="61">
        <v>-2.48</v>
      </c>
      <c r="H22" s="63">
        <v>-6.7425238428908414E-4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153</v>
      </c>
      <c r="C23" s="63">
        <v>5.33</v>
      </c>
      <c r="D23" s="63">
        <v>2.3797714837995271E-3</v>
      </c>
      <c r="E23" s="62">
        <v>5.86</v>
      </c>
      <c r="F23" s="62">
        <v>3.7274076908200174E-3</v>
      </c>
      <c r="G23" s="61">
        <v>2.74</v>
      </c>
      <c r="H23" s="63">
        <v>2.2159194708064786E-4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156</v>
      </c>
      <c r="C24" s="63">
        <v>2.58</v>
      </c>
      <c r="D24" s="63">
        <v>1.4030923637273307E-3</v>
      </c>
      <c r="E24" s="62">
        <v>1.58</v>
      </c>
      <c r="F24" s="62">
        <v>1.1289704459256809E-3</v>
      </c>
      <c r="G24" s="61">
        <v>4.0199999999999996</v>
      </c>
      <c r="H24" s="63">
        <v>1.0924568189526061E-4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396</v>
      </c>
      <c r="C30" s="66">
        <v>4.57</v>
      </c>
      <c r="D30" s="66">
        <v>2.7349922613219683E-3</v>
      </c>
      <c r="E30" s="66">
        <v>8.84</v>
      </c>
      <c r="F30" s="66">
        <v>1.0103202569364321E-3</v>
      </c>
      <c r="G30" s="66">
        <v>3.75</v>
      </c>
      <c r="H30" s="66">
        <v>5.221658741103993E-3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</v>
      </c>
      <c r="C31" s="63">
        <v>3.07</v>
      </c>
      <c r="D31" s="63">
        <v>1.3213872282365282E-3</v>
      </c>
      <c r="E31" s="62">
        <v>2.52</v>
      </c>
      <c r="F31" s="62">
        <v>1.0058823342012917E-4</v>
      </c>
      <c r="G31" s="61">
        <v>3.09</v>
      </c>
      <c r="H31" s="63">
        <v>3.0885801471018806E-3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398</v>
      </c>
      <c r="C32" s="63">
        <v>8.61</v>
      </c>
      <c r="D32" s="63">
        <v>1.4464541237631501E-3</v>
      </c>
      <c r="E32" s="62">
        <v>12.57</v>
      </c>
      <c r="F32" s="62">
        <v>9.3496377480910579E-4</v>
      </c>
      <c r="G32" s="61">
        <v>5.47</v>
      </c>
      <c r="H32" s="63">
        <v>2.1494898080591843E-3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7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47"/>
      <c r="D37" s="147"/>
      <c r="E37" s="147"/>
      <c r="F37" s="147"/>
      <c r="G37" s="147"/>
      <c r="H37" s="14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397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566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362</v>
      </c>
      <c r="C13" s="66">
        <v>2.0099999999999998</v>
      </c>
      <c r="D13" s="66">
        <v>3.5238303789332362E-2</v>
      </c>
      <c r="E13" s="66">
        <v>1.64</v>
      </c>
      <c r="F13" s="66">
        <v>3.221213436537633E-2</v>
      </c>
      <c r="G13" s="66">
        <v>2.0099999999999998</v>
      </c>
      <c r="H13" s="66">
        <v>2.7125166575625578E-2</v>
      </c>
      <c r="I13" s="106"/>
      <c r="J13" s="11"/>
      <c r="K13" s="7"/>
    </row>
    <row r="14" spans="1:22">
      <c r="A14" s="7"/>
      <c r="B14" s="9" t="s">
        <v>400</v>
      </c>
      <c r="C14" s="63">
        <v>0.49</v>
      </c>
      <c r="D14" s="63">
        <v>5.1130119776902063E-3</v>
      </c>
      <c r="E14" s="62">
        <v>0.21</v>
      </c>
      <c r="F14" s="62">
        <v>2.6348557204455242E-3</v>
      </c>
      <c r="G14" s="61">
        <v>0.42</v>
      </c>
      <c r="H14" s="63">
        <v>2.9932586070780492E-3</v>
      </c>
      <c r="I14" s="134"/>
      <c r="J14" s="11"/>
      <c r="K14" s="7"/>
    </row>
    <row r="15" spans="1:22">
      <c r="A15" s="7"/>
      <c r="B15" s="9" t="s">
        <v>399</v>
      </c>
      <c r="C15" s="61">
        <v>6.43</v>
      </c>
      <c r="D15" s="61">
        <v>1.8212317156379144E-2</v>
      </c>
      <c r="E15" s="62">
        <v>6.84</v>
      </c>
      <c r="F15" s="62">
        <v>1.6914943236358549E-2</v>
      </c>
      <c r="G15" s="61">
        <v>5.15</v>
      </c>
      <c r="H15" s="61">
        <v>1.8812038269012926E-2</v>
      </c>
      <c r="I15" s="134"/>
      <c r="J15" s="11"/>
      <c r="K15" s="7"/>
    </row>
    <row r="16" spans="1:22" s="17" customFormat="1">
      <c r="A16" s="7"/>
      <c r="B16" s="9" t="s">
        <v>155</v>
      </c>
      <c r="C16" s="61">
        <v>2.94</v>
      </c>
      <c r="D16" s="61">
        <v>1.2539349825935717E-2</v>
      </c>
      <c r="E16" s="62">
        <v>2.93</v>
      </c>
      <c r="F16" s="62">
        <v>1.3541964699258554E-2</v>
      </c>
      <c r="G16" s="61">
        <v>2.13</v>
      </c>
      <c r="H16" s="61">
        <v>5.7845388617678954E-3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401</v>
      </c>
      <c r="C22" s="66">
        <v>0.49</v>
      </c>
      <c r="D22" s="66">
        <v>5.1130119776902063E-3</v>
      </c>
      <c r="E22" s="66">
        <v>0.21</v>
      </c>
      <c r="F22" s="66">
        <v>2.6348557204455242E-3</v>
      </c>
      <c r="G22" s="66">
        <v>0.42</v>
      </c>
      <c r="H22" s="66">
        <v>2.9932586070780492E-3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403</v>
      </c>
      <c r="C23" s="63">
        <v>0.3</v>
      </c>
      <c r="D23" s="63">
        <v>2.0912774265317209E-3</v>
      </c>
      <c r="E23" s="62">
        <v>-0.32</v>
      </c>
      <c r="F23" s="62">
        <v>-2.4059805623057378E-3</v>
      </c>
      <c r="G23" s="61">
        <v>0.05</v>
      </c>
      <c r="H23" s="63">
        <v>2.6007605591742161E-4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77</v>
      </c>
      <c r="C24" s="63">
        <v>0.87</v>
      </c>
      <c r="D24" s="63">
        <v>3.0132822059917635E-3</v>
      </c>
      <c r="E24" s="62">
        <v>1.02</v>
      </c>
      <c r="F24" s="62">
        <v>5.1286418297297777E-3</v>
      </c>
      <c r="G24" s="61">
        <v>1.43</v>
      </c>
      <c r="H24" s="63">
        <v>2.7529622357943605E-3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404</v>
      </c>
      <c r="C30" s="66">
        <v>6.43</v>
      </c>
      <c r="D30" s="66">
        <v>1.8212317156379144E-2</v>
      </c>
      <c r="E30" s="66">
        <v>6.84</v>
      </c>
      <c r="F30" s="66">
        <v>1.6914943236358549E-2</v>
      </c>
      <c r="G30" s="66">
        <v>5.15</v>
      </c>
      <c r="H30" s="66">
        <v>1.8812038269012926E-2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70</v>
      </c>
      <c r="C31" s="63">
        <v>10.87</v>
      </c>
      <c r="D31" s="63">
        <v>1.0243416903798043E-2</v>
      </c>
      <c r="E31" s="62">
        <v>10.43</v>
      </c>
      <c r="F31" s="62">
        <v>1.3289380217390276E-2</v>
      </c>
      <c r="G31" s="61">
        <v>12.1</v>
      </c>
      <c r="H31" s="63">
        <v>3.9903553971015653E-3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76</v>
      </c>
      <c r="C32" s="63">
        <v>15.12</v>
      </c>
      <c r="D32" s="63">
        <v>4.0001605202392198E-3</v>
      </c>
      <c r="E32" s="62">
        <v>13.72</v>
      </c>
      <c r="F32" s="62">
        <v>2.78176142383527E-3</v>
      </c>
      <c r="G32" s="61">
        <v>16.27</v>
      </c>
      <c r="H32" s="63">
        <v>2.1132669911609493E-3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157</v>
      </c>
      <c r="C33" s="63">
        <v>2.71</v>
      </c>
      <c r="D33" s="63">
        <v>4.4050095469667407E-3</v>
      </c>
      <c r="E33" s="62">
        <v>1.32</v>
      </c>
      <c r="F33" s="62">
        <v>1.3148714443312972E-3</v>
      </c>
      <c r="G33" s="61">
        <v>4.0599999999999996</v>
      </c>
      <c r="H33" s="63">
        <v>1.2964336001307376E-2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0" t="s">
        <v>634</v>
      </c>
      <c r="D36" s="170"/>
      <c r="E36" s="170" t="s">
        <v>129</v>
      </c>
      <c r="F36" s="170"/>
      <c r="G36" s="170" t="s">
        <v>130</v>
      </c>
      <c r="H36" s="17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339</v>
      </c>
      <c r="C37" s="97" t="s">
        <v>41</v>
      </c>
      <c r="D37" s="97" t="s">
        <v>42</v>
      </c>
      <c r="E37" s="97" t="s">
        <v>41</v>
      </c>
      <c r="F37" s="97" t="s">
        <v>42</v>
      </c>
      <c r="G37" s="97" t="s">
        <v>41</v>
      </c>
      <c r="H37" s="97" t="s">
        <v>42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155</v>
      </c>
      <c r="C39" s="66">
        <v>2.94</v>
      </c>
      <c r="D39" s="66">
        <v>1.2539349825935717E-2</v>
      </c>
      <c r="E39" s="66">
        <v>2.93</v>
      </c>
      <c r="F39" s="66">
        <v>1.3541964699258554E-2</v>
      </c>
      <c r="G39" s="66">
        <v>2.13</v>
      </c>
      <c r="H39" s="66">
        <v>5.7845388617678954E-3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155</v>
      </c>
      <c r="C40" s="63">
        <v>4.0199999999999996</v>
      </c>
      <c r="D40" s="63">
        <v>1.2369691307574929E-2</v>
      </c>
      <c r="E40" s="62">
        <v>3.36</v>
      </c>
      <c r="F40" s="62">
        <v>1.3080922810460173E-2</v>
      </c>
      <c r="G40" s="61">
        <v>4.84</v>
      </c>
      <c r="H40" s="63">
        <v>8.4772786438147892E-3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152</v>
      </c>
      <c r="C41" s="63">
        <v>0.25</v>
      </c>
      <c r="D41" s="63">
        <v>2.9697204248555083E-4</v>
      </c>
      <c r="E41" s="62">
        <v>0.69</v>
      </c>
      <c r="F41" s="62">
        <v>5.0274330026896772E-4</v>
      </c>
      <c r="G41" s="61">
        <v>-2.4700000000000002</v>
      </c>
      <c r="H41" s="63">
        <v>-2.3815545692130475E-3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402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:K38"/>
    </sheetView>
  </sheetViews>
  <sheetFormatPr baseColWidth="10" defaultColWidth="10.85546875" defaultRowHeight="15.75"/>
  <cols>
    <col min="1" max="1" width="1.85546875" style="6" customWidth="1"/>
    <col min="2" max="2" width="16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268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35</v>
      </c>
      <c r="C13" s="66">
        <v>3.27</v>
      </c>
      <c r="D13" s="66">
        <v>0.9655435459088344</v>
      </c>
      <c r="E13" s="66">
        <v>4.1900000000000004</v>
      </c>
      <c r="F13" s="66">
        <v>1.1839075249539088</v>
      </c>
      <c r="G13" s="66">
        <v>1.46</v>
      </c>
      <c r="H13" s="66">
        <v>0.43016448842598037</v>
      </c>
      <c r="I13" s="90"/>
      <c r="J13" s="90"/>
      <c r="K13" s="90"/>
      <c r="L13" s="11"/>
      <c r="M13" s="7"/>
    </row>
    <row r="14" spans="1:22">
      <c r="A14" s="7"/>
      <c r="B14" s="158" t="s">
        <v>167</v>
      </c>
      <c r="C14" s="61">
        <v>2.9</v>
      </c>
      <c r="D14" s="61">
        <v>0.31531561171559069</v>
      </c>
      <c r="E14" s="62">
        <v>3.95</v>
      </c>
      <c r="F14" s="62">
        <v>0.28784471127961803</v>
      </c>
      <c r="G14" s="61">
        <v>0.77</v>
      </c>
      <c r="H14" s="61">
        <v>0.10693359759452925</v>
      </c>
      <c r="I14" s="98">
        <v>1</v>
      </c>
      <c r="J14" s="99">
        <v>2</v>
      </c>
      <c r="K14" s="98">
        <v>2</v>
      </c>
      <c r="L14" s="11"/>
      <c r="M14" s="7"/>
    </row>
    <row r="15" spans="1:22">
      <c r="A15" s="7"/>
      <c r="B15" s="158" t="s">
        <v>166</v>
      </c>
      <c r="C15" s="63">
        <v>3.41</v>
      </c>
      <c r="D15" s="63">
        <v>0.26200554463680009</v>
      </c>
      <c r="E15" s="62">
        <v>4.1500000000000004</v>
      </c>
      <c r="F15" s="62">
        <v>0.44206228024264344</v>
      </c>
      <c r="G15" s="61">
        <v>0.77</v>
      </c>
      <c r="H15" s="63">
        <v>3.2289924794931764E-2</v>
      </c>
      <c r="I15" s="98">
        <v>2</v>
      </c>
      <c r="J15" s="100">
        <v>1</v>
      </c>
      <c r="K15" s="98">
        <v>6</v>
      </c>
      <c r="L15" s="11"/>
      <c r="M15" s="7"/>
      <c r="O15" s="53"/>
    </row>
    <row r="16" spans="1:22">
      <c r="A16" s="7"/>
      <c r="B16" s="158" t="s">
        <v>74</v>
      </c>
      <c r="C16" s="64">
        <v>5.58</v>
      </c>
      <c r="D16" s="64">
        <v>0.13085527637320032</v>
      </c>
      <c r="E16" s="65">
        <v>7.27</v>
      </c>
      <c r="F16" s="62">
        <v>0.19492944068118381</v>
      </c>
      <c r="G16" s="61">
        <v>4.6399999999999997</v>
      </c>
      <c r="H16" s="64">
        <v>7.0508770458742959E-2</v>
      </c>
      <c r="I16" s="101">
        <v>3</v>
      </c>
      <c r="J16" s="102">
        <v>3</v>
      </c>
      <c r="K16" s="98">
        <v>3</v>
      </c>
      <c r="L16" s="11"/>
      <c r="M16" s="7"/>
      <c r="O16" s="18"/>
    </row>
    <row r="17" spans="1:17">
      <c r="A17" s="7"/>
      <c r="B17" s="158" t="s">
        <v>75</v>
      </c>
      <c r="C17" s="61">
        <v>13.68</v>
      </c>
      <c r="D17" s="61">
        <v>0.10140089200519591</v>
      </c>
      <c r="E17" s="62">
        <v>14.78</v>
      </c>
      <c r="F17" s="62">
        <v>0.16365924890413522</v>
      </c>
      <c r="G17" s="61">
        <v>13.36</v>
      </c>
      <c r="H17" s="61">
        <v>5.8760021476604238E-2</v>
      </c>
      <c r="I17" s="98">
        <v>4</v>
      </c>
      <c r="J17" s="99">
        <v>4</v>
      </c>
      <c r="K17" s="98">
        <v>5</v>
      </c>
      <c r="L17" s="11"/>
      <c r="M17" s="7"/>
    </row>
    <row r="18" spans="1:17">
      <c r="A18" s="7"/>
      <c r="B18" s="158" t="s">
        <v>196</v>
      </c>
      <c r="C18" s="61">
        <v>3.27</v>
      </c>
      <c r="D18" s="61">
        <v>8.1581259563840644E-2</v>
      </c>
      <c r="E18" s="62">
        <v>2.98</v>
      </c>
      <c r="F18" s="62">
        <v>7.8856133274313192E-2</v>
      </c>
      <c r="G18" s="61">
        <v>3.6</v>
      </c>
      <c r="H18" s="61">
        <v>6.7177874698546441E-2</v>
      </c>
      <c r="I18" s="98">
        <v>5</v>
      </c>
      <c r="J18" s="99">
        <v>5</v>
      </c>
      <c r="K18" s="98">
        <v>4</v>
      </c>
      <c r="L18" s="11"/>
      <c r="M18" s="7"/>
    </row>
    <row r="19" spans="1:17">
      <c r="A19" s="7"/>
      <c r="B19" s="158" t="s">
        <v>194</v>
      </c>
      <c r="C19" s="61">
        <v>3.56</v>
      </c>
      <c r="D19" s="61">
        <v>6.8724036773307337E-2</v>
      </c>
      <c r="E19" s="62">
        <v>4.42</v>
      </c>
      <c r="F19" s="62">
        <v>1.4798461334597175E-2</v>
      </c>
      <c r="G19" s="61">
        <v>2.71</v>
      </c>
      <c r="H19" s="61">
        <v>0.11466308728200697</v>
      </c>
      <c r="I19" s="98">
        <v>6</v>
      </c>
      <c r="J19" s="99">
        <v>6</v>
      </c>
      <c r="K19" s="98">
        <v>1</v>
      </c>
      <c r="L19" s="11"/>
      <c r="M19" s="7"/>
    </row>
    <row r="20" spans="1:17">
      <c r="A20" s="7"/>
      <c r="B20" s="158" t="s">
        <v>155</v>
      </c>
      <c r="C20" s="61">
        <v>4.0199999999999996</v>
      </c>
      <c r="D20" s="61">
        <v>1.2369691307574929E-2</v>
      </c>
      <c r="E20" s="62">
        <v>3.36</v>
      </c>
      <c r="F20" s="62">
        <v>1.3080922810460173E-2</v>
      </c>
      <c r="G20" s="61">
        <v>4.84</v>
      </c>
      <c r="H20" s="61">
        <v>8.4772786438147892E-3</v>
      </c>
      <c r="I20" s="98">
        <v>7</v>
      </c>
      <c r="J20" s="99">
        <v>8</v>
      </c>
      <c r="K20" s="98">
        <v>8</v>
      </c>
      <c r="L20" s="11"/>
      <c r="M20" s="7"/>
      <c r="P20" s="17"/>
      <c r="Q20" s="17"/>
    </row>
    <row r="21" spans="1:17">
      <c r="A21" s="7"/>
      <c r="B21" s="158" t="s">
        <v>70</v>
      </c>
      <c r="C21" s="61">
        <v>10.87</v>
      </c>
      <c r="D21" s="61">
        <v>1.0243416903798043E-2</v>
      </c>
      <c r="E21" s="62">
        <v>10.43</v>
      </c>
      <c r="F21" s="62">
        <v>1.3289380217390276E-2</v>
      </c>
      <c r="G21" s="61">
        <v>12.1</v>
      </c>
      <c r="H21" s="61">
        <v>3.9903553971015653E-3</v>
      </c>
      <c r="I21" s="98">
        <v>8</v>
      </c>
      <c r="J21" s="99">
        <v>7</v>
      </c>
      <c r="K21" s="98">
        <v>9</v>
      </c>
      <c r="L21" s="11"/>
      <c r="M21" s="7"/>
      <c r="O21" s="57"/>
      <c r="P21" s="57"/>
      <c r="Q21" s="57"/>
    </row>
    <row r="22" spans="1:17">
      <c r="A22" s="7"/>
      <c r="B22" s="158" t="s">
        <v>157</v>
      </c>
      <c r="C22" s="61">
        <v>2.71</v>
      </c>
      <c r="D22" s="61">
        <v>4.4050095469667407E-3</v>
      </c>
      <c r="E22" s="62">
        <v>1.32</v>
      </c>
      <c r="F22" s="62">
        <v>1.3148714443312972E-3</v>
      </c>
      <c r="G22" s="61">
        <v>4.0599999999999996</v>
      </c>
      <c r="H22" s="61">
        <v>1.2964336001307376E-2</v>
      </c>
      <c r="I22" s="98">
        <v>9</v>
      </c>
      <c r="J22" s="99">
        <v>14</v>
      </c>
      <c r="K22" s="98">
        <v>7</v>
      </c>
      <c r="L22" s="11"/>
      <c r="M22" s="7"/>
      <c r="O22" s="57"/>
      <c r="P22" s="57"/>
      <c r="Q22" s="57"/>
    </row>
    <row r="23" spans="1:17">
      <c r="A23" s="7"/>
      <c r="B23" s="158" t="s">
        <v>81</v>
      </c>
      <c r="C23" s="61">
        <v>5.56</v>
      </c>
      <c r="D23" s="61">
        <v>4.1451949564253084E-3</v>
      </c>
      <c r="E23" s="62">
        <v>6.7</v>
      </c>
      <c r="F23" s="62">
        <v>4.4725067962596435E-3</v>
      </c>
      <c r="G23" s="61">
        <v>1.78</v>
      </c>
      <c r="H23" s="61">
        <v>1.0501671788453852E-3</v>
      </c>
      <c r="I23" s="98">
        <v>10</v>
      </c>
      <c r="J23" s="99">
        <v>10</v>
      </c>
      <c r="K23" s="98">
        <v>16</v>
      </c>
      <c r="L23" s="11"/>
      <c r="M23" s="7"/>
      <c r="O23" s="57"/>
      <c r="P23" s="57"/>
      <c r="Q23" s="57"/>
    </row>
    <row r="24" spans="1:17">
      <c r="A24" s="7"/>
      <c r="B24" s="158" t="s">
        <v>76</v>
      </c>
      <c r="C24" s="61">
        <v>15.12</v>
      </c>
      <c r="D24" s="61">
        <v>4.0001605202392198E-3</v>
      </c>
      <c r="E24" s="62">
        <v>13.72</v>
      </c>
      <c r="F24" s="62">
        <v>2.78176142383527E-3</v>
      </c>
      <c r="G24" s="61">
        <v>16.27</v>
      </c>
      <c r="H24" s="61">
        <v>2.1132669911609493E-3</v>
      </c>
      <c r="I24" s="98">
        <v>11</v>
      </c>
      <c r="J24" s="99">
        <v>12</v>
      </c>
      <c r="K24" s="98">
        <v>14</v>
      </c>
      <c r="L24" s="11"/>
      <c r="M24" s="7"/>
    </row>
    <row r="25" spans="1:17">
      <c r="A25" s="7"/>
      <c r="B25" s="160" t="s">
        <v>77</v>
      </c>
      <c r="C25" s="61">
        <v>0.87</v>
      </c>
      <c r="D25" s="61">
        <v>3.0132822059917635E-3</v>
      </c>
      <c r="E25" s="62">
        <v>1.02</v>
      </c>
      <c r="F25" s="62">
        <v>5.1286418297297777E-3</v>
      </c>
      <c r="G25" s="61">
        <v>1.43</v>
      </c>
      <c r="H25" s="61">
        <v>2.7529622357943605E-3</v>
      </c>
      <c r="I25" s="98">
        <v>12</v>
      </c>
      <c r="J25" s="99">
        <v>9</v>
      </c>
      <c r="K25" s="98">
        <v>12</v>
      </c>
      <c r="L25" s="11"/>
      <c r="M25" s="7"/>
    </row>
    <row r="26" spans="1:17">
      <c r="A26" s="7"/>
      <c r="B26" s="158" t="s">
        <v>153</v>
      </c>
      <c r="C26" s="61">
        <v>5.33</v>
      </c>
      <c r="D26" s="61">
        <v>2.3797714837995271E-3</v>
      </c>
      <c r="E26" s="62">
        <v>5.86</v>
      </c>
      <c r="F26" s="62">
        <v>3.7274076908200174E-3</v>
      </c>
      <c r="G26" s="61">
        <v>2.74</v>
      </c>
      <c r="H26" s="61">
        <v>2.2159194708064786E-4</v>
      </c>
      <c r="I26" s="98">
        <v>13</v>
      </c>
      <c r="J26" s="99">
        <v>11</v>
      </c>
      <c r="K26" s="98">
        <v>19</v>
      </c>
      <c r="L26" s="11"/>
      <c r="M26" s="7"/>
    </row>
    <row r="27" spans="1:17">
      <c r="A27" s="7"/>
      <c r="B27" s="158" t="s">
        <v>720</v>
      </c>
      <c r="C27" s="61">
        <v>0.3</v>
      </c>
      <c r="D27" s="61">
        <v>2.0912774265317209E-3</v>
      </c>
      <c r="E27" s="62">
        <v>-0.32</v>
      </c>
      <c r="F27" s="62">
        <v>-2.4059805623057378E-3</v>
      </c>
      <c r="G27" s="61">
        <v>0.05</v>
      </c>
      <c r="H27" s="61">
        <v>2.6007605591742161E-4</v>
      </c>
      <c r="I27" s="98">
        <v>14</v>
      </c>
      <c r="J27" s="99">
        <v>29</v>
      </c>
      <c r="K27" s="98">
        <v>18</v>
      </c>
      <c r="L27" s="11"/>
      <c r="M27" s="7"/>
    </row>
    <row r="28" spans="1:17">
      <c r="A28" s="7"/>
      <c r="B28" s="158" t="s">
        <v>696</v>
      </c>
      <c r="C28" s="61">
        <v>8.61</v>
      </c>
      <c r="D28" s="61">
        <v>1.4464541237631501E-3</v>
      </c>
      <c r="E28" s="62">
        <v>12.57</v>
      </c>
      <c r="F28" s="62">
        <v>9.3496377480910579E-4</v>
      </c>
      <c r="G28" s="61">
        <v>5.47</v>
      </c>
      <c r="H28" s="61">
        <v>2.1494898080591843E-3</v>
      </c>
      <c r="I28" s="98">
        <v>15</v>
      </c>
      <c r="J28" s="99">
        <v>18</v>
      </c>
      <c r="K28" s="98">
        <v>13</v>
      </c>
      <c r="L28" s="11"/>
      <c r="M28" s="7"/>
    </row>
    <row r="29" spans="1:17">
      <c r="A29" s="7"/>
      <c r="B29" s="160" t="s">
        <v>156</v>
      </c>
      <c r="C29" s="61">
        <v>2.58</v>
      </c>
      <c r="D29" s="61">
        <v>1.4030923637273307E-3</v>
      </c>
      <c r="E29" s="62">
        <v>1.58</v>
      </c>
      <c r="F29" s="62">
        <v>1.1289704459256809E-3</v>
      </c>
      <c r="G29" s="61">
        <v>4.0199999999999996</v>
      </c>
      <c r="H29" s="61">
        <v>1.0924568189526061E-4</v>
      </c>
      <c r="I29" s="98">
        <v>16</v>
      </c>
      <c r="J29" s="99">
        <v>17</v>
      </c>
      <c r="K29" s="98">
        <v>22</v>
      </c>
      <c r="L29" s="11"/>
      <c r="M29" s="7"/>
    </row>
    <row r="30" spans="1:17">
      <c r="A30" s="7"/>
      <c r="B30" s="158" t="s">
        <v>72</v>
      </c>
      <c r="C30" s="61">
        <v>3.07</v>
      </c>
      <c r="D30" s="61">
        <v>1.3213872282365282E-3</v>
      </c>
      <c r="E30" s="62">
        <v>2.52</v>
      </c>
      <c r="F30" s="62">
        <v>1.0058823342012917E-4</v>
      </c>
      <c r="G30" s="61">
        <v>3.09</v>
      </c>
      <c r="H30" s="61">
        <v>3.0885801471018806E-3</v>
      </c>
      <c r="I30" s="98">
        <v>17</v>
      </c>
      <c r="J30" s="99">
        <v>22</v>
      </c>
      <c r="K30" s="98">
        <v>10</v>
      </c>
      <c r="L30" s="11"/>
      <c r="M30" s="7"/>
    </row>
    <row r="31" spans="1:17">
      <c r="A31" s="7"/>
      <c r="B31" s="158" t="s">
        <v>154</v>
      </c>
      <c r="C31" s="61">
        <v>1.17</v>
      </c>
      <c r="D31" s="61">
        <v>7.0447156468439909E-4</v>
      </c>
      <c r="E31" s="62">
        <v>1.75</v>
      </c>
      <c r="F31" s="62">
        <v>1.150990641612082E-3</v>
      </c>
      <c r="G31" s="61">
        <v>-2.48</v>
      </c>
      <c r="H31" s="61">
        <v>-6.7425238428908414E-4</v>
      </c>
      <c r="I31" s="98">
        <v>18</v>
      </c>
      <c r="J31" s="99">
        <v>16</v>
      </c>
      <c r="K31" s="98">
        <v>26</v>
      </c>
      <c r="L31" s="11"/>
      <c r="M31" s="7"/>
    </row>
    <row r="32" spans="1:17">
      <c r="A32" s="7"/>
      <c r="B32" s="160" t="s">
        <v>152</v>
      </c>
      <c r="C32" s="61">
        <v>0.25</v>
      </c>
      <c r="D32" s="61">
        <v>2.9697204248555083E-4</v>
      </c>
      <c r="E32" s="62">
        <v>0.69</v>
      </c>
      <c r="F32" s="62">
        <v>5.0274330026896772E-4</v>
      </c>
      <c r="G32" s="61">
        <v>-2.4700000000000002</v>
      </c>
      <c r="H32" s="61">
        <v>-2.3815545692130475E-3</v>
      </c>
      <c r="I32" s="98">
        <v>19</v>
      </c>
      <c r="J32" s="99">
        <v>20</v>
      </c>
      <c r="K32" s="98">
        <v>28</v>
      </c>
      <c r="L32" s="11"/>
      <c r="M32" s="7"/>
    </row>
    <row r="33" spans="1:17">
      <c r="A33" s="7"/>
      <c r="B33" s="158" t="s">
        <v>717</v>
      </c>
      <c r="C33" s="61">
        <v>1.02</v>
      </c>
      <c r="D33" s="61">
        <v>1.6634092616961023E-4</v>
      </c>
      <c r="E33" s="62">
        <v>0.64</v>
      </c>
      <c r="F33" s="62">
        <v>1.7688725300162405E-4</v>
      </c>
      <c r="G33" s="61">
        <v>1.19</v>
      </c>
      <c r="H33" s="61">
        <v>1.7537498312704256E-4</v>
      </c>
      <c r="I33" s="98">
        <v>20</v>
      </c>
      <c r="J33" s="99">
        <v>21</v>
      </c>
      <c r="K33" s="98">
        <v>20</v>
      </c>
      <c r="L33" s="11"/>
      <c r="M33" s="7"/>
    </row>
    <row r="34" spans="1:17">
      <c r="A34" s="7"/>
      <c r="B34" s="158" t="s">
        <v>721</v>
      </c>
      <c r="C34" s="61">
        <v>0.05</v>
      </c>
      <c r="D34" s="61">
        <v>6.1810935562685421E-5</v>
      </c>
      <c r="E34" s="62">
        <v>1.1200000000000001</v>
      </c>
      <c r="F34" s="62">
        <v>1.4073320805276079E-3</v>
      </c>
      <c r="G34" s="61">
        <v>-2.2200000000000002</v>
      </c>
      <c r="H34" s="61">
        <v>-4.2343567140173104E-3</v>
      </c>
      <c r="I34" s="98">
        <v>21</v>
      </c>
      <c r="J34" s="99">
        <v>13</v>
      </c>
      <c r="K34" s="98">
        <v>29</v>
      </c>
      <c r="L34" s="11"/>
      <c r="M34" s="7"/>
    </row>
    <row r="35" spans="1:17" s="17" customFormat="1">
      <c r="A35" s="7"/>
      <c r="B35" s="158" t="s">
        <v>73</v>
      </c>
      <c r="C35" s="61">
        <v>-0.74</v>
      </c>
      <c r="D35" s="61">
        <v>-7.0675592508696739E-5</v>
      </c>
      <c r="E35" s="62">
        <v>0.4</v>
      </c>
      <c r="F35" s="62">
        <v>5.3103362374012636E-5</v>
      </c>
      <c r="G35" s="61">
        <v>-5.95</v>
      </c>
      <c r="H35" s="61">
        <v>-1.400754115888175E-4</v>
      </c>
      <c r="I35" s="98">
        <v>22</v>
      </c>
      <c r="J35" s="99">
        <v>23</v>
      </c>
      <c r="K35" s="98">
        <v>23</v>
      </c>
      <c r="L35" s="11"/>
      <c r="M35" s="7"/>
      <c r="P35" s="6"/>
      <c r="Q35" s="6"/>
    </row>
    <row r="36" spans="1:17" s="17" customFormat="1">
      <c r="A36" s="7"/>
      <c r="B36" s="158" t="s">
        <v>71</v>
      </c>
      <c r="C36" s="61">
        <v>-0.54</v>
      </c>
      <c r="D36" s="61">
        <v>-5.5881343053874801E-4</v>
      </c>
      <c r="E36" s="62">
        <v>2.04</v>
      </c>
      <c r="F36" s="62">
        <v>7.8561998728090394E-4</v>
      </c>
      <c r="G36" s="61">
        <v>-1.36</v>
      </c>
      <c r="H36" s="61">
        <v>-5.0560733143108797E-3</v>
      </c>
      <c r="I36" s="98">
        <v>23</v>
      </c>
      <c r="J36" s="99">
        <v>19</v>
      </c>
      <c r="K36" s="98">
        <v>30</v>
      </c>
      <c r="L36" s="11"/>
      <c r="M36" s="7"/>
      <c r="P36" s="6"/>
      <c r="Q36" s="6"/>
    </row>
    <row r="37" spans="1:17" s="17" customFormat="1">
      <c r="A37" s="7"/>
      <c r="B37" s="158" t="s">
        <v>718</v>
      </c>
      <c r="C37" s="61">
        <v>-2.3199999999999998</v>
      </c>
      <c r="D37" s="61">
        <v>-6.5392941766482615E-4</v>
      </c>
      <c r="E37" s="62">
        <v>-1.99</v>
      </c>
      <c r="F37" s="62">
        <v>-4.7579759324716328E-4</v>
      </c>
      <c r="G37" s="61">
        <v>-1.5</v>
      </c>
      <c r="H37" s="61">
        <v>-6.6542829223226164E-4</v>
      </c>
      <c r="I37" s="98">
        <v>24</v>
      </c>
      <c r="J37" s="99">
        <v>24</v>
      </c>
      <c r="K37" s="98">
        <v>25</v>
      </c>
      <c r="L37" s="11"/>
      <c r="M37" s="7"/>
      <c r="P37" s="6"/>
      <c r="Q37" s="6"/>
    </row>
    <row r="38" spans="1:17" s="17" customFormat="1">
      <c r="A38" s="7"/>
      <c r="B38" s="9" t="s">
        <v>257</v>
      </c>
      <c r="C38" s="89"/>
      <c r="D38" s="115">
        <v>-2.7252362641268311E-2</v>
      </c>
      <c r="E38" s="89"/>
      <c r="F38" s="113">
        <v>-2.2910043396550527E-2</v>
      </c>
      <c r="G38" s="89"/>
      <c r="H38" s="115">
        <v>-3.1477677850887134E-2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23" t="s">
        <v>620</v>
      </c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8" t="s">
        <v>258</v>
      </c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 t="s">
        <v>241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8" t="s">
        <v>242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243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7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536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34</v>
      </c>
      <c r="C13" s="66">
        <v>-0.22</v>
      </c>
      <c r="D13" s="66">
        <v>-1.003877704898299E-2</v>
      </c>
      <c r="E13" s="66">
        <v>0.16</v>
      </c>
      <c r="F13" s="66">
        <v>8.6422937531565845E-3</v>
      </c>
      <c r="G13" s="66">
        <v>-0.1</v>
      </c>
      <c r="H13" s="66">
        <v>-3.1890354553264165E-3</v>
      </c>
      <c r="I13" s="103"/>
      <c r="J13" s="103"/>
      <c r="K13" s="103"/>
      <c r="L13" s="11"/>
      <c r="M13" s="7"/>
    </row>
    <row r="14" spans="1:22">
      <c r="A14" s="7"/>
      <c r="B14" s="32" t="s">
        <v>412</v>
      </c>
      <c r="C14" s="61">
        <v>2.83</v>
      </c>
      <c r="D14" s="61">
        <v>6.8325502392837566E-3</v>
      </c>
      <c r="E14" s="62">
        <v>3.67</v>
      </c>
      <c r="F14" s="62">
        <v>7.4247459729535137E-3</v>
      </c>
      <c r="G14" s="61">
        <v>1.66</v>
      </c>
      <c r="H14" s="61">
        <v>3.7462662025085714E-3</v>
      </c>
      <c r="I14" s="98">
        <v>1</v>
      </c>
      <c r="J14" s="99">
        <v>2</v>
      </c>
      <c r="K14" s="98">
        <v>1</v>
      </c>
      <c r="L14" s="11"/>
      <c r="M14" s="7"/>
      <c r="N14" s="6"/>
      <c r="O14" s="5"/>
    </row>
    <row r="15" spans="1:22">
      <c r="A15" s="7"/>
      <c r="B15" s="32" t="s">
        <v>34</v>
      </c>
      <c r="C15" s="61">
        <v>0.11</v>
      </c>
      <c r="D15" s="61">
        <v>3.4826456100451944E-3</v>
      </c>
      <c r="E15" s="62">
        <v>0.37</v>
      </c>
      <c r="F15" s="62">
        <v>1.413070979309641E-2</v>
      </c>
      <c r="G15" s="61">
        <v>-7.0000000000000007E-2</v>
      </c>
      <c r="H15" s="61">
        <v>-1.7271607969086813E-3</v>
      </c>
      <c r="I15" s="98">
        <v>2</v>
      </c>
      <c r="J15" s="99">
        <v>1</v>
      </c>
      <c r="K15" s="98">
        <v>2</v>
      </c>
      <c r="L15" s="11"/>
      <c r="M15" s="7"/>
      <c r="N15" s="6"/>
      <c r="O15" s="163"/>
    </row>
    <row r="16" spans="1:22">
      <c r="A16" s="7"/>
      <c r="B16" s="32" t="s">
        <v>408</v>
      </c>
      <c r="C16" s="61">
        <v>-1.74</v>
      </c>
      <c r="D16" s="61">
        <v>-2.0108098689162839E-2</v>
      </c>
      <c r="E16" s="62">
        <v>-0.89</v>
      </c>
      <c r="F16" s="62">
        <v>-1.2281122986535959E-2</v>
      </c>
      <c r="G16" s="61">
        <v>-1.06</v>
      </c>
      <c r="H16" s="61">
        <v>-5.2550883748014058E-3</v>
      </c>
      <c r="I16" s="98">
        <v>3</v>
      </c>
      <c r="J16" s="99">
        <v>3</v>
      </c>
      <c r="K16" s="98">
        <v>3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71" t="s">
        <v>598</v>
      </c>
      <c r="D19" s="171"/>
      <c r="E19" s="171"/>
      <c r="F19" s="171"/>
      <c r="G19" s="171"/>
      <c r="H19" s="171"/>
      <c r="I19" s="171"/>
      <c r="J19" s="171"/>
      <c r="K19" s="171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69" t="s">
        <v>625</v>
      </c>
      <c r="D20" s="169"/>
      <c r="E20" s="169"/>
      <c r="F20" s="169"/>
      <c r="G20" s="169"/>
      <c r="H20" s="169"/>
      <c r="I20" s="169"/>
      <c r="J20" s="169"/>
      <c r="K20" s="169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6</v>
      </c>
      <c r="E22" s="63">
        <v>-0.01</v>
      </c>
      <c r="F22" s="62">
        <v>-2.0699999999999998</v>
      </c>
      <c r="G22" s="61">
        <v>-0.22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v>-4.74</v>
      </c>
      <c r="F23" s="62">
        <v>-1.28</v>
      </c>
      <c r="G23" s="61">
        <v>0.04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>
      <c r="A45" s="7"/>
      <c r="B45" s="9"/>
      <c r="C45" s="59"/>
      <c r="D45" s="59"/>
      <c r="E45" s="59"/>
      <c r="F45" s="59"/>
      <c r="G45" s="59"/>
      <c r="H45" s="59"/>
      <c r="I45" s="59"/>
      <c r="J45" s="59"/>
      <c r="K45" s="59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411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5" location="'Vestuario (3)'!A1" display="Vestuario"/>
    <hyperlink ref="B16" location="'Calzado (3)'!A1" display="Calzado"/>
    <hyperlink ref="B14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21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34</v>
      </c>
      <c r="C13" s="66">
        <v>0.11</v>
      </c>
      <c r="D13" s="66">
        <v>3.4826456100451944E-3</v>
      </c>
      <c r="E13" s="66">
        <v>0.37</v>
      </c>
      <c r="F13" s="66">
        <v>1.413070979309641E-2</v>
      </c>
      <c r="G13" s="66">
        <v>-7.0000000000000007E-2</v>
      </c>
      <c r="H13" s="66">
        <v>-1.7271607969086813E-3</v>
      </c>
      <c r="I13" s="106"/>
      <c r="J13" s="11"/>
      <c r="K13" s="7"/>
    </row>
    <row r="14" spans="1:22">
      <c r="A14" s="7"/>
      <c r="B14" s="9" t="s">
        <v>410</v>
      </c>
      <c r="C14" s="63">
        <v>1.01</v>
      </c>
      <c r="D14" s="63">
        <v>1.2496137921651522E-2</v>
      </c>
      <c r="E14" s="62">
        <v>1.72</v>
      </c>
      <c r="F14" s="62">
        <v>2.2951900222525228E-2</v>
      </c>
      <c r="G14" s="61">
        <v>0.2</v>
      </c>
      <c r="H14" s="63">
        <v>2.2899874236981701E-3</v>
      </c>
      <c r="I14" s="134"/>
      <c r="J14" s="11"/>
      <c r="K14" s="7"/>
    </row>
    <row r="15" spans="1:22">
      <c r="A15" s="7"/>
      <c r="B15" s="9" t="s">
        <v>413</v>
      </c>
      <c r="C15" s="61">
        <v>-1.65</v>
      </c>
      <c r="D15" s="61">
        <v>-1.6766787259849328E-2</v>
      </c>
      <c r="E15" s="62">
        <v>-1.93</v>
      </c>
      <c r="F15" s="62">
        <v>-2.256964570254422E-2</v>
      </c>
      <c r="G15" s="61">
        <v>-2.15</v>
      </c>
      <c r="H15" s="61">
        <v>-1.566662565916236E-2</v>
      </c>
      <c r="I15" s="134"/>
      <c r="J15" s="11"/>
      <c r="K15" s="7"/>
    </row>
    <row r="16" spans="1:22" s="17" customFormat="1">
      <c r="A16" s="7"/>
      <c r="B16" s="9" t="s">
        <v>414</v>
      </c>
      <c r="C16" s="61">
        <v>1.06</v>
      </c>
      <c r="D16" s="61">
        <v>7.714376650826203E-3</v>
      </c>
      <c r="E16" s="62">
        <v>0.98</v>
      </c>
      <c r="F16" s="62">
        <v>9.7332904618769138E-3</v>
      </c>
      <c r="G16" s="61">
        <v>2.67</v>
      </c>
      <c r="H16" s="61">
        <v>1.35911491862361E-2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415</v>
      </c>
      <c r="C17" s="61">
        <v>0.28999999999999998</v>
      </c>
      <c r="D17" s="61">
        <v>5.3584535543377222E-4</v>
      </c>
      <c r="E17" s="62">
        <v>1.54</v>
      </c>
      <c r="F17" s="62">
        <v>4.9652298568252928E-3</v>
      </c>
      <c r="G17" s="61">
        <v>-1.35</v>
      </c>
      <c r="H17" s="61">
        <v>-1.1448445643662322E-3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410</v>
      </c>
      <c r="C22" s="66">
        <v>1.01</v>
      </c>
      <c r="D22" s="66">
        <v>1.2496137921651522E-2</v>
      </c>
      <c r="E22" s="66">
        <v>1.72</v>
      </c>
      <c r="F22" s="66">
        <v>2.2951900222525228E-2</v>
      </c>
      <c r="G22" s="66">
        <v>0.2</v>
      </c>
      <c r="H22" s="66">
        <v>2.2899874236981701E-3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416</v>
      </c>
      <c r="C23" s="63">
        <v>0.41</v>
      </c>
      <c r="D23" s="63">
        <v>9.6789430829940029E-4</v>
      </c>
      <c r="E23" s="62">
        <v>-0.45</v>
      </c>
      <c r="F23" s="62">
        <v>-7.5533772913797235E-4</v>
      </c>
      <c r="G23" s="61">
        <v>-0.44</v>
      </c>
      <c r="H23" s="63">
        <v>-1.3699946791284612E-3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417</v>
      </c>
      <c r="C24" s="63">
        <v>-0.53</v>
      </c>
      <c r="D24" s="63">
        <v>-1.8197509323497421E-3</v>
      </c>
      <c r="E24" s="62">
        <v>1.4</v>
      </c>
      <c r="F24" s="62">
        <v>7.0374753950883159E-3</v>
      </c>
      <c r="G24" s="61">
        <v>-5.0599999999999996</v>
      </c>
      <c r="H24" s="63">
        <v>-1.1166952240832119E-2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160</v>
      </c>
      <c r="C25" s="63">
        <v>4.99</v>
      </c>
      <c r="D25" s="63">
        <v>1.184693736874338E-2</v>
      </c>
      <c r="E25" s="62">
        <v>4.58</v>
      </c>
      <c r="F25" s="62">
        <v>1.3547496708403802E-2</v>
      </c>
      <c r="G25" s="61">
        <v>5.36</v>
      </c>
      <c r="H25" s="63">
        <v>1.3143261364884728E-2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418</v>
      </c>
      <c r="C26" s="63">
        <v>0.47</v>
      </c>
      <c r="D26" s="63">
        <v>1.9760289009988232E-3</v>
      </c>
      <c r="E26" s="62">
        <v>0.94</v>
      </c>
      <c r="F26" s="62">
        <v>3.4592704178986172E-3</v>
      </c>
      <c r="G26" s="61">
        <v>0.82</v>
      </c>
      <c r="H26" s="63">
        <v>3.0150418068547262E-3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413</v>
      </c>
      <c r="C32" s="66">
        <v>-1.65</v>
      </c>
      <c r="D32" s="66">
        <v>-1.6766787259849328E-2</v>
      </c>
      <c r="E32" s="66">
        <v>-1.93</v>
      </c>
      <c r="F32" s="66">
        <v>-2.256964570254422E-2</v>
      </c>
      <c r="G32" s="66">
        <v>-2.15</v>
      </c>
      <c r="H32" s="66">
        <v>-1.566662565916236E-2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82</v>
      </c>
      <c r="C33" s="63">
        <v>-1.82</v>
      </c>
      <c r="D33" s="63">
        <v>-3.9643368675632545E-3</v>
      </c>
      <c r="E33" s="62">
        <v>-1.88</v>
      </c>
      <c r="F33" s="62">
        <v>-4.43339728886364E-3</v>
      </c>
      <c r="G33" s="61">
        <v>-6.51</v>
      </c>
      <c r="H33" s="63">
        <v>-1.1986173527183576E-2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419</v>
      </c>
      <c r="C34" s="63">
        <v>-3.58</v>
      </c>
      <c r="D34" s="63">
        <v>-1.0447008502049939E-2</v>
      </c>
      <c r="E34" s="62">
        <v>-2.1</v>
      </c>
      <c r="F34" s="62">
        <v>-8.0115608666898198E-3</v>
      </c>
      <c r="G34" s="61">
        <v>-9.33</v>
      </c>
      <c r="H34" s="63">
        <v>-1.1738701192630251E-2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161</v>
      </c>
      <c r="C35" s="63">
        <v>3.28</v>
      </c>
      <c r="D35" s="63">
        <v>7.3860105089181309E-3</v>
      </c>
      <c r="E35" s="62">
        <v>3.49</v>
      </c>
      <c r="F35" s="62">
        <v>9.1588620391762285E-3</v>
      </c>
      <c r="G35" s="61">
        <v>3.33</v>
      </c>
      <c r="H35" s="63">
        <v>4.9584216906188843E-3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420</v>
      </c>
      <c r="C36" s="63">
        <v>-3.22</v>
      </c>
      <c r="D36" s="63">
        <v>-9.0587879852880113E-3</v>
      </c>
      <c r="E36" s="62">
        <v>-6.25</v>
      </c>
      <c r="F36" s="62">
        <v>-1.80991588423761E-2</v>
      </c>
      <c r="G36" s="61">
        <v>1.85</v>
      </c>
      <c r="H36" s="63">
        <v>4.9921617382888157E-3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70" t="s">
        <v>634</v>
      </c>
      <c r="D38" s="170"/>
      <c r="E38" s="170" t="s">
        <v>129</v>
      </c>
      <c r="F38" s="170"/>
      <c r="G38" s="170" t="s">
        <v>130</v>
      </c>
      <c r="H38" s="17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6" t="s">
        <v>339</v>
      </c>
      <c r="C39" s="97" t="s">
        <v>41</v>
      </c>
      <c r="D39" s="97" t="s">
        <v>42</v>
      </c>
      <c r="E39" s="97" t="s">
        <v>41</v>
      </c>
      <c r="F39" s="97" t="s">
        <v>42</v>
      </c>
      <c r="G39" s="97" t="s">
        <v>41</v>
      </c>
      <c r="H39" s="97" t="s">
        <v>42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414</v>
      </c>
      <c r="C41" s="66">
        <v>1.06</v>
      </c>
      <c r="D41" s="66">
        <v>7.714376650826203E-3</v>
      </c>
      <c r="E41" s="66">
        <v>0.98</v>
      </c>
      <c r="F41" s="66">
        <v>9.7332904618769138E-3</v>
      </c>
      <c r="G41" s="66">
        <v>2.67</v>
      </c>
      <c r="H41" s="66">
        <v>1.35911491862361E-2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425</v>
      </c>
      <c r="C42" s="63">
        <v>1.8</v>
      </c>
      <c r="D42" s="63">
        <v>1.5872459941042953E-3</v>
      </c>
      <c r="E42" s="62">
        <v>2.04</v>
      </c>
      <c r="F42" s="62">
        <v>2.2690838790531951E-3</v>
      </c>
      <c r="G42" s="61">
        <v>-0.24</v>
      </c>
      <c r="H42" s="63">
        <v>-9.2158928005584616E-5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159</v>
      </c>
      <c r="C43" s="63">
        <v>2.41</v>
      </c>
      <c r="D43" s="63">
        <v>5.4176796357975499E-3</v>
      </c>
      <c r="E43" s="62">
        <v>1.55</v>
      </c>
      <c r="F43" s="62">
        <v>5.1428841163636092E-3</v>
      </c>
      <c r="G43" s="61">
        <v>5.72</v>
      </c>
      <c r="H43" s="63">
        <v>9.8616075189230934E-3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423</v>
      </c>
      <c r="C44" s="63">
        <v>-0.95</v>
      </c>
      <c r="D44" s="63">
        <v>-2.4148012163649067E-3</v>
      </c>
      <c r="E44" s="62">
        <v>-1.35</v>
      </c>
      <c r="F44" s="62">
        <v>-4.4087873087005043E-3</v>
      </c>
      <c r="G44" s="61">
        <v>2.9</v>
      </c>
      <c r="H44" s="63">
        <v>4.8627669282593341E-3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421</v>
      </c>
      <c r="C45" s="63">
        <v>2.0299999999999998</v>
      </c>
      <c r="D45" s="63">
        <v>3.2612800101234677E-3</v>
      </c>
      <c r="E45" s="62">
        <v>3.13</v>
      </c>
      <c r="F45" s="62">
        <v>6.9966031574998236E-3</v>
      </c>
      <c r="G45" s="61">
        <v>-0.55000000000000004</v>
      </c>
      <c r="H45" s="63">
        <v>-7.181134431625642E-4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70" t="s">
        <v>634</v>
      </c>
      <c r="D47" s="170"/>
      <c r="E47" s="170" t="s">
        <v>129</v>
      </c>
      <c r="F47" s="170"/>
      <c r="G47" s="170" t="s">
        <v>130</v>
      </c>
      <c r="H47" s="17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6" t="s">
        <v>339</v>
      </c>
      <c r="C48" s="97" t="s">
        <v>41</v>
      </c>
      <c r="D48" s="97" t="s">
        <v>42</v>
      </c>
      <c r="E48" s="97" t="s">
        <v>41</v>
      </c>
      <c r="F48" s="97" t="s">
        <v>42</v>
      </c>
      <c r="G48" s="97" t="s">
        <v>41</v>
      </c>
      <c r="H48" s="97" t="s">
        <v>42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6"/>
      <c r="D49" s="146"/>
      <c r="E49" s="146"/>
      <c r="F49" s="146"/>
      <c r="G49" s="146"/>
      <c r="H49" s="146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415</v>
      </c>
      <c r="C50" s="66">
        <v>0.28999999999999998</v>
      </c>
      <c r="D50" s="66">
        <v>5.3584535543377222E-4</v>
      </c>
      <c r="E50" s="66">
        <v>1.54</v>
      </c>
      <c r="F50" s="66">
        <v>4.9652298568252928E-3</v>
      </c>
      <c r="G50" s="66">
        <v>-1.35</v>
      </c>
      <c r="H50" s="66">
        <v>-1.1448445643662322E-3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422</v>
      </c>
      <c r="C51" s="63">
        <v>4.3</v>
      </c>
      <c r="D51" s="63">
        <v>1.4718770640562158E-3</v>
      </c>
      <c r="E51" s="62">
        <v>5.48</v>
      </c>
      <c r="F51" s="62">
        <v>3.4801722277589108E-3</v>
      </c>
      <c r="G51" s="61">
        <v>-0.76</v>
      </c>
      <c r="H51" s="63">
        <v>-6.9865540225257008E-5</v>
      </c>
      <c r="I51" s="20"/>
      <c r="J51" s="11"/>
      <c r="K51" s="7"/>
    </row>
    <row r="52" spans="1:20">
      <c r="A52" s="7"/>
      <c r="B52" s="9" t="s">
        <v>85</v>
      </c>
      <c r="C52" s="63">
        <v>-0.6</v>
      </c>
      <c r="D52" s="63">
        <v>-9.0332485344643955E-4</v>
      </c>
      <c r="E52" s="62">
        <v>0.6</v>
      </c>
      <c r="F52" s="62">
        <v>1.5534131834844312E-3</v>
      </c>
      <c r="G52" s="61">
        <v>-1.42</v>
      </c>
      <c r="H52" s="63">
        <v>-1.0737163822578373E-3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 t="s">
        <v>620</v>
      </c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424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408</v>
      </c>
      <c r="C13" s="66">
        <v>-1.74</v>
      </c>
      <c r="D13" s="66">
        <v>-2.0108098689162839E-2</v>
      </c>
      <c r="E13" s="66">
        <v>-0.89</v>
      </c>
      <c r="F13" s="66">
        <v>-1.2281122986535959E-2</v>
      </c>
      <c r="G13" s="66">
        <v>-1.06</v>
      </c>
      <c r="H13" s="66">
        <v>-5.2550883748014058E-3</v>
      </c>
      <c r="I13" s="106"/>
      <c r="J13" s="11"/>
      <c r="K13" s="7"/>
    </row>
    <row r="14" spans="1:22">
      <c r="A14" s="7"/>
      <c r="B14" s="9" t="s">
        <v>164</v>
      </c>
      <c r="C14" s="63">
        <v>3.47</v>
      </c>
      <c r="D14" s="63">
        <v>8.9314820733671849E-3</v>
      </c>
      <c r="E14" s="62">
        <v>2.0699999999999998</v>
      </c>
      <c r="F14" s="62">
        <v>5.2475361290985597E-3</v>
      </c>
      <c r="G14" s="61">
        <v>6.57</v>
      </c>
      <c r="H14" s="63">
        <v>8.8052096037755552E-3</v>
      </c>
      <c r="I14" s="134"/>
      <c r="J14" s="11"/>
      <c r="K14" s="7"/>
    </row>
    <row r="15" spans="1:22">
      <c r="A15" s="7"/>
      <c r="B15" s="9" t="s">
        <v>427</v>
      </c>
      <c r="C15" s="61">
        <v>-3.54</v>
      </c>
      <c r="D15" s="61">
        <v>-8.7815894854540409E-3</v>
      </c>
      <c r="E15" s="62">
        <v>-1.41</v>
      </c>
      <c r="F15" s="62">
        <v>-2.5559160685020739E-3</v>
      </c>
      <c r="G15" s="61">
        <v>-5.36</v>
      </c>
      <c r="H15" s="61">
        <v>-4.3576525020857177E-3</v>
      </c>
      <c r="I15" s="134"/>
      <c r="J15" s="11"/>
      <c r="K15" s="7"/>
    </row>
    <row r="16" spans="1:22" s="17" customFormat="1">
      <c r="A16" s="7"/>
      <c r="B16" s="9" t="s">
        <v>83</v>
      </c>
      <c r="C16" s="61">
        <v>-4.1500000000000004</v>
      </c>
      <c r="D16" s="61">
        <v>-1.265742206673545E-2</v>
      </c>
      <c r="E16" s="62">
        <v>-3.12</v>
      </c>
      <c r="F16" s="62">
        <v>-1.4624249147859902E-2</v>
      </c>
      <c r="G16" s="61">
        <v>-4.2</v>
      </c>
      <c r="H16" s="61">
        <v>-4.0332105294087874E-3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428</v>
      </c>
      <c r="C17" s="61">
        <v>-1.95</v>
      </c>
      <c r="D17" s="61">
        <v>-6.7296661420846015E-3</v>
      </c>
      <c r="E17" s="62">
        <v>0.01</v>
      </c>
      <c r="F17" s="62">
        <v>4.7643627718442198E-5</v>
      </c>
      <c r="G17" s="61">
        <v>-2.61</v>
      </c>
      <c r="H17" s="61">
        <v>-4.8135293070455578E-3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0" t="s">
        <v>634</v>
      </c>
      <c r="D20" s="170"/>
      <c r="E20" s="170" t="s">
        <v>129</v>
      </c>
      <c r="F20" s="170"/>
      <c r="G20" s="170" t="s">
        <v>130</v>
      </c>
      <c r="H20" s="17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6" t="s">
        <v>339</v>
      </c>
      <c r="C21" s="97" t="s">
        <v>41</v>
      </c>
      <c r="D21" s="97" t="s">
        <v>42</v>
      </c>
      <c r="E21" s="97" t="s">
        <v>41</v>
      </c>
      <c r="F21" s="97" t="s">
        <v>42</v>
      </c>
      <c r="G21" s="97" t="s">
        <v>41</v>
      </c>
      <c r="H21" s="97" t="s">
        <v>42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164</v>
      </c>
      <c r="C23" s="66">
        <v>3.47</v>
      </c>
      <c r="D23" s="66">
        <v>8.9314820733671849E-3</v>
      </c>
      <c r="E23" s="66">
        <v>2.0699999999999998</v>
      </c>
      <c r="F23" s="66">
        <v>5.2475361290985597E-3</v>
      </c>
      <c r="G23" s="66">
        <v>6.57</v>
      </c>
      <c r="H23" s="66">
        <v>8.8052096037755552E-3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164</v>
      </c>
      <c r="C24" s="63">
        <v>3.47</v>
      </c>
      <c r="D24" s="63">
        <v>8.9314820733671849E-3</v>
      </c>
      <c r="E24" s="62">
        <v>2.0699999999999998</v>
      </c>
      <c r="F24" s="62">
        <v>5.2475361290985597E-3</v>
      </c>
      <c r="G24" s="61">
        <v>6.57</v>
      </c>
      <c r="H24" s="63">
        <v>8.8052096037755552E-3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70" t="s">
        <v>634</v>
      </c>
      <c r="D28" s="170"/>
      <c r="E28" s="170" t="s">
        <v>129</v>
      </c>
      <c r="F28" s="170"/>
      <c r="G28" s="170" t="s">
        <v>130</v>
      </c>
      <c r="H28" s="17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6" t="s">
        <v>339</v>
      </c>
      <c r="C29" s="97" t="s">
        <v>41</v>
      </c>
      <c r="D29" s="97" t="s">
        <v>42</v>
      </c>
      <c r="E29" s="97" t="s">
        <v>41</v>
      </c>
      <c r="F29" s="97" t="s">
        <v>42</v>
      </c>
      <c r="G29" s="97" t="s">
        <v>41</v>
      </c>
      <c r="H29" s="97" t="s">
        <v>42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427</v>
      </c>
      <c r="C31" s="66">
        <v>-3.54</v>
      </c>
      <c r="D31" s="66">
        <v>-8.7815894854540409E-3</v>
      </c>
      <c r="E31" s="66">
        <v>-1.41</v>
      </c>
      <c r="F31" s="66">
        <v>-2.5559160685020739E-3</v>
      </c>
      <c r="G31" s="66">
        <v>-5.36</v>
      </c>
      <c r="H31" s="66">
        <v>-4.3576525020857177E-3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427</v>
      </c>
      <c r="C32" s="63">
        <v>-3.54</v>
      </c>
      <c r="D32" s="63">
        <v>-8.7815894854540409E-3</v>
      </c>
      <c r="E32" s="62">
        <v>-1.41</v>
      </c>
      <c r="F32" s="62">
        <v>-2.5559160685020739E-3</v>
      </c>
      <c r="G32" s="61">
        <v>-5.36</v>
      </c>
      <c r="H32" s="63">
        <v>-4.3576525020857177E-3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0" t="s">
        <v>634</v>
      </c>
      <c r="D35" s="170"/>
      <c r="E35" s="170" t="s">
        <v>129</v>
      </c>
      <c r="F35" s="170"/>
      <c r="G35" s="170" t="s">
        <v>130</v>
      </c>
      <c r="H35" s="17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339</v>
      </c>
      <c r="C36" s="97" t="s">
        <v>41</v>
      </c>
      <c r="D36" s="97" t="s">
        <v>42</v>
      </c>
      <c r="E36" s="97" t="s">
        <v>41</v>
      </c>
      <c r="F36" s="97" t="s">
        <v>42</v>
      </c>
      <c r="G36" s="97" t="s">
        <v>41</v>
      </c>
      <c r="H36" s="97" t="s">
        <v>42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83</v>
      </c>
      <c r="C38" s="66">
        <v>-4.1500000000000004</v>
      </c>
      <c r="D38" s="66">
        <v>-1.265742206673545E-2</v>
      </c>
      <c r="E38" s="66">
        <v>-3.12</v>
      </c>
      <c r="F38" s="66">
        <v>-1.4624249147859902E-2</v>
      </c>
      <c r="G38" s="66">
        <v>-4.2</v>
      </c>
      <c r="H38" s="66">
        <v>-4.0332105294087874E-3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83</v>
      </c>
      <c r="C39" s="63">
        <v>-4.1500000000000004</v>
      </c>
      <c r="D39" s="63">
        <v>-1.265742206673545E-2</v>
      </c>
      <c r="E39" s="62">
        <v>-3.12</v>
      </c>
      <c r="F39" s="62">
        <v>-1.4624249147859902E-2</v>
      </c>
      <c r="G39" s="61">
        <v>-4.2</v>
      </c>
      <c r="H39" s="63">
        <v>-4.0332105294087874E-3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70" t="s">
        <v>634</v>
      </c>
      <c r="D42" s="170"/>
      <c r="E42" s="170" t="s">
        <v>129</v>
      </c>
      <c r="F42" s="170"/>
      <c r="G42" s="170" t="s">
        <v>130</v>
      </c>
      <c r="H42" s="17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6" t="s">
        <v>339</v>
      </c>
      <c r="C43" s="97" t="s">
        <v>41</v>
      </c>
      <c r="D43" s="97" t="s">
        <v>42</v>
      </c>
      <c r="E43" s="97" t="s">
        <v>41</v>
      </c>
      <c r="F43" s="97" t="s">
        <v>42</v>
      </c>
      <c r="G43" s="97" t="s">
        <v>41</v>
      </c>
      <c r="H43" s="97" t="s">
        <v>42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6"/>
      <c r="D44" s="146"/>
      <c r="E44" s="146"/>
      <c r="F44" s="146"/>
      <c r="G44" s="146"/>
      <c r="H44" s="14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428</v>
      </c>
      <c r="C45" s="66">
        <v>-1.95</v>
      </c>
      <c r="D45" s="66">
        <v>-6.7296661420846015E-3</v>
      </c>
      <c r="E45" s="66">
        <v>0.01</v>
      </c>
      <c r="F45" s="66">
        <v>4.7643627718442198E-5</v>
      </c>
      <c r="G45" s="66">
        <v>-2.61</v>
      </c>
      <c r="H45" s="66">
        <v>-4.8135293070455578E-3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428</v>
      </c>
      <c r="C46" s="63">
        <v>-1.95</v>
      </c>
      <c r="D46" s="63">
        <v>-6.7296661420846024E-3</v>
      </c>
      <c r="E46" s="62">
        <v>0.01</v>
      </c>
      <c r="F46" s="62">
        <v>4.7643627718442198E-5</v>
      </c>
      <c r="G46" s="61">
        <v>-2.61</v>
      </c>
      <c r="H46" s="63">
        <v>-4.8135293070455578E-3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565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409</v>
      </c>
      <c r="C13" s="66">
        <v>2.83</v>
      </c>
      <c r="D13" s="66">
        <v>6.8325502392837566E-3</v>
      </c>
      <c r="E13" s="66">
        <v>3.67</v>
      </c>
      <c r="F13" s="66">
        <v>7.4247459729535137E-3</v>
      </c>
      <c r="G13" s="66">
        <v>1.66</v>
      </c>
      <c r="H13" s="66">
        <v>3.7462662025085714E-3</v>
      </c>
      <c r="I13" s="106"/>
      <c r="J13" s="11"/>
      <c r="K13" s="7"/>
    </row>
    <row r="14" spans="1:22">
      <c r="A14" s="7"/>
      <c r="B14" s="9" t="s">
        <v>429</v>
      </c>
      <c r="C14" s="63">
        <v>2.72</v>
      </c>
      <c r="D14" s="63">
        <v>5.7022594662973396E-3</v>
      </c>
      <c r="E14" s="62">
        <v>3.74</v>
      </c>
      <c r="F14" s="62">
        <v>6.1598556713429488E-3</v>
      </c>
      <c r="G14" s="61">
        <v>1.57</v>
      </c>
      <c r="H14" s="63">
        <v>3.2975174469812105E-3</v>
      </c>
      <c r="I14" s="134"/>
      <c r="J14" s="11"/>
      <c r="K14" s="7"/>
    </row>
    <row r="15" spans="1:22">
      <c r="A15" s="7"/>
      <c r="B15" s="9" t="s">
        <v>430</v>
      </c>
      <c r="C15" s="61">
        <v>3.56</v>
      </c>
      <c r="D15" s="61">
        <v>1.1317396909453288E-3</v>
      </c>
      <c r="E15" s="62">
        <v>3.38</v>
      </c>
      <c r="F15" s="62">
        <v>1.2708152557820945E-3</v>
      </c>
      <c r="G15" s="61">
        <v>2.79</v>
      </c>
      <c r="H15" s="61">
        <v>4.3654227843189098E-4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429</v>
      </c>
      <c r="C21" s="66">
        <v>2.72</v>
      </c>
      <c r="D21" s="66">
        <v>5.7022594662973396E-3</v>
      </c>
      <c r="E21" s="66">
        <v>3.74</v>
      </c>
      <c r="F21" s="66">
        <v>6.1598556713429488E-3</v>
      </c>
      <c r="G21" s="66">
        <v>1.57</v>
      </c>
      <c r="H21" s="66">
        <v>3.2975174469812105E-3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197</v>
      </c>
      <c r="C22" s="63">
        <v>2.12</v>
      </c>
      <c r="D22" s="63">
        <v>7.5002390817492171E-4</v>
      </c>
      <c r="E22" s="62">
        <v>3.07</v>
      </c>
      <c r="F22" s="62">
        <v>1.5093849806061606E-3</v>
      </c>
      <c r="G22" s="61">
        <v>-1.37</v>
      </c>
      <c r="H22" s="63">
        <v>-5.6941556115046007E-4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84</v>
      </c>
      <c r="C23" s="63">
        <v>2.84</v>
      </c>
      <c r="D23" s="63">
        <v>4.9489240915624394E-3</v>
      </c>
      <c r="E23" s="62">
        <v>4.0199999999999996</v>
      </c>
      <c r="F23" s="62">
        <v>4.6449535262833861E-3</v>
      </c>
      <c r="G23" s="61">
        <v>2.34</v>
      </c>
      <c r="H23" s="63">
        <v>3.9423286977979715E-3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430</v>
      </c>
      <c r="C29" s="66">
        <v>3.56</v>
      </c>
      <c r="D29" s="66">
        <v>1.1317396909453288E-3</v>
      </c>
      <c r="E29" s="66">
        <v>3.38</v>
      </c>
      <c r="F29" s="66">
        <v>1.2708152557820945E-3</v>
      </c>
      <c r="G29" s="66">
        <v>2.79</v>
      </c>
      <c r="H29" s="66">
        <v>4.3654227843189098E-4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198</v>
      </c>
      <c r="C30" s="63">
        <v>3.56</v>
      </c>
      <c r="D30" s="63">
        <v>1.1317396909453288E-3</v>
      </c>
      <c r="E30" s="62">
        <v>3.38</v>
      </c>
      <c r="F30" s="62">
        <v>1.2708152557820945E-3</v>
      </c>
      <c r="G30" s="61">
        <v>2.79</v>
      </c>
      <c r="H30" s="63">
        <v>4.3654227843189098E-4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7"/>
      <c r="C34" s="138"/>
      <c r="D34" s="138"/>
      <c r="E34" s="138"/>
      <c r="F34" s="138"/>
      <c r="G34" s="138"/>
      <c r="H34" s="13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47"/>
      <c r="D35" s="147"/>
      <c r="E35" s="147"/>
      <c r="F35" s="147"/>
      <c r="G35" s="147"/>
      <c r="H35" s="14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3"/>
      <c r="D37" s="133"/>
      <c r="E37" s="133"/>
      <c r="F37" s="133"/>
      <c r="G37" s="133"/>
      <c r="H37" s="13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76"/>
      <c r="D40" s="176"/>
      <c r="E40" s="176"/>
      <c r="F40" s="176"/>
      <c r="G40" s="176"/>
      <c r="H40" s="17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7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47"/>
      <c r="D42" s="147"/>
      <c r="E42" s="147"/>
      <c r="F42" s="147"/>
      <c r="G42" s="147"/>
      <c r="H42" s="14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7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269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34</v>
      </c>
      <c r="C13" s="66">
        <v>4.99</v>
      </c>
      <c r="D13" s="66">
        <v>1.184693736874338E-2</v>
      </c>
      <c r="E13" s="66">
        <v>4.58</v>
      </c>
      <c r="F13" s="66">
        <v>1.3547496708403802E-2</v>
      </c>
      <c r="G13" s="66">
        <v>5.36</v>
      </c>
      <c r="H13" s="66">
        <v>1.3143261364884728E-2</v>
      </c>
      <c r="I13" s="103"/>
      <c r="J13" s="103"/>
      <c r="K13" s="103"/>
      <c r="L13" s="11"/>
      <c r="M13" s="7"/>
    </row>
    <row r="14" spans="1:22">
      <c r="A14" s="7"/>
      <c r="B14" s="158" t="s">
        <v>164</v>
      </c>
      <c r="C14" s="61">
        <v>3.47</v>
      </c>
      <c r="D14" s="61">
        <v>8.9314820733671849E-3</v>
      </c>
      <c r="E14" s="62">
        <v>2.0699999999999998</v>
      </c>
      <c r="F14" s="62">
        <v>5.2475361290985597E-3</v>
      </c>
      <c r="G14" s="61">
        <v>6.57</v>
      </c>
      <c r="H14" s="61">
        <v>8.8052096037755552E-3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58" t="s">
        <v>161</v>
      </c>
      <c r="C15" s="61">
        <v>3.28</v>
      </c>
      <c r="D15" s="61">
        <v>7.3860105089181309E-3</v>
      </c>
      <c r="E15" s="62">
        <v>3.49</v>
      </c>
      <c r="F15" s="62">
        <v>9.1588620391762285E-3</v>
      </c>
      <c r="G15" s="61">
        <v>3.33</v>
      </c>
      <c r="H15" s="61">
        <v>4.9584216906188843E-3</v>
      </c>
      <c r="I15" s="98">
        <v>2</v>
      </c>
      <c r="J15" s="99">
        <v>5</v>
      </c>
      <c r="K15" s="98">
        <v>3</v>
      </c>
      <c r="L15" s="11"/>
      <c r="M15" s="7"/>
      <c r="O15" s="53"/>
    </row>
    <row r="16" spans="1:22">
      <c r="A16" s="7"/>
      <c r="B16" s="158" t="s">
        <v>159</v>
      </c>
      <c r="C16" s="61">
        <v>2.41</v>
      </c>
      <c r="D16" s="61">
        <v>5.4176796357975499E-3</v>
      </c>
      <c r="E16" s="62">
        <v>1.55</v>
      </c>
      <c r="F16" s="62">
        <v>5.1428841163636092E-3</v>
      </c>
      <c r="G16" s="61">
        <v>5.72</v>
      </c>
      <c r="H16" s="61">
        <v>9.8616075189230934E-3</v>
      </c>
      <c r="I16" s="98">
        <v>3</v>
      </c>
      <c r="J16" s="99">
        <v>2</v>
      </c>
      <c r="K16" s="98">
        <v>5</v>
      </c>
      <c r="L16" s="11"/>
      <c r="M16" s="7"/>
      <c r="O16" s="18"/>
    </row>
    <row r="17" spans="1:17">
      <c r="A17" s="7"/>
      <c r="B17" s="158" t="s">
        <v>84</v>
      </c>
      <c r="C17" s="61">
        <v>2.84</v>
      </c>
      <c r="D17" s="61">
        <v>4.9489240915624394E-3</v>
      </c>
      <c r="E17" s="62">
        <v>4.0199999999999996</v>
      </c>
      <c r="F17" s="62">
        <v>4.6449535262833861E-3</v>
      </c>
      <c r="G17" s="61">
        <v>2.34</v>
      </c>
      <c r="H17" s="61">
        <v>3.9423286977979715E-3</v>
      </c>
      <c r="I17" s="98">
        <v>4</v>
      </c>
      <c r="J17" s="99">
        <v>6</v>
      </c>
      <c r="K17" s="98">
        <v>2</v>
      </c>
      <c r="L17" s="11"/>
      <c r="M17" s="7"/>
    </row>
    <row r="18" spans="1:17">
      <c r="A18" s="7"/>
      <c r="B18" s="158" t="s">
        <v>421</v>
      </c>
      <c r="C18" s="61">
        <v>2.0299999999999998</v>
      </c>
      <c r="D18" s="61">
        <v>3.2612800101234677E-3</v>
      </c>
      <c r="E18" s="62">
        <v>3.13</v>
      </c>
      <c r="F18" s="62">
        <v>6.9966031574998236E-3</v>
      </c>
      <c r="G18" s="61">
        <v>-0.55000000000000004</v>
      </c>
      <c r="H18" s="61">
        <v>-7.181134431625642E-4</v>
      </c>
      <c r="I18" s="98">
        <v>5</v>
      </c>
      <c r="J18" s="99">
        <v>7</v>
      </c>
      <c r="K18" s="98">
        <v>7</v>
      </c>
      <c r="L18" s="11"/>
      <c r="M18" s="7"/>
    </row>
    <row r="19" spans="1:17">
      <c r="A19" s="7"/>
      <c r="B19" s="158" t="s">
        <v>418</v>
      </c>
      <c r="C19" s="61">
        <v>0.47</v>
      </c>
      <c r="D19" s="61">
        <v>1.9760289009988232E-3</v>
      </c>
      <c r="E19" s="62">
        <v>0.94</v>
      </c>
      <c r="F19" s="62">
        <v>3.4592704178986172E-3</v>
      </c>
      <c r="G19" s="61">
        <v>0.82</v>
      </c>
      <c r="H19" s="61">
        <v>3.0150418068547262E-3</v>
      </c>
      <c r="I19" s="98">
        <v>6</v>
      </c>
      <c r="J19" s="99">
        <v>4</v>
      </c>
      <c r="K19" s="98">
        <v>13</v>
      </c>
      <c r="L19" s="11"/>
      <c r="M19" s="7"/>
    </row>
    <row r="20" spans="1:17">
      <c r="A20" s="7"/>
      <c r="B20" s="158" t="s">
        <v>661</v>
      </c>
      <c r="C20" s="61">
        <v>1.8</v>
      </c>
      <c r="D20" s="61">
        <v>1.5872459941042953E-3</v>
      </c>
      <c r="E20" s="62">
        <v>2.04</v>
      </c>
      <c r="F20" s="62">
        <v>2.2690838790531951E-3</v>
      </c>
      <c r="G20" s="61">
        <v>-0.24</v>
      </c>
      <c r="H20" s="61">
        <v>-9.2158928005584616E-5</v>
      </c>
      <c r="I20" s="98">
        <v>7</v>
      </c>
      <c r="J20" s="99">
        <v>9</v>
      </c>
      <c r="K20" s="98">
        <v>8</v>
      </c>
      <c r="L20" s="11"/>
      <c r="M20" s="7"/>
      <c r="P20" s="17"/>
      <c r="Q20" s="17"/>
    </row>
    <row r="21" spans="1:17">
      <c r="A21" s="7"/>
      <c r="B21" s="158" t="s">
        <v>422</v>
      </c>
      <c r="C21" s="61">
        <v>4.3</v>
      </c>
      <c r="D21" s="61">
        <v>1.4718770640562158E-3</v>
      </c>
      <c r="E21" s="62">
        <v>5.48</v>
      </c>
      <c r="F21" s="62">
        <v>3.4801722277589108E-3</v>
      </c>
      <c r="G21" s="61">
        <v>-0.76</v>
      </c>
      <c r="H21" s="61">
        <v>-6.9865540225257008E-5</v>
      </c>
      <c r="I21" s="98">
        <v>8</v>
      </c>
      <c r="J21" s="99">
        <v>10</v>
      </c>
      <c r="K21" s="98">
        <v>11</v>
      </c>
      <c r="L21" s="11"/>
      <c r="M21" s="7"/>
      <c r="O21" s="57"/>
      <c r="P21" s="57"/>
      <c r="Q21" s="57"/>
    </row>
    <row r="22" spans="1:17">
      <c r="A22" s="7"/>
      <c r="B22" s="158" t="s">
        <v>198</v>
      </c>
      <c r="C22" s="61">
        <v>3.56</v>
      </c>
      <c r="D22" s="61">
        <v>1.1317396909453288E-3</v>
      </c>
      <c r="E22" s="62">
        <v>3.38</v>
      </c>
      <c r="F22" s="62">
        <v>1.2708152557820945E-3</v>
      </c>
      <c r="G22" s="61">
        <v>2.79</v>
      </c>
      <c r="H22" s="61">
        <v>4.3654227843189098E-4</v>
      </c>
      <c r="I22" s="98">
        <v>9</v>
      </c>
      <c r="J22" s="99">
        <v>8</v>
      </c>
      <c r="K22" s="98">
        <v>10</v>
      </c>
      <c r="L22" s="11"/>
      <c r="M22" s="7"/>
      <c r="O22" s="57"/>
      <c r="P22" s="57"/>
      <c r="Q22" s="57"/>
    </row>
    <row r="23" spans="1:17">
      <c r="A23" s="7"/>
      <c r="B23" s="158" t="s">
        <v>416</v>
      </c>
      <c r="C23" s="61">
        <v>0.41</v>
      </c>
      <c r="D23" s="61">
        <v>9.6789430829940029E-4</v>
      </c>
      <c r="E23" s="62">
        <v>-0.45</v>
      </c>
      <c r="F23" s="62">
        <v>-7.5533772913797235E-4</v>
      </c>
      <c r="G23" s="61">
        <v>-0.44</v>
      </c>
      <c r="H23" s="61">
        <v>-1.3699946791284612E-3</v>
      </c>
      <c r="I23" s="98">
        <v>10</v>
      </c>
      <c r="J23" s="99">
        <v>13</v>
      </c>
      <c r="K23" s="98">
        <v>9</v>
      </c>
      <c r="L23" s="11"/>
      <c r="M23" s="7"/>
      <c r="O23" s="57"/>
      <c r="P23" s="57"/>
      <c r="Q23" s="57"/>
    </row>
    <row r="24" spans="1:17">
      <c r="A24" s="7"/>
      <c r="B24" s="158" t="s">
        <v>197</v>
      </c>
      <c r="C24" s="61">
        <v>2.12</v>
      </c>
      <c r="D24" s="61">
        <v>7.5002390817492171E-4</v>
      </c>
      <c r="E24" s="62">
        <v>3.07</v>
      </c>
      <c r="F24" s="62">
        <v>1.5093849806061606E-3</v>
      </c>
      <c r="G24" s="61">
        <v>-1.37</v>
      </c>
      <c r="H24" s="61">
        <v>-5.6941556115046007E-4</v>
      </c>
      <c r="I24" s="98">
        <v>11</v>
      </c>
      <c r="J24" s="99">
        <v>15</v>
      </c>
      <c r="K24" s="98">
        <v>15</v>
      </c>
      <c r="L24" s="11"/>
      <c r="M24" s="7"/>
    </row>
    <row r="25" spans="1:17">
      <c r="A25" s="7"/>
      <c r="B25" s="160" t="s">
        <v>85</v>
      </c>
      <c r="C25" s="61">
        <v>-0.6</v>
      </c>
      <c r="D25" s="61">
        <v>-9.0332485344643955E-4</v>
      </c>
      <c r="E25" s="62">
        <v>0.6</v>
      </c>
      <c r="F25" s="62">
        <v>1.5534131834844312E-3</v>
      </c>
      <c r="G25" s="61">
        <v>-1.42</v>
      </c>
      <c r="H25" s="61">
        <v>-1.0737163822578373E-3</v>
      </c>
      <c r="I25" s="98">
        <v>12</v>
      </c>
      <c r="J25" s="99">
        <v>12</v>
      </c>
      <c r="K25" s="98">
        <v>12</v>
      </c>
      <c r="L25" s="11"/>
      <c r="M25" s="7"/>
    </row>
    <row r="26" spans="1:17">
      <c r="A26" s="7"/>
      <c r="B26" s="158" t="s">
        <v>417</v>
      </c>
      <c r="C26" s="61">
        <v>-0.53</v>
      </c>
      <c r="D26" s="61">
        <v>-1.8197509323497421E-3</v>
      </c>
      <c r="E26" s="62">
        <v>1.4</v>
      </c>
      <c r="F26" s="62">
        <v>7.0374753950883159E-3</v>
      </c>
      <c r="G26" s="61">
        <v>-5.0599999999999996</v>
      </c>
      <c r="H26" s="61">
        <v>-1.1166952240832119E-2</v>
      </c>
      <c r="I26" s="98">
        <v>13</v>
      </c>
      <c r="J26" s="99">
        <v>11</v>
      </c>
      <c r="K26" s="98">
        <v>14</v>
      </c>
      <c r="L26" s="11"/>
      <c r="M26" s="7"/>
    </row>
    <row r="27" spans="1:17">
      <c r="A27" s="7"/>
      <c r="B27" s="158" t="s">
        <v>662</v>
      </c>
      <c r="C27" s="61">
        <v>-0.95</v>
      </c>
      <c r="D27" s="61">
        <v>-2.4148012163649067E-3</v>
      </c>
      <c r="E27" s="62">
        <v>-1.35</v>
      </c>
      <c r="F27" s="62">
        <v>-4.4087873087005043E-3</v>
      </c>
      <c r="G27" s="61">
        <v>2.9</v>
      </c>
      <c r="H27" s="61">
        <v>4.8627669282593341E-3</v>
      </c>
      <c r="I27" s="98">
        <v>14</v>
      </c>
      <c r="J27" s="99">
        <v>3</v>
      </c>
      <c r="K27" s="98">
        <v>19</v>
      </c>
      <c r="L27" s="11"/>
      <c r="M27" s="7"/>
    </row>
    <row r="28" spans="1:17">
      <c r="A28" s="7"/>
      <c r="B28" s="158" t="s">
        <v>82</v>
      </c>
      <c r="C28" s="61">
        <v>-1.82</v>
      </c>
      <c r="D28" s="61">
        <v>-3.9643368675632545E-3</v>
      </c>
      <c r="E28" s="62">
        <v>-1.88</v>
      </c>
      <c r="F28" s="62">
        <v>-4.43339728886364E-3</v>
      </c>
      <c r="G28" s="61">
        <v>-6.51</v>
      </c>
      <c r="H28" s="61">
        <v>-1.1986173527183576E-2</v>
      </c>
      <c r="I28" s="98">
        <v>15</v>
      </c>
      <c r="J28" s="99">
        <v>17</v>
      </c>
      <c r="K28" s="98">
        <v>6</v>
      </c>
      <c r="L28" s="11"/>
      <c r="M28" s="7"/>
    </row>
    <row r="29" spans="1:17">
      <c r="A29" s="7"/>
      <c r="B29" s="158" t="s">
        <v>428</v>
      </c>
      <c r="C29" s="61">
        <v>-1.95</v>
      </c>
      <c r="D29" s="61">
        <v>-6.7296661420846024E-3</v>
      </c>
      <c r="E29" s="62">
        <v>0.01</v>
      </c>
      <c r="F29" s="62">
        <v>4.7643627718442198E-5</v>
      </c>
      <c r="G29" s="61">
        <v>-2.61</v>
      </c>
      <c r="H29" s="61">
        <v>-4.8135293070455578E-3</v>
      </c>
      <c r="I29" s="98">
        <v>16</v>
      </c>
      <c r="J29" s="99">
        <v>18</v>
      </c>
      <c r="K29" s="98">
        <v>21</v>
      </c>
      <c r="L29" s="11"/>
      <c r="M29" s="7"/>
    </row>
    <row r="30" spans="1:17">
      <c r="A30" s="7"/>
      <c r="B30" s="158" t="s">
        <v>34</v>
      </c>
      <c r="C30" s="61">
        <v>-0.22</v>
      </c>
      <c r="D30" s="61">
        <v>-1.003877704898299E-2</v>
      </c>
      <c r="E30" s="62">
        <v>0.16</v>
      </c>
      <c r="F30" s="62">
        <v>8.6422937531565845E-3</v>
      </c>
      <c r="G30" s="61">
        <v>-0.1</v>
      </c>
      <c r="H30" s="61">
        <v>-3.1890354553264165E-3</v>
      </c>
      <c r="I30" s="98">
        <v>17</v>
      </c>
      <c r="J30" s="99">
        <v>14</v>
      </c>
      <c r="K30" s="98">
        <v>18</v>
      </c>
      <c r="L30" s="11"/>
      <c r="M30" s="7"/>
    </row>
    <row r="31" spans="1:17">
      <c r="A31" s="7"/>
      <c r="B31" s="160" t="s">
        <v>427</v>
      </c>
      <c r="C31" s="61">
        <v>-3.54</v>
      </c>
      <c r="D31" s="61">
        <v>-8.7815894854540409E-3</v>
      </c>
      <c r="E31" s="62">
        <v>-1.41</v>
      </c>
      <c r="F31" s="62">
        <v>-2.5559160685020739E-3</v>
      </c>
      <c r="G31" s="61">
        <v>-5.36</v>
      </c>
      <c r="H31" s="61">
        <v>-4.3576525020857177E-3</v>
      </c>
      <c r="I31" s="98">
        <v>18</v>
      </c>
      <c r="J31" s="99">
        <v>16</v>
      </c>
      <c r="K31" s="98">
        <v>17</v>
      </c>
      <c r="L31" s="11"/>
      <c r="M31" s="7"/>
    </row>
    <row r="32" spans="1:17">
      <c r="A32" s="7"/>
      <c r="B32" s="158" t="s">
        <v>420</v>
      </c>
      <c r="C32" s="61">
        <v>-3.22</v>
      </c>
      <c r="D32" s="61">
        <v>-9.0587879852880113E-3</v>
      </c>
      <c r="E32" s="62">
        <v>-6.25</v>
      </c>
      <c r="F32" s="62">
        <v>-1.80991588423761E-2</v>
      </c>
      <c r="G32" s="61">
        <v>1.85</v>
      </c>
      <c r="H32" s="61">
        <v>4.9921617382888157E-3</v>
      </c>
      <c r="I32" s="98">
        <v>19</v>
      </c>
      <c r="J32" s="99">
        <v>21</v>
      </c>
      <c r="K32" s="98">
        <v>4</v>
      </c>
      <c r="L32" s="11"/>
      <c r="M32" s="7"/>
    </row>
    <row r="33" spans="1:17">
      <c r="A33" s="7"/>
      <c r="B33" s="158" t="s">
        <v>419</v>
      </c>
      <c r="C33" s="61">
        <v>-3.58</v>
      </c>
      <c r="D33" s="61">
        <v>-1.0447008502049939E-2</v>
      </c>
      <c r="E33" s="62">
        <v>-2.1</v>
      </c>
      <c r="F33" s="62">
        <v>-8.0115608666898198E-3</v>
      </c>
      <c r="G33" s="61">
        <v>-9.33</v>
      </c>
      <c r="H33" s="61">
        <v>-1.1738701192630251E-2</v>
      </c>
      <c r="I33" s="98">
        <v>20</v>
      </c>
      <c r="J33" s="99">
        <v>19</v>
      </c>
      <c r="K33" s="98">
        <v>20</v>
      </c>
      <c r="L33" s="11"/>
      <c r="M33" s="7"/>
    </row>
    <row r="34" spans="1:17">
      <c r="A34" s="7"/>
      <c r="B34" s="160" t="s">
        <v>83</v>
      </c>
      <c r="C34" s="61">
        <v>-4.1500000000000004</v>
      </c>
      <c r="D34" s="61">
        <v>-1.265742206673545E-2</v>
      </c>
      <c r="E34" s="62">
        <v>-3.12</v>
      </c>
      <c r="F34" s="62">
        <v>-1.4624249147859902E-2</v>
      </c>
      <c r="G34" s="61">
        <v>-4.2</v>
      </c>
      <c r="H34" s="61">
        <v>-4.0332105294087874E-3</v>
      </c>
      <c r="I34" s="98">
        <v>21</v>
      </c>
      <c r="J34" s="99">
        <v>20</v>
      </c>
      <c r="K34" s="98">
        <v>16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>
      <c r="A45" s="7"/>
      <c r="B45" s="9"/>
      <c r="C45" s="59"/>
      <c r="D45" s="59"/>
      <c r="E45" s="59"/>
      <c r="F45" s="59"/>
      <c r="G45" s="59"/>
      <c r="H45" s="59"/>
      <c r="I45" s="59"/>
      <c r="J45" s="59"/>
      <c r="K45" s="59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620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237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238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239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240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7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537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32</v>
      </c>
      <c r="C13" s="66">
        <v>3.56</v>
      </c>
      <c r="D13" s="66">
        <v>0.10779303480048204</v>
      </c>
      <c r="E13" s="66">
        <v>2.39</v>
      </c>
      <c r="F13" s="66">
        <v>5.7418541131921727E-2</v>
      </c>
      <c r="G13" s="66">
        <v>3.73</v>
      </c>
      <c r="H13" s="66">
        <v>0.17335128010336756</v>
      </c>
      <c r="I13" s="103"/>
      <c r="J13" s="103"/>
      <c r="K13" s="103"/>
      <c r="L13" s="11"/>
      <c r="M13" s="7"/>
    </row>
    <row r="14" spans="1:22">
      <c r="A14" s="7"/>
      <c r="B14" s="32" t="s">
        <v>433</v>
      </c>
      <c r="C14" s="61">
        <v>6.2</v>
      </c>
      <c r="D14" s="61">
        <v>5.5122016621412293E-2</v>
      </c>
      <c r="E14" s="62">
        <v>3.56</v>
      </c>
      <c r="F14" s="62">
        <v>1.7188230016895491E-2</v>
      </c>
      <c r="G14" s="61">
        <v>7.48</v>
      </c>
      <c r="H14" s="61">
        <v>0.10762256269064235</v>
      </c>
      <c r="I14" s="98">
        <v>1</v>
      </c>
      <c r="J14" s="99">
        <v>2</v>
      </c>
      <c r="K14" s="98">
        <v>1</v>
      </c>
      <c r="L14" s="11"/>
      <c r="M14" s="7"/>
      <c r="N14" s="6"/>
      <c r="O14" s="5"/>
    </row>
    <row r="15" spans="1:22">
      <c r="A15" s="7"/>
      <c r="B15" s="32" t="s">
        <v>432</v>
      </c>
      <c r="C15" s="61">
        <v>1.88</v>
      </c>
      <c r="D15" s="61">
        <v>3.0397589443169306E-2</v>
      </c>
      <c r="E15" s="62">
        <v>1.57</v>
      </c>
      <c r="F15" s="62">
        <v>2.4853384566509557E-2</v>
      </c>
      <c r="G15" s="61">
        <v>1.71</v>
      </c>
      <c r="H15" s="61">
        <v>4.5741568377185675E-2</v>
      </c>
      <c r="I15" s="98">
        <v>2</v>
      </c>
      <c r="J15" s="99">
        <v>1</v>
      </c>
      <c r="K15" s="98">
        <v>2</v>
      </c>
      <c r="L15" s="11"/>
      <c r="M15" s="7"/>
      <c r="N15" s="6"/>
      <c r="O15" s="6"/>
    </row>
    <row r="16" spans="1:22">
      <c r="A16" s="7"/>
      <c r="B16" s="32" t="s">
        <v>431</v>
      </c>
      <c r="C16" s="61">
        <v>4.49</v>
      </c>
      <c r="D16" s="61">
        <v>2.342815229852099E-2</v>
      </c>
      <c r="E16" s="62">
        <v>4.67</v>
      </c>
      <c r="F16" s="62">
        <v>1.5717650555649523E-2</v>
      </c>
      <c r="G16" s="61">
        <v>4.29</v>
      </c>
      <c r="H16" s="61">
        <v>2.2899225632818293E-2</v>
      </c>
      <c r="I16" s="98">
        <v>3</v>
      </c>
      <c r="J16" s="99">
        <v>3</v>
      </c>
      <c r="K16" s="98">
        <v>3</v>
      </c>
      <c r="L16" s="11"/>
      <c r="M16" s="7"/>
      <c r="N16" s="6"/>
      <c r="O16" s="163"/>
    </row>
    <row r="17" spans="1:21">
      <c r="A17" s="7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1" t="s">
        <v>599</v>
      </c>
      <c r="D20" s="171"/>
      <c r="E20" s="171"/>
      <c r="F20" s="171"/>
      <c r="G20" s="171"/>
      <c r="H20" s="171"/>
      <c r="I20" s="171"/>
      <c r="J20" s="171"/>
      <c r="K20" s="171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9" t="s">
        <v>625</v>
      </c>
      <c r="D21" s="169"/>
      <c r="E21" s="169"/>
      <c r="F21" s="169"/>
      <c r="G21" s="169"/>
      <c r="H21" s="169"/>
      <c r="I21" s="169"/>
      <c r="J21" s="169"/>
      <c r="K21" s="169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6.05</v>
      </c>
      <c r="F23" s="62">
        <v>5.37</v>
      </c>
      <c r="G23" s="61">
        <v>3.56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3.83</v>
      </c>
      <c r="F24" s="62">
        <v>4.32</v>
      </c>
      <c r="G24" s="61">
        <v>3.04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620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434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6" location="'Servicios de Salud (3)'!A1" display="Servicios de salud"/>
    <hyperlink ref="B15" location="'Bienes y Artículos (3)'!A1" display="Bienes y artículos"/>
    <hyperlink ref="B14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431</v>
      </c>
      <c r="C13" s="66">
        <v>4.49</v>
      </c>
      <c r="D13" s="66">
        <v>2.342815229852099E-2</v>
      </c>
      <c r="E13" s="66">
        <v>4.67</v>
      </c>
      <c r="F13" s="66">
        <v>1.5717650555649523E-2</v>
      </c>
      <c r="G13" s="66">
        <v>4.29</v>
      </c>
      <c r="H13" s="66">
        <v>2.2899225632818293E-2</v>
      </c>
      <c r="I13" s="106"/>
      <c r="J13" s="11"/>
      <c r="K13" s="7"/>
    </row>
    <row r="14" spans="1:22">
      <c r="A14" s="7"/>
      <c r="B14" s="9" t="s">
        <v>436</v>
      </c>
      <c r="C14" s="63">
        <v>4.6900000000000004</v>
      </c>
      <c r="D14" s="63">
        <v>2.0450582251954626E-2</v>
      </c>
      <c r="E14" s="62">
        <v>5.29</v>
      </c>
      <c r="F14" s="62">
        <v>1.3124248209392633E-2</v>
      </c>
      <c r="G14" s="61">
        <v>4.18</v>
      </c>
      <c r="H14" s="63">
        <v>1.7558982638717646E-2</v>
      </c>
      <c r="I14" s="134"/>
      <c r="J14" s="11"/>
      <c r="K14" s="7"/>
    </row>
    <row r="15" spans="1:22">
      <c r="A15" s="7"/>
      <c r="B15" s="9" t="s">
        <v>437</v>
      </c>
      <c r="C15" s="61">
        <v>4.1900000000000004</v>
      </c>
      <c r="D15" s="61">
        <v>1.5529988383411345E-3</v>
      </c>
      <c r="E15" s="62">
        <v>3.85</v>
      </c>
      <c r="F15" s="62">
        <v>1.3253325213948778E-3</v>
      </c>
      <c r="G15" s="61">
        <v>4.7</v>
      </c>
      <c r="H15" s="61">
        <v>5.3434349629818802E-3</v>
      </c>
      <c r="I15" s="134"/>
      <c r="J15" s="11"/>
      <c r="K15" s="7"/>
    </row>
    <row r="16" spans="1:22" s="17" customFormat="1">
      <c r="A16" s="7"/>
      <c r="B16" s="9" t="s">
        <v>439</v>
      </c>
      <c r="C16" s="61">
        <v>2.92</v>
      </c>
      <c r="D16" s="61">
        <v>1.4213554899053134E-3</v>
      </c>
      <c r="E16" s="62">
        <v>2.37</v>
      </c>
      <c r="F16" s="62">
        <v>1.2808577173138841E-3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436</v>
      </c>
      <c r="C22" s="66">
        <v>4.6900000000000004</v>
      </c>
      <c r="D22" s="66">
        <v>2.0450582251954626E-2</v>
      </c>
      <c r="E22" s="66">
        <v>5.29</v>
      </c>
      <c r="F22" s="66">
        <v>1.3124248209392633E-2</v>
      </c>
      <c r="G22" s="66">
        <v>4.18</v>
      </c>
      <c r="H22" s="66">
        <v>1.7558982638717646E-2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169</v>
      </c>
      <c r="C23" s="63">
        <v>5.38</v>
      </c>
      <c r="D23" s="63">
        <v>7.9010521706273148E-3</v>
      </c>
      <c r="E23" s="62">
        <v>6.2</v>
      </c>
      <c r="F23" s="62">
        <v>6.4482817151578472E-3</v>
      </c>
      <c r="G23" s="61">
        <v>4.32</v>
      </c>
      <c r="H23" s="63">
        <v>1.4324435163283741E-2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175</v>
      </c>
      <c r="C24" s="63">
        <v>4.3499999999999996</v>
      </c>
      <c r="D24" s="63">
        <v>1.2580534406852136E-2</v>
      </c>
      <c r="E24" s="62">
        <v>4.6399999999999997</v>
      </c>
      <c r="F24" s="62">
        <v>6.6851492275395493E-3</v>
      </c>
      <c r="G24" s="61">
        <v>3.64</v>
      </c>
      <c r="H24" s="63">
        <v>3.2213519856714116E-3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437</v>
      </c>
      <c r="C30" s="66">
        <v>4.1900000000000004</v>
      </c>
      <c r="D30" s="66">
        <v>1.5529988383411345E-3</v>
      </c>
      <c r="E30" s="66">
        <v>3.85</v>
      </c>
      <c r="F30" s="66">
        <v>1.3253325213948778E-3</v>
      </c>
      <c r="G30" s="66">
        <v>4.7</v>
      </c>
      <c r="H30" s="66">
        <v>5.3434349629818802E-3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170</v>
      </c>
      <c r="C31" s="63">
        <v>4.76</v>
      </c>
      <c r="D31" s="63">
        <v>1.0674653673702975E-3</v>
      </c>
      <c r="E31" s="62">
        <v>4.93</v>
      </c>
      <c r="F31" s="62">
        <v>4.300437125897864E-4</v>
      </c>
      <c r="G31" s="61">
        <v>4.84</v>
      </c>
      <c r="H31" s="63">
        <v>5.068608269242483E-3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440</v>
      </c>
      <c r="C32" s="63">
        <v>3.32</v>
      </c>
      <c r="D32" s="63">
        <v>4.8598552647443824E-4</v>
      </c>
      <c r="E32" s="62">
        <v>3.49</v>
      </c>
      <c r="F32" s="62">
        <v>8.9696391510290304E-4</v>
      </c>
      <c r="G32" s="61">
        <v>3.03</v>
      </c>
      <c r="H32" s="63">
        <v>2.7174453600327408E-4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76"/>
      <c r="D34" s="176"/>
      <c r="E34" s="176"/>
      <c r="F34" s="176"/>
      <c r="G34" s="176"/>
      <c r="H34" s="17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0" t="s">
        <v>634</v>
      </c>
      <c r="D35" s="170"/>
      <c r="E35" s="170" t="s">
        <v>129</v>
      </c>
      <c r="F35" s="170"/>
      <c r="G35" s="170" t="s">
        <v>130</v>
      </c>
      <c r="H35" s="17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339</v>
      </c>
      <c r="C36" s="97" t="s">
        <v>41</v>
      </c>
      <c r="D36" s="97" t="s">
        <v>42</v>
      </c>
      <c r="E36" s="97" t="s">
        <v>41</v>
      </c>
      <c r="F36" s="97" t="s">
        <v>42</v>
      </c>
      <c r="G36" s="97" t="s">
        <v>41</v>
      </c>
      <c r="H36" s="97" t="s">
        <v>42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439</v>
      </c>
      <c r="C38" s="66">
        <v>2.92</v>
      </c>
      <c r="D38" s="66">
        <v>1.4213554899053134E-3</v>
      </c>
      <c r="E38" s="66">
        <v>2.37</v>
      </c>
      <c r="F38" s="66">
        <v>1.2808577173138841E-3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439</v>
      </c>
      <c r="C39" s="63">
        <v>2.92</v>
      </c>
      <c r="D39" s="63">
        <v>1.4213554899053134E-3</v>
      </c>
      <c r="E39" s="62">
        <v>2.37</v>
      </c>
      <c r="F39" s="62">
        <v>1.2808577173138841E-3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5"/>
      <c r="D40" s="135"/>
      <c r="E40" s="135"/>
      <c r="F40" s="135"/>
      <c r="G40" s="135"/>
      <c r="H40" s="13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6"/>
      <c r="D41" s="176"/>
      <c r="E41" s="176"/>
      <c r="F41" s="176"/>
      <c r="G41" s="176"/>
      <c r="H41" s="17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438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432</v>
      </c>
      <c r="C13" s="66">
        <v>1.88</v>
      </c>
      <c r="D13" s="66">
        <v>3.0397589443169306E-2</v>
      </c>
      <c r="E13" s="66">
        <v>1.57</v>
      </c>
      <c r="F13" s="66">
        <v>2.4853384566509557E-2</v>
      </c>
      <c r="G13" s="66">
        <v>1.71</v>
      </c>
      <c r="H13" s="66">
        <v>4.5741568377185675E-2</v>
      </c>
      <c r="I13" s="106"/>
      <c r="J13" s="11"/>
      <c r="K13" s="7"/>
    </row>
    <row r="14" spans="1:22">
      <c r="A14" s="7"/>
      <c r="B14" s="9" t="s">
        <v>443</v>
      </c>
      <c r="C14" s="63">
        <v>1.95</v>
      </c>
      <c r="D14" s="63">
        <v>3.0504446008621802E-2</v>
      </c>
      <c r="E14" s="62">
        <v>1.57</v>
      </c>
      <c r="F14" s="62">
        <v>2.4127170962506307E-2</v>
      </c>
      <c r="G14" s="61">
        <v>1.75</v>
      </c>
      <c r="H14" s="63">
        <v>4.5959709987294692E-2</v>
      </c>
      <c r="I14" s="134"/>
      <c r="J14" s="11"/>
      <c r="K14" s="7"/>
    </row>
    <row r="15" spans="1:22">
      <c r="A15" s="7"/>
      <c r="B15" s="9" t="s">
        <v>441</v>
      </c>
      <c r="C15" s="61">
        <v>0.01</v>
      </c>
      <c r="D15" s="61">
        <v>5.2498625585318378E-6</v>
      </c>
      <c r="E15" s="62">
        <v>1.75</v>
      </c>
      <c r="F15" s="62">
        <v>8.0992701381389176E-4</v>
      </c>
      <c r="G15" s="61">
        <v>-0.8</v>
      </c>
      <c r="H15" s="61">
        <v>-3.8968491173093945E-4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443</v>
      </c>
      <c r="C21" s="66">
        <v>1.95</v>
      </c>
      <c r="D21" s="66">
        <v>3.0504446008621802E-2</v>
      </c>
      <c r="E21" s="66">
        <v>1.57</v>
      </c>
      <c r="F21" s="66">
        <v>2.4127170962506307E-2</v>
      </c>
      <c r="G21" s="66">
        <v>1.75</v>
      </c>
      <c r="H21" s="66">
        <v>4.5959709987294692E-2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86</v>
      </c>
      <c r="C22" s="63">
        <v>2.2599999999999998</v>
      </c>
      <c r="D22" s="63">
        <v>2.5343056644460502E-2</v>
      </c>
      <c r="E22" s="62">
        <v>2.1</v>
      </c>
      <c r="F22" s="62">
        <v>2.369819647785891E-2</v>
      </c>
      <c r="G22" s="61">
        <v>1.99</v>
      </c>
      <c r="H22" s="63">
        <v>4.1120166863765115E-2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618</v>
      </c>
      <c r="C23" s="63">
        <v>1.17</v>
      </c>
      <c r="D23" s="63">
        <v>5.1836816213181817E-3</v>
      </c>
      <c r="E23" s="62">
        <v>0.13</v>
      </c>
      <c r="F23" s="62">
        <v>5.3075845696050534E-4</v>
      </c>
      <c r="G23" s="61">
        <v>0.89</v>
      </c>
      <c r="H23" s="63">
        <v>4.9824846446983109E-3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441</v>
      </c>
      <c r="C29" s="66">
        <v>0.01</v>
      </c>
      <c r="D29" s="66">
        <v>5.2498625585318378E-6</v>
      </c>
      <c r="E29" s="66">
        <v>1.75</v>
      </c>
      <c r="F29" s="66">
        <v>8.0992701381389176E-4</v>
      </c>
      <c r="G29" s="66">
        <v>-0.8</v>
      </c>
      <c r="H29" s="66">
        <v>-3.8968491173093945E-4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441</v>
      </c>
      <c r="C30" s="63">
        <v>0.01</v>
      </c>
      <c r="D30" s="63">
        <v>5.2498625585318378E-6</v>
      </c>
      <c r="E30" s="62">
        <v>1.75</v>
      </c>
      <c r="F30" s="62">
        <v>8.0992701381389176E-4</v>
      </c>
      <c r="G30" s="61">
        <v>-0.8</v>
      </c>
      <c r="H30" s="63">
        <v>-3.8968491173093945E-4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6"/>
      <c r="D32" s="176"/>
      <c r="E32" s="176"/>
      <c r="F32" s="176"/>
      <c r="G32" s="176"/>
      <c r="H32" s="17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9"/>
      <c r="D33" s="169"/>
      <c r="E33" s="169"/>
      <c r="F33" s="169"/>
      <c r="G33" s="169"/>
      <c r="H33" s="16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442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444</v>
      </c>
      <c r="C13" s="66">
        <v>6.2</v>
      </c>
      <c r="D13" s="66">
        <v>5.5122016621412293E-2</v>
      </c>
      <c r="E13" s="66">
        <v>3.56</v>
      </c>
      <c r="F13" s="66">
        <v>1.7188230016895491E-2</v>
      </c>
      <c r="G13" s="66">
        <v>7.48</v>
      </c>
      <c r="H13" s="66">
        <v>0.10762256269064235</v>
      </c>
      <c r="I13" s="106"/>
      <c r="J13" s="11"/>
      <c r="K13" s="7"/>
    </row>
    <row r="14" spans="1:22">
      <c r="A14" s="7"/>
      <c r="B14" s="9" t="s">
        <v>445</v>
      </c>
      <c r="C14" s="63">
        <v>7.24</v>
      </c>
      <c r="D14" s="63">
        <v>5.0625337243803165E-2</v>
      </c>
      <c r="E14" s="62">
        <v>4.4400000000000004</v>
      </c>
      <c r="F14" s="62">
        <v>1.1776038975809464E-2</v>
      </c>
      <c r="G14" s="61">
        <v>8.52</v>
      </c>
      <c r="H14" s="63">
        <v>0.1023759374750543</v>
      </c>
      <c r="I14" s="134"/>
      <c r="J14" s="11"/>
      <c r="K14" s="7"/>
    </row>
    <row r="15" spans="1:22">
      <c r="A15" s="7"/>
      <c r="B15" s="9" t="s">
        <v>446</v>
      </c>
      <c r="C15" s="61">
        <v>2.5099999999999998</v>
      </c>
      <c r="D15" s="61">
        <v>4.7649470989724356E-3</v>
      </c>
      <c r="E15" s="62">
        <v>2.5099999999999998</v>
      </c>
      <c r="F15" s="62">
        <v>5.4610822112515977E-3</v>
      </c>
      <c r="G15" s="61">
        <v>2.5099999999999998</v>
      </c>
      <c r="H15" s="61">
        <v>5.9542134186732661E-3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634</v>
      </c>
      <c r="D18" s="166"/>
      <c r="E18" s="166" t="s">
        <v>129</v>
      </c>
      <c r="F18" s="166"/>
      <c r="G18" s="166" t="s">
        <v>130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5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5"/>
      <c r="D20" s="165"/>
      <c r="E20" s="165"/>
      <c r="F20" s="165"/>
      <c r="G20" s="165"/>
      <c r="H20" s="16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444</v>
      </c>
      <c r="C21" s="66">
        <v>7.24</v>
      </c>
      <c r="D21" s="66">
        <v>5.0625337243803165E-2</v>
      </c>
      <c r="E21" s="66">
        <v>4.4400000000000004</v>
      </c>
      <c r="F21" s="66">
        <v>1.1776038975809464E-2</v>
      </c>
      <c r="G21" s="66">
        <v>8.52</v>
      </c>
      <c r="H21" s="66">
        <v>0.1023759374750543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168</v>
      </c>
      <c r="C22" s="63">
        <v>8.6300000000000008</v>
      </c>
      <c r="D22" s="63">
        <v>3.8400025703846159E-2</v>
      </c>
      <c r="E22" s="62">
        <v>6.34</v>
      </c>
      <c r="F22" s="62">
        <v>3.34832535051481E-3</v>
      </c>
      <c r="G22" s="61">
        <v>8.7200000000000006</v>
      </c>
      <c r="H22" s="63">
        <v>9.2199512397584657E-2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557</v>
      </c>
      <c r="C23" s="63">
        <v>4.91</v>
      </c>
      <c r="D23" s="63">
        <v>1.2484092740643986E-2</v>
      </c>
      <c r="E23" s="62">
        <v>3.98</v>
      </c>
      <c r="F23" s="62">
        <v>8.4543628730367488E-3</v>
      </c>
      <c r="G23" s="61">
        <v>7.06</v>
      </c>
      <c r="H23" s="63">
        <v>1.0187158048041519E-2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634</v>
      </c>
      <c r="D26" s="166"/>
      <c r="E26" s="166" t="s">
        <v>129</v>
      </c>
      <c r="F26" s="166"/>
      <c r="G26" s="166" t="s">
        <v>130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5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5"/>
      <c r="D28" s="165"/>
      <c r="E28" s="165"/>
      <c r="F28" s="165"/>
      <c r="G28" s="165"/>
      <c r="H28" s="16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446</v>
      </c>
      <c r="C29" s="66">
        <v>2.5099999999999998</v>
      </c>
      <c r="D29" s="66">
        <v>4.7649470989724356E-3</v>
      </c>
      <c r="E29" s="66">
        <v>2.5099999999999998</v>
      </c>
      <c r="F29" s="66">
        <v>5.4610822112515977E-3</v>
      </c>
      <c r="G29" s="66">
        <v>2.5099999999999998</v>
      </c>
      <c r="H29" s="66">
        <v>5.9542134186732661E-3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172</v>
      </c>
      <c r="C30" s="63">
        <v>2.5099999999999998</v>
      </c>
      <c r="D30" s="63">
        <v>4.7649470989724356E-3</v>
      </c>
      <c r="E30" s="62">
        <v>2.5099999999999998</v>
      </c>
      <c r="F30" s="62">
        <v>5.4610822112515977E-3</v>
      </c>
      <c r="G30" s="61">
        <v>2.5099999999999998</v>
      </c>
      <c r="H30" s="63">
        <v>5.9542134186732661E-3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6"/>
      <c r="D32" s="176"/>
      <c r="E32" s="176"/>
      <c r="F32" s="176"/>
      <c r="G32" s="176"/>
      <c r="H32" s="17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9"/>
      <c r="D33" s="169"/>
      <c r="E33" s="169"/>
      <c r="F33" s="169"/>
      <c r="G33" s="169"/>
      <c r="H33" s="16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559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270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32</v>
      </c>
      <c r="C13" s="66">
        <v>8.6300000000000008</v>
      </c>
      <c r="D13" s="66">
        <v>3.8400025703846159E-2</v>
      </c>
      <c r="E13" s="66">
        <v>6.34</v>
      </c>
      <c r="F13" s="66">
        <v>3.34832535051481E-3</v>
      </c>
      <c r="G13" s="66">
        <v>8.7200000000000006</v>
      </c>
      <c r="H13" s="66">
        <v>9.2199512397584657E-2</v>
      </c>
      <c r="I13" s="103"/>
      <c r="J13" s="103"/>
      <c r="K13" s="103"/>
      <c r="L13" s="11"/>
      <c r="M13" s="7"/>
    </row>
    <row r="14" spans="1:22">
      <c r="A14" s="7"/>
      <c r="B14" s="158" t="s">
        <v>86</v>
      </c>
      <c r="C14" s="61">
        <v>2.2599999999999998</v>
      </c>
      <c r="D14" s="61">
        <v>2.5343056644460502E-2</v>
      </c>
      <c r="E14" s="62">
        <v>2.1</v>
      </c>
      <c r="F14" s="62">
        <v>2.369819647785891E-2</v>
      </c>
      <c r="G14" s="61">
        <v>1.99</v>
      </c>
      <c r="H14" s="61">
        <v>4.1120166863765115E-2</v>
      </c>
      <c r="I14" s="98">
        <v>1</v>
      </c>
      <c r="J14" s="99">
        <v>6</v>
      </c>
      <c r="K14" s="98">
        <v>1</v>
      </c>
      <c r="L14" s="11"/>
      <c r="M14" s="7"/>
    </row>
    <row r="15" spans="1:22">
      <c r="A15" s="7"/>
      <c r="B15" s="158" t="s">
        <v>175</v>
      </c>
      <c r="C15" s="61">
        <v>4.3499999999999996</v>
      </c>
      <c r="D15" s="61">
        <v>1.2580534406852136E-2</v>
      </c>
      <c r="E15" s="62">
        <v>4.6399999999999997</v>
      </c>
      <c r="F15" s="62">
        <v>6.6851492275395493E-3</v>
      </c>
      <c r="G15" s="61">
        <v>3.64</v>
      </c>
      <c r="H15" s="61">
        <v>3.2213519856714116E-3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158" t="s">
        <v>658</v>
      </c>
      <c r="C16" s="61">
        <v>4.91</v>
      </c>
      <c r="D16" s="61">
        <v>1.2484092740643986E-2</v>
      </c>
      <c r="E16" s="62">
        <v>3.98</v>
      </c>
      <c r="F16" s="62">
        <v>8.4543628730367488E-3</v>
      </c>
      <c r="G16" s="61">
        <v>7.06</v>
      </c>
      <c r="H16" s="61">
        <v>1.0187158048041519E-2</v>
      </c>
      <c r="I16" s="98">
        <v>3</v>
      </c>
      <c r="J16" s="99">
        <v>3</v>
      </c>
      <c r="K16" s="98">
        <v>8</v>
      </c>
      <c r="L16" s="11"/>
      <c r="M16" s="7"/>
      <c r="O16" s="18"/>
    </row>
    <row r="17" spans="1:17">
      <c r="A17" s="7"/>
      <c r="B17" s="158" t="s">
        <v>169</v>
      </c>
      <c r="C17" s="61">
        <v>5.38</v>
      </c>
      <c r="D17" s="61">
        <v>7.9010521706273148E-3</v>
      </c>
      <c r="E17" s="62">
        <v>6.2</v>
      </c>
      <c r="F17" s="62">
        <v>6.4482817151578472E-3</v>
      </c>
      <c r="G17" s="61">
        <v>4.32</v>
      </c>
      <c r="H17" s="61">
        <v>1.4324435163283741E-2</v>
      </c>
      <c r="I17" s="98">
        <v>4</v>
      </c>
      <c r="J17" s="99">
        <v>2</v>
      </c>
      <c r="K17" s="98">
        <v>4</v>
      </c>
      <c r="L17" s="11"/>
      <c r="M17" s="7"/>
    </row>
    <row r="18" spans="1:17">
      <c r="A18" s="7"/>
      <c r="B18" s="158" t="s">
        <v>659</v>
      </c>
      <c r="C18" s="61">
        <v>1.17</v>
      </c>
      <c r="D18" s="61">
        <v>5.1836816213181817E-3</v>
      </c>
      <c r="E18" s="62">
        <v>0.13</v>
      </c>
      <c r="F18" s="62">
        <v>5.3075845696050534E-4</v>
      </c>
      <c r="G18" s="61">
        <v>0.89</v>
      </c>
      <c r="H18" s="61">
        <v>4.9824846446983109E-3</v>
      </c>
      <c r="I18" s="98">
        <v>5</v>
      </c>
      <c r="J18" s="99">
        <v>4</v>
      </c>
      <c r="K18" s="98">
        <v>3</v>
      </c>
      <c r="L18" s="11"/>
      <c r="M18" s="7"/>
    </row>
    <row r="19" spans="1:17">
      <c r="A19" s="7"/>
      <c r="B19" s="158" t="s">
        <v>172</v>
      </c>
      <c r="C19" s="61">
        <v>2.5099999999999998</v>
      </c>
      <c r="D19" s="61">
        <v>4.7649470989724356E-3</v>
      </c>
      <c r="E19" s="62">
        <v>2.5099999999999998</v>
      </c>
      <c r="F19" s="62">
        <v>5.4610822112515977E-3</v>
      </c>
      <c r="G19" s="61">
        <v>2.5099999999999998</v>
      </c>
      <c r="H19" s="61">
        <v>5.9542134186732661E-3</v>
      </c>
      <c r="I19" s="98">
        <v>6</v>
      </c>
      <c r="J19" s="99">
        <v>10</v>
      </c>
      <c r="K19" s="98">
        <v>7</v>
      </c>
      <c r="L19" s="11"/>
      <c r="M19" s="7"/>
    </row>
    <row r="20" spans="1:17">
      <c r="A20" s="7"/>
      <c r="B20" s="158" t="s">
        <v>660</v>
      </c>
      <c r="C20" s="61">
        <v>2.92</v>
      </c>
      <c r="D20" s="61">
        <v>1.4213554899053134E-3</v>
      </c>
      <c r="E20" s="62">
        <v>2.37</v>
      </c>
      <c r="F20" s="62">
        <v>1.2808577173138841E-3</v>
      </c>
      <c r="G20" s="61">
        <v>0</v>
      </c>
      <c r="H20" s="61">
        <v>0</v>
      </c>
      <c r="I20" s="98">
        <v>7</v>
      </c>
      <c r="J20" s="99">
        <v>5</v>
      </c>
      <c r="K20" s="98">
        <v>5</v>
      </c>
      <c r="L20" s="11"/>
      <c r="M20" s="7"/>
      <c r="P20" s="17"/>
      <c r="Q20" s="17"/>
    </row>
    <row r="21" spans="1:17">
      <c r="A21" s="7"/>
      <c r="B21" s="158" t="s">
        <v>32</v>
      </c>
      <c r="C21" s="61">
        <v>3.56</v>
      </c>
      <c r="D21" s="61">
        <v>0.10779303480048204</v>
      </c>
      <c r="E21" s="62">
        <v>2.39</v>
      </c>
      <c r="F21" s="62">
        <v>5.7418541131921727E-2</v>
      </c>
      <c r="G21" s="61">
        <v>3.73</v>
      </c>
      <c r="H21" s="61">
        <v>0.17335128010336756</v>
      </c>
      <c r="I21" s="98">
        <v>8</v>
      </c>
      <c r="J21" s="99">
        <v>7</v>
      </c>
      <c r="K21" s="98">
        <v>10</v>
      </c>
      <c r="L21" s="11"/>
      <c r="M21" s="7"/>
      <c r="O21" s="57"/>
      <c r="P21" s="57"/>
      <c r="Q21" s="57"/>
    </row>
    <row r="22" spans="1:17">
      <c r="A22" s="7"/>
      <c r="B22" s="158" t="s">
        <v>170</v>
      </c>
      <c r="C22" s="61">
        <v>4.76</v>
      </c>
      <c r="D22" s="61">
        <v>1.0674653673702975E-3</v>
      </c>
      <c r="E22" s="62">
        <v>4.93</v>
      </c>
      <c r="F22" s="62">
        <v>4.300437125897864E-4</v>
      </c>
      <c r="G22" s="61">
        <v>4.84</v>
      </c>
      <c r="H22" s="61">
        <v>5.068608269242483E-3</v>
      </c>
      <c r="I22" s="98">
        <v>9</v>
      </c>
      <c r="J22" s="99">
        <v>11</v>
      </c>
      <c r="K22" s="98">
        <v>6</v>
      </c>
      <c r="L22" s="11"/>
      <c r="M22" s="7"/>
      <c r="O22" s="57"/>
      <c r="P22" s="57"/>
      <c r="Q22" s="57"/>
    </row>
    <row r="23" spans="1:17">
      <c r="A23" s="7"/>
      <c r="B23" s="158" t="s">
        <v>440</v>
      </c>
      <c r="C23" s="61">
        <v>3.32</v>
      </c>
      <c r="D23" s="61">
        <v>4.8598552647443824E-4</v>
      </c>
      <c r="E23" s="62">
        <v>3.49</v>
      </c>
      <c r="F23" s="62">
        <v>8.9696391510290304E-4</v>
      </c>
      <c r="G23" s="61">
        <v>3.03</v>
      </c>
      <c r="H23" s="61">
        <v>2.7174453600327408E-4</v>
      </c>
      <c r="I23" s="98">
        <v>10</v>
      </c>
      <c r="J23" s="99">
        <v>8</v>
      </c>
      <c r="K23" s="98">
        <v>9</v>
      </c>
      <c r="L23" s="11"/>
      <c r="M23" s="7"/>
      <c r="O23" s="57"/>
      <c r="P23" s="57"/>
      <c r="Q23" s="57"/>
    </row>
    <row r="24" spans="1:17">
      <c r="A24" s="7"/>
      <c r="B24" s="158" t="s">
        <v>441</v>
      </c>
      <c r="C24" s="61">
        <v>0.01</v>
      </c>
      <c r="D24" s="61">
        <v>5.2498625585318378E-6</v>
      </c>
      <c r="E24" s="62">
        <v>1.75</v>
      </c>
      <c r="F24" s="62">
        <v>8.0992701381389176E-4</v>
      </c>
      <c r="G24" s="61">
        <v>-0.8</v>
      </c>
      <c r="H24" s="61">
        <v>-3.8968491173093945E-4</v>
      </c>
      <c r="I24" s="98">
        <v>11</v>
      </c>
      <c r="J24" s="99">
        <v>9</v>
      </c>
      <c r="K24" s="98">
        <v>11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85"/>
      <c r="H25" s="85"/>
      <c r="I25" s="85"/>
      <c r="J25" s="85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620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8" t="s">
        <v>235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236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131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E22" sqref="E22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542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30</v>
      </c>
      <c r="C13" s="66">
        <v>5.04</v>
      </c>
      <c r="D13" s="66">
        <v>0.38171654637597124</v>
      </c>
      <c r="E13" s="66">
        <v>3.77</v>
      </c>
      <c r="F13" s="66">
        <v>0.24452265139187099</v>
      </c>
      <c r="G13" s="66">
        <v>6.63</v>
      </c>
      <c r="H13" s="66">
        <v>0.65869466750070171</v>
      </c>
      <c r="I13" s="103"/>
      <c r="J13" s="103"/>
      <c r="K13" s="103"/>
      <c r="L13" s="11"/>
      <c r="M13" s="7"/>
    </row>
    <row r="14" spans="1:22">
      <c r="A14" s="7"/>
      <c r="B14" s="32" t="s">
        <v>453</v>
      </c>
      <c r="C14" s="61">
        <v>5.6</v>
      </c>
      <c r="D14" s="61">
        <v>0.36121571476448966</v>
      </c>
      <c r="E14" s="62">
        <v>4.05</v>
      </c>
      <c r="F14" s="62">
        <v>0.21764922112018995</v>
      </c>
      <c r="G14" s="61">
        <v>7.11</v>
      </c>
      <c r="H14" s="61">
        <v>0.66068878424675792</v>
      </c>
      <c r="I14" s="98">
        <v>1</v>
      </c>
      <c r="J14" s="99">
        <v>1</v>
      </c>
      <c r="K14" s="98">
        <v>1</v>
      </c>
      <c r="L14" s="11"/>
      <c r="M14" s="7"/>
      <c r="N14" s="6"/>
      <c r="O14" s="6"/>
    </row>
    <row r="15" spans="1:22">
      <c r="A15" s="7"/>
      <c r="B15" s="32" t="s">
        <v>455</v>
      </c>
      <c r="C15" s="61">
        <v>1.93</v>
      </c>
      <c r="D15" s="61">
        <v>2.1679852450294322E-2</v>
      </c>
      <c r="E15" s="62">
        <v>2.44</v>
      </c>
      <c r="F15" s="62">
        <v>2.7121509170126939E-2</v>
      </c>
      <c r="G15" s="61">
        <v>-0.01</v>
      </c>
      <c r="H15" s="61">
        <v>-6.4294143428746695E-5</v>
      </c>
      <c r="I15" s="98">
        <v>2</v>
      </c>
      <c r="J15" s="99">
        <v>2</v>
      </c>
      <c r="K15" s="98"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71" t="s">
        <v>600</v>
      </c>
      <c r="D19" s="171"/>
      <c r="E19" s="171"/>
      <c r="F19" s="171"/>
      <c r="G19" s="171"/>
      <c r="H19" s="171"/>
      <c r="I19" s="171"/>
      <c r="J19" s="171"/>
      <c r="K19" s="171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69" t="s">
        <v>625</v>
      </c>
      <c r="D20" s="169"/>
      <c r="E20" s="169"/>
      <c r="F20" s="169"/>
      <c r="G20" s="169"/>
      <c r="H20" s="169"/>
      <c r="I20" s="169"/>
      <c r="J20" s="169"/>
      <c r="K20" s="169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6</v>
      </c>
      <c r="E22" s="63">
        <v>7.11</v>
      </c>
      <c r="F22" s="62">
        <v>4.03</v>
      </c>
      <c r="G22" s="61">
        <v>5.04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v>0</v>
      </c>
      <c r="F23" s="62">
        <v>4.0999999999999996</v>
      </c>
      <c r="G23" s="61">
        <v>4.5599999999999996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620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454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447</v>
      </c>
      <c r="C13" s="66">
        <v>5.6</v>
      </c>
      <c r="D13" s="66">
        <v>0.36121571476448966</v>
      </c>
      <c r="E13" s="66">
        <v>4.05</v>
      </c>
      <c r="F13" s="66">
        <v>0.21764922112018995</v>
      </c>
      <c r="G13" s="66">
        <v>7.11</v>
      </c>
      <c r="H13" s="66">
        <v>0.66068878424675792</v>
      </c>
      <c r="I13" s="106"/>
      <c r="J13" s="11"/>
      <c r="K13" s="7"/>
    </row>
    <row r="14" spans="1:22">
      <c r="A14" s="7"/>
      <c r="B14" s="9" t="s">
        <v>448</v>
      </c>
      <c r="C14" s="63">
        <v>6.93</v>
      </c>
      <c r="D14" s="63">
        <v>0.20799723725458166</v>
      </c>
      <c r="E14" s="62">
        <v>3.67</v>
      </c>
      <c r="F14" s="62">
        <v>7.1108988616736271E-2</v>
      </c>
      <c r="G14" s="61">
        <v>8.7100000000000009</v>
      </c>
      <c r="H14" s="63">
        <v>0.51094515337838153</v>
      </c>
      <c r="I14" s="134"/>
      <c r="J14" s="11"/>
      <c r="K14" s="7"/>
    </row>
    <row r="15" spans="1:22">
      <c r="A15" s="7"/>
      <c r="B15" s="9" t="s">
        <v>449</v>
      </c>
      <c r="C15" s="61">
        <v>4.95</v>
      </c>
      <c r="D15" s="61">
        <v>0.12929475296071988</v>
      </c>
      <c r="E15" s="62">
        <v>4.9400000000000004</v>
      </c>
      <c r="F15" s="62">
        <v>0.13728466937360315</v>
      </c>
      <c r="G15" s="61">
        <v>4.62</v>
      </c>
      <c r="H15" s="61">
        <v>0.109305070957207</v>
      </c>
      <c r="I15" s="134"/>
      <c r="J15" s="11"/>
      <c r="K15" s="7"/>
    </row>
    <row r="16" spans="1:22" s="17" customFormat="1">
      <c r="A16" s="7"/>
      <c r="B16" s="9" t="s">
        <v>171</v>
      </c>
      <c r="C16" s="61">
        <v>3</v>
      </c>
      <c r="D16" s="61">
        <v>2.5112205924111276E-2</v>
      </c>
      <c r="E16" s="62">
        <v>1.55</v>
      </c>
      <c r="F16" s="62">
        <v>1.0194023076926576E-2</v>
      </c>
      <c r="G16" s="61">
        <v>4.18</v>
      </c>
      <c r="H16" s="61">
        <v>4.4318794090219736E-2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448</v>
      </c>
      <c r="C22" s="66">
        <v>6.93</v>
      </c>
      <c r="D22" s="66">
        <v>0.20799723725458166</v>
      </c>
      <c r="E22" s="66">
        <v>3.67</v>
      </c>
      <c r="F22" s="66">
        <v>7.1108988616736271E-2</v>
      </c>
      <c r="G22" s="66">
        <v>8.7100000000000009</v>
      </c>
      <c r="H22" s="66">
        <v>0.51094515337838153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450</v>
      </c>
      <c r="C23" s="63">
        <v>6.25</v>
      </c>
      <c r="D23" s="63">
        <v>2.8960828546303354E-2</v>
      </c>
      <c r="E23" s="62">
        <v>3.71</v>
      </c>
      <c r="F23" s="62">
        <v>1.726524732643649E-2</v>
      </c>
      <c r="G23" s="61">
        <v>9.19</v>
      </c>
      <c r="H23" s="63">
        <v>3.8728315146114876E-2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88</v>
      </c>
      <c r="C24" s="63">
        <v>7.06</v>
      </c>
      <c r="D24" s="63">
        <v>0.17918536072474958</v>
      </c>
      <c r="E24" s="62">
        <v>3.65</v>
      </c>
      <c r="F24" s="62">
        <v>5.3733794215520284E-2</v>
      </c>
      <c r="G24" s="61">
        <v>8.67</v>
      </c>
      <c r="H24" s="63">
        <v>0.47207317600392984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449</v>
      </c>
      <c r="C30" s="66">
        <v>4.95</v>
      </c>
      <c r="D30" s="66">
        <v>0.12929475296071988</v>
      </c>
      <c r="E30" s="66">
        <v>4.9400000000000004</v>
      </c>
      <c r="F30" s="66">
        <v>0.13728466937360315</v>
      </c>
      <c r="G30" s="66">
        <v>4.62</v>
      </c>
      <c r="H30" s="66">
        <v>0.109305070957207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449</v>
      </c>
      <c r="C31" s="63">
        <v>4.95</v>
      </c>
      <c r="D31" s="63">
        <v>0.12929475296071988</v>
      </c>
      <c r="E31" s="62">
        <v>4.9400000000000004</v>
      </c>
      <c r="F31" s="62">
        <v>0.13728466937360315</v>
      </c>
      <c r="G31" s="61">
        <v>4.62</v>
      </c>
      <c r="H31" s="63">
        <v>0.109305070957207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171</v>
      </c>
      <c r="C37" s="66">
        <v>3</v>
      </c>
      <c r="D37" s="66">
        <v>2.5112205924111276E-2</v>
      </c>
      <c r="E37" s="66">
        <v>1.55</v>
      </c>
      <c r="F37" s="66">
        <v>1.0194023076926576E-2</v>
      </c>
      <c r="G37" s="66">
        <v>4.18</v>
      </c>
      <c r="H37" s="66">
        <v>4.4318794090219736E-2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171</v>
      </c>
      <c r="C38" s="63">
        <v>3</v>
      </c>
      <c r="D38" s="63">
        <v>2.5112205924111279E-2</v>
      </c>
      <c r="E38" s="62">
        <v>1.55</v>
      </c>
      <c r="F38" s="62">
        <v>1.0194023076926576E-2</v>
      </c>
      <c r="G38" s="61">
        <v>4.18</v>
      </c>
      <c r="H38" s="63">
        <v>4.4318794090219736E-2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451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452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564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456</v>
      </c>
      <c r="C13" s="66">
        <v>1.93</v>
      </c>
      <c r="D13" s="66">
        <v>2.1679852450294322E-2</v>
      </c>
      <c r="E13" s="66">
        <v>2.44</v>
      </c>
      <c r="F13" s="66">
        <v>2.7121509170126939E-2</v>
      </c>
      <c r="G13" s="66">
        <v>-0.01</v>
      </c>
      <c r="H13" s="66">
        <v>-6.4294143428746695E-5</v>
      </c>
      <c r="I13" s="106"/>
      <c r="J13" s="11"/>
      <c r="K13" s="7"/>
    </row>
    <row r="14" spans="1:22">
      <c r="A14" s="7"/>
      <c r="B14" s="9" t="s">
        <v>576</v>
      </c>
      <c r="C14" s="63">
        <v>2.63</v>
      </c>
      <c r="D14" s="63">
        <v>2.5203803652163667E-2</v>
      </c>
      <c r="E14" s="62">
        <v>3.33</v>
      </c>
      <c r="F14" s="62">
        <v>3.1954667513530773E-2</v>
      </c>
      <c r="G14" s="61">
        <v>0.56999999999999995</v>
      </c>
      <c r="H14" s="63">
        <v>2.6558230949370355E-3</v>
      </c>
      <c r="I14" s="134"/>
      <c r="J14" s="11"/>
      <c r="K14" s="7"/>
    </row>
    <row r="15" spans="1:22">
      <c r="A15" s="7"/>
      <c r="B15" s="9" t="s">
        <v>577</v>
      </c>
      <c r="C15" s="61">
        <v>-2</v>
      </c>
      <c r="D15" s="61">
        <v>-3.2984071301614269E-3</v>
      </c>
      <c r="E15" s="62">
        <v>-2.86</v>
      </c>
      <c r="F15" s="62">
        <v>-4.3441100762121303E-3</v>
      </c>
      <c r="G15" s="61">
        <v>-1.47</v>
      </c>
      <c r="H15" s="61">
        <v>-2.6023511006757092E-3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53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576</v>
      </c>
      <c r="C21" s="66">
        <v>2.63</v>
      </c>
      <c r="D21" s="66">
        <v>2.5203803652163667E-2</v>
      </c>
      <c r="E21" s="66">
        <v>3.33</v>
      </c>
      <c r="F21" s="66">
        <v>3.1954667513530773E-2</v>
      </c>
      <c r="G21" s="66">
        <v>0.56999999999999995</v>
      </c>
      <c r="H21" s="66">
        <v>2.6558230949370355E-3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89</v>
      </c>
      <c r="C22" s="63">
        <v>3</v>
      </c>
      <c r="D22" s="63">
        <v>1.9674225309914056E-2</v>
      </c>
      <c r="E22" s="62">
        <v>4.5599999999999996</v>
      </c>
      <c r="F22" s="62">
        <v>2.4528890655009947E-2</v>
      </c>
      <c r="G22" s="61">
        <v>1.03</v>
      </c>
      <c r="H22" s="63">
        <v>3.8818914189766825E-3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87</v>
      </c>
      <c r="C23" s="63">
        <v>3.2</v>
      </c>
      <c r="D23" s="63">
        <v>5.4170272924809566E-3</v>
      </c>
      <c r="E23" s="62">
        <v>2.44</v>
      </c>
      <c r="F23" s="62">
        <v>6.3660581251873873E-3</v>
      </c>
      <c r="G23" s="61">
        <v>4.07</v>
      </c>
      <c r="H23" s="63">
        <v>4.1045946423339848E-4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578</v>
      </c>
      <c r="C24" s="63">
        <v>0.17</v>
      </c>
      <c r="D24" s="63">
        <v>2.2657635837968523E-4</v>
      </c>
      <c r="E24" s="62">
        <v>0.81</v>
      </c>
      <c r="F24" s="62">
        <v>1.3026557356493054E-3</v>
      </c>
      <c r="G24" s="61">
        <v>-1.97</v>
      </c>
      <c r="H24" s="63">
        <v>-1.555658961206127E-3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/>
      <c r="D26" s="170"/>
      <c r="E26" s="170"/>
      <c r="F26" s="170"/>
      <c r="G26" s="170"/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53"/>
      <c r="C27" s="97" t="s">
        <v>634</v>
      </c>
      <c r="D27" s="97"/>
      <c r="E27" s="97" t="s">
        <v>129</v>
      </c>
      <c r="F27" s="97"/>
      <c r="G27" s="97" t="s">
        <v>130</v>
      </c>
      <c r="H27" s="9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 t="s">
        <v>339</v>
      </c>
      <c r="C28" s="146" t="s">
        <v>41</v>
      </c>
      <c r="D28" s="146" t="s">
        <v>42</v>
      </c>
      <c r="E28" s="146" t="s">
        <v>41</v>
      </c>
      <c r="F28" s="146" t="s">
        <v>42</v>
      </c>
      <c r="G28" s="146" t="s">
        <v>41</v>
      </c>
      <c r="H28" s="146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/>
      <c r="C29" s="66"/>
      <c r="D29" s="66"/>
      <c r="E29" s="66"/>
      <c r="F29" s="66"/>
      <c r="G29" s="66"/>
      <c r="H29" s="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577</v>
      </c>
      <c r="C30" s="63">
        <v>-2</v>
      </c>
      <c r="D30" s="63">
        <v>-3.2984071301614269E-3</v>
      </c>
      <c r="E30" s="62">
        <v>-2.86</v>
      </c>
      <c r="F30" s="62">
        <v>-4.3441100762121303E-3</v>
      </c>
      <c r="G30" s="61">
        <v>-1.47</v>
      </c>
      <c r="H30" s="63">
        <v>-2.6023511006757092E-3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69"/>
      <c r="D32" s="169"/>
      <c r="E32" s="169"/>
      <c r="F32" s="169"/>
      <c r="G32" s="169"/>
      <c r="H32" s="16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53"/>
      <c r="C33" s="169"/>
      <c r="D33" s="169"/>
      <c r="E33" s="169"/>
      <c r="F33" s="169"/>
      <c r="G33" s="169"/>
      <c r="H33" s="16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53"/>
      <c r="D35" s="153"/>
      <c r="E35" s="153"/>
      <c r="F35" s="153"/>
      <c r="G35" s="153"/>
      <c r="H35" s="15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7"/>
      <c r="C38" s="176"/>
      <c r="D38" s="176"/>
      <c r="E38" s="176"/>
      <c r="F38" s="176"/>
      <c r="G38" s="176"/>
      <c r="H38" s="17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580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271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30</v>
      </c>
      <c r="C13" s="66">
        <v>5.04</v>
      </c>
      <c r="D13" s="66">
        <v>0.38171654637597124</v>
      </c>
      <c r="E13" s="66">
        <v>3.77</v>
      </c>
      <c r="F13" s="66">
        <v>0.24452265139187099</v>
      </c>
      <c r="G13" s="66">
        <v>6.63</v>
      </c>
      <c r="H13" s="66">
        <v>0.65869466750070171</v>
      </c>
      <c r="I13" s="103"/>
      <c r="J13" s="103"/>
      <c r="K13" s="103"/>
      <c r="L13" s="11"/>
      <c r="M13" s="7"/>
    </row>
    <row r="14" spans="1:22">
      <c r="A14" s="7"/>
      <c r="B14" s="158" t="s">
        <v>88</v>
      </c>
      <c r="C14" s="61">
        <v>7.06</v>
      </c>
      <c r="D14" s="61">
        <v>0.17918536072474958</v>
      </c>
      <c r="E14" s="62">
        <v>3.65</v>
      </c>
      <c r="F14" s="62">
        <v>5.3733794215520284E-2</v>
      </c>
      <c r="G14" s="61">
        <v>8.67</v>
      </c>
      <c r="H14" s="61">
        <v>0.47207317600392984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158" t="s">
        <v>656</v>
      </c>
      <c r="C15" s="61">
        <v>4.95</v>
      </c>
      <c r="D15" s="61">
        <v>0.12929475296071988</v>
      </c>
      <c r="E15" s="62">
        <v>4.9400000000000004</v>
      </c>
      <c r="F15" s="62">
        <v>0.13728466937360315</v>
      </c>
      <c r="G15" s="61">
        <v>4.62</v>
      </c>
      <c r="H15" s="61">
        <v>0.109305070957207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158" t="s">
        <v>657</v>
      </c>
      <c r="C16" s="61">
        <v>6.25</v>
      </c>
      <c r="D16" s="61">
        <v>2.8960828546303354E-2</v>
      </c>
      <c r="E16" s="62">
        <v>3.71</v>
      </c>
      <c r="F16" s="62">
        <v>1.726524732643649E-2</v>
      </c>
      <c r="G16" s="61">
        <v>9.19</v>
      </c>
      <c r="H16" s="61">
        <v>3.8728315146114876E-2</v>
      </c>
      <c r="I16" s="98">
        <v>3</v>
      </c>
      <c r="J16" s="99">
        <v>4</v>
      </c>
      <c r="K16" s="98">
        <v>4</v>
      </c>
      <c r="L16" s="11"/>
      <c r="M16" s="7"/>
      <c r="O16" s="18"/>
    </row>
    <row r="17" spans="1:22">
      <c r="A17" s="7"/>
      <c r="B17" s="158" t="s">
        <v>171</v>
      </c>
      <c r="C17" s="61">
        <v>3</v>
      </c>
      <c r="D17" s="61">
        <v>2.5112205924111279E-2</v>
      </c>
      <c r="E17" s="62">
        <v>1.55</v>
      </c>
      <c r="F17" s="62">
        <v>1.0194023076926576E-2</v>
      </c>
      <c r="G17" s="61">
        <v>4.18</v>
      </c>
      <c r="H17" s="61">
        <v>4.4318794090219736E-2</v>
      </c>
      <c r="I17" s="98">
        <v>4</v>
      </c>
      <c r="J17" s="99">
        <v>5</v>
      </c>
      <c r="K17" s="98">
        <v>3</v>
      </c>
      <c r="L17" s="11"/>
      <c r="M17" s="7"/>
    </row>
    <row r="18" spans="1:22">
      <c r="A18" s="7"/>
      <c r="B18" s="158" t="s">
        <v>89</v>
      </c>
      <c r="C18" s="61">
        <v>3</v>
      </c>
      <c r="D18" s="61">
        <v>1.9674225309914056E-2</v>
      </c>
      <c r="E18" s="62">
        <v>4.5599999999999996</v>
      </c>
      <c r="F18" s="62">
        <v>2.4528890655009947E-2</v>
      </c>
      <c r="G18" s="61">
        <v>1.03</v>
      </c>
      <c r="H18" s="61">
        <v>3.8818914189766825E-3</v>
      </c>
      <c r="I18" s="98">
        <v>5</v>
      </c>
      <c r="J18" s="99">
        <v>3</v>
      </c>
      <c r="K18" s="98">
        <v>5</v>
      </c>
      <c r="L18" s="11"/>
      <c r="M18" s="7"/>
    </row>
    <row r="19" spans="1:22">
      <c r="A19" s="7"/>
      <c r="B19" s="158" t="s">
        <v>87</v>
      </c>
      <c r="C19" s="61">
        <v>3.2</v>
      </c>
      <c r="D19" s="61">
        <v>5.4170272924809566E-3</v>
      </c>
      <c r="E19" s="62">
        <v>2.44</v>
      </c>
      <c r="F19" s="62">
        <v>6.3660581251873873E-3</v>
      </c>
      <c r="G19" s="61">
        <v>4.07</v>
      </c>
      <c r="H19" s="61">
        <v>4.1045946423339848E-4</v>
      </c>
      <c r="I19" s="98">
        <v>6</v>
      </c>
      <c r="J19" s="99">
        <v>6</v>
      </c>
      <c r="K19" s="98">
        <v>6</v>
      </c>
      <c r="L19" s="11"/>
      <c r="M19" s="7"/>
    </row>
    <row r="20" spans="1:22">
      <c r="A20" s="7"/>
      <c r="B20" s="158" t="s">
        <v>578</v>
      </c>
      <c r="C20" s="61">
        <v>0.17</v>
      </c>
      <c r="D20" s="61">
        <v>2.2657635837968523E-4</v>
      </c>
      <c r="E20" s="62">
        <v>0.81</v>
      </c>
      <c r="F20" s="62">
        <v>1.3026557356493054E-3</v>
      </c>
      <c r="G20" s="61">
        <v>-1.97</v>
      </c>
      <c r="H20" s="61">
        <v>-1.555658961206127E-3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</row>
    <row r="21" spans="1:22">
      <c r="A21" s="7"/>
      <c r="B21" s="158" t="s">
        <v>577</v>
      </c>
      <c r="C21" s="61">
        <v>-2</v>
      </c>
      <c r="D21" s="61">
        <v>-3.2984071301614269E-3</v>
      </c>
      <c r="E21" s="62">
        <v>-2.86</v>
      </c>
      <c r="F21" s="62">
        <v>-4.3441100762121303E-3</v>
      </c>
      <c r="G21" s="61">
        <v>-1.47</v>
      </c>
      <c r="H21" s="61">
        <v>-2.6023511006757092E-3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132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133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543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29</v>
      </c>
      <c r="C13" s="66">
        <v>0.47</v>
      </c>
      <c r="D13" s="66">
        <v>1.6375881571440071E-2</v>
      </c>
      <c r="E13" s="66">
        <v>-4.05</v>
      </c>
      <c r="F13" s="66">
        <v>-9.6218754376674251E-2</v>
      </c>
      <c r="G13" s="66">
        <v>2.35</v>
      </c>
      <c r="H13" s="66">
        <v>0.12566391357471363</v>
      </c>
      <c r="I13" s="103"/>
      <c r="J13" s="103"/>
      <c r="K13" s="103"/>
      <c r="L13" s="11"/>
      <c r="M13" s="7"/>
    </row>
    <row r="14" spans="1:22">
      <c r="A14" s="7"/>
      <c r="B14" s="32" t="s">
        <v>230</v>
      </c>
      <c r="C14" s="61">
        <v>4.95</v>
      </c>
      <c r="D14" s="61">
        <v>0.11249371919602592</v>
      </c>
      <c r="E14" s="62">
        <v>0.89</v>
      </c>
      <c r="F14" s="62">
        <v>1.0211443533740204E-2</v>
      </c>
      <c r="G14" s="61">
        <v>5.46</v>
      </c>
      <c r="H14" s="61">
        <v>0.21344506232338209</v>
      </c>
      <c r="I14" s="98">
        <v>1</v>
      </c>
      <c r="J14" s="99">
        <v>1</v>
      </c>
      <c r="K14" s="98">
        <v>1</v>
      </c>
      <c r="L14" s="11"/>
      <c r="M14" s="7"/>
      <c r="N14" s="6"/>
      <c r="O14" s="163"/>
    </row>
    <row r="15" spans="1:22">
      <c r="A15" s="7"/>
      <c r="B15" s="32" t="s">
        <v>457</v>
      </c>
      <c r="C15" s="61">
        <v>-1</v>
      </c>
      <c r="D15" s="61">
        <v>-6.5152861876582435E-3</v>
      </c>
      <c r="E15" s="62">
        <v>-4.4800000000000004</v>
      </c>
      <c r="F15" s="62">
        <v>-2.4287998700783964E-2</v>
      </c>
      <c r="G15" s="61">
        <v>0.51</v>
      </c>
      <c r="H15" s="61">
        <v>4.3644583679247435E-3</v>
      </c>
      <c r="I15" s="98">
        <v>2</v>
      </c>
      <c r="J15" s="99">
        <v>2</v>
      </c>
      <c r="K15" s="98">
        <v>2</v>
      </c>
      <c r="L15" s="11"/>
      <c r="M15" s="7"/>
      <c r="N15" s="6"/>
      <c r="O15" s="5"/>
    </row>
    <row r="16" spans="1:22">
      <c r="A16" s="7"/>
      <c r="B16" s="32" t="s">
        <v>458</v>
      </c>
      <c r="C16" s="61">
        <v>-12.05</v>
      </c>
      <c r="D16" s="61">
        <v>-6.7467737386832718E-2</v>
      </c>
      <c r="E16" s="62">
        <v>-11.1</v>
      </c>
      <c r="F16" s="62">
        <v>-7.6176279589973181E-2</v>
      </c>
      <c r="G16" s="61">
        <v>-12.37</v>
      </c>
      <c r="H16" s="61">
        <v>-7.206387897428311E-2</v>
      </c>
      <c r="I16" s="98">
        <v>3</v>
      </c>
      <c r="J16" s="99">
        <v>3</v>
      </c>
      <c r="K16" s="98">
        <v>3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71" t="s">
        <v>601</v>
      </c>
      <c r="D19" s="171"/>
      <c r="E19" s="171"/>
      <c r="F19" s="171"/>
      <c r="G19" s="171"/>
      <c r="H19" s="171"/>
      <c r="I19" s="171"/>
      <c r="J19" s="171"/>
      <c r="K19" s="171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69" t="s">
        <v>625</v>
      </c>
      <c r="D20" s="169"/>
      <c r="E20" s="169"/>
      <c r="F20" s="169"/>
      <c r="G20" s="169"/>
      <c r="H20" s="169"/>
      <c r="I20" s="169"/>
      <c r="J20" s="169"/>
      <c r="K20" s="169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6</v>
      </c>
      <c r="E22" s="63">
        <v>3.78</v>
      </c>
      <c r="F22" s="62">
        <v>-1.17</v>
      </c>
      <c r="G22" s="61">
        <v>0.47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v>0</v>
      </c>
      <c r="F23" s="62">
        <v>-0.99</v>
      </c>
      <c r="G23" s="61">
        <v>-0.16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459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5" location="'Artículos Culturales y Otro (3)'!A1" display="Artículos *"/>
    <hyperlink ref="B16" location="'Aparatos Diversión y Esparc (3)'!A1" display="Aparatos §"/>
    <hyperlink ref="B14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463</v>
      </c>
      <c r="C13" s="66">
        <v>-1</v>
      </c>
      <c r="D13" s="66">
        <v>-6.5152861876582435E-3</v>
      </c>
      <c r="E13" s="66">
        <v>-4.4800000000000004</v>
      </c>
      <c r="F13" s="66">
        <v>-2.4287998700783964E-2</v>
      </c>
      <c r="G13" s="66">
        <v>0.51</v>
      </c>
      <c r="H13" s="66">
        <v>4.3644583679247435E-3</v>
      </c>
      <c r="I13" s="106"/>
      <c r="J13" s="11"/>
      <c r="K13" s="7"/>
    </row>
    <row r="14" spans="1:22">
      <c r="A14" s="7"/>
      <c r="B14" s="9" t="s">
        <v>466</v>
      </c>
      <c r="C14" s="63">
        <v>1.92</v>
      </c>
      <c r="D14" s="63">
        <v>2.5465673013837504E-3</v>
      </c>
      <c r="E14" s="62">
        <v>4.16</v>
      </c>
      <c r="F14" s="62">
        <v>2.7586292272059401E-3</v>
      </c>
      <c r="G14" s="61">
        <v>-0.78</v>
      </c>
      <c r="H14" s="63">
        <v>-2.2409353396645312E-3</v>
      </c>
      <c r="I14" s="134"/>
      <c r="J14" s="11"/>
      <c r="K14" s="7"/>
    </row>
    <row r="15" spans="1:22">
      <c r="A15" s="7"/>
      <c r="B15" s="9" t="s">
        <v>473</v>
      </c>
      <c r="C15" s="61">
        <v>-4.1500000000000004</v>
      </c>
      <c r="D15" s="61">
        <v>-1.2610426407389911E-2</v>
      </c>
      <c r="E15" s="62">
        <v>-6.94</v>
      </c>
      <c r="F15" s="62">
        <v>-2.7190296973867885E-2</v>
      </c>
      <c r="G15" s="61">
        <v>-0.19</v>
      </c>
      <c r="H15" s="61">
        <v>-5.1938801255230313E-4</v>
      </c>
      <c r="I15" s="134"/>
      <c r="J15" s="11"/>
      <c r="K15" s="7"/>
    </row>
    <row r="16" spans="1:22" s="17" customFormat="1">
      <c r="A16" s="7"/>
      <c r="B16" s="9" t="s">
        <v>475</v>
      </c>
      <c r="C16" s="61">
        <v>1.34</v>
      </c>
      <c r="D16" s="61">
        <v>1.2635088810186051E-3</v>
      </c>
      <c r="E16" s="62">
        <v>2.4</v>
      </c>
      <c r="F16" s="62">
        <v>9.6254331387632137E-4</v>
      </c>
      <c r="G16" s="61">
        <v>1.1100000000000001</v>
      </c>
      <c r="H16" s="61">
        <v>1.9517907320047146E-3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467</v>
      </c>
      <c r="C17" s="61">
        <v>2.39</v>
      </c>
      <c r="D17" s="61">
        <v>2.886124671394446E-3</v>
      </c>
      <c r="E17" s="62">
        <v>0.38</v>
      </c>
      <c r="F17" s="62">
        <v>1.6698352796338189E-4</v>
      </c>
      <c r="G17" s="61">
        <v>4.53</v>
      </c>
      <c r="H17" s="61">
        <v>5.4018867420678037E-3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0" t="s">
        <v>634</v>
      </c>
      <c r="D20" s="170"/>
      <c r="E20" s="170" t="s">
        <v>129</v>
      </c>
      <c r="F20" s="170"/>
      <c r="G20" s="170" t="s">
        <v>130</v>
      </c>
      <c r="H20" s="17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6" t="s">
        <v>339</v>
      </c>
      <c r="C21" s="97" t="s">
        <v>41</v>
      </c>
      <c r="D21" s="97" t="s">
        <v>42</v>
      </c>
      <c r="E21" s="97" t="s">
        <v>41</v>
      </c>
      <c r="F21" s="97" t="s">
        <v>42</v>
      </c>
      <c r="G21" s="97" t="s">
        <v>41</v>
      </c>
      <c r="H21" s="97" t="s">
        <v>42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466</v>
      </c>
      <c r="C23" s="66">
        <v>1.92</v>
      </c>
      <c r="D23" s="66">
        <v>2.5465673013837504E-3</v>
      </c>
      <c r="E23" s="66">
        <v>4.16</v>
      </c>
      <c r="F23" s="66">
        <v>2.7586292272059401E-3</v>
      </c>
      <c r="G23" s="66">
        <v>-0.78</v>
      </c>
      <c r="H23" s="66">
        <v>-2.2409353396645312E-3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93</v>
      </c>
      <c r="C24" s="63">
        <v>-0.62</v>
      </c>
      <c r="D24" s="63">
        <v>-3.864710353469182E-4</v>
      </c>
      <c r="E24" s="62">
        <v>2.36</v>
      </c>
      <c r="F24" s="62">
        <v>8.4505534989958993E-4</v>
      </c>
      <c r="G24" s="61">
        <v>-2.5099999999999998</v>
      </c>
      <c r="H24" s="63">
        <v>-3.8636946818604847E-3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95</v>
      </c>
      <c r="C25" s="63">
        <v>-0.12</v>
      </c>
      <c r="D25" s="63">
        <v>-1.1622719107094346E-5</v>
      </c>
      <c r="E25" s="62">
        <v>5.29</v>
      </c>
      <c r="F25" s="62">
        <v>1.8752603901893867E-4</v>
      </c>
      <c r="G25" s="61">
        <v>-2.5</v>
      </c>
      <c r="H25" s="63">
        <v>-9.1602179851163522E-4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94</v>
      </c>
      <c r="C26" s="63">
        <v>5.03</v>
      </c>
      <c r="D26" s="63">
        <v>3.0486312690152719E-3</v>
      </c>
      <c r="E26" s="62">
        <v>6.51</v>
      </c>
      <c r="F26" s="62">
        <v>1.755096101487399E-3</v>
      </c>
      <c r="G26" s="61">
        <v>2.82</v>
      </c>
      <c r="H26" s="63">
        <v>2.7275789035248058E-3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473</v>
      </c>
      <c r="C32" s="66">
        <v>-4.1500000000000004</v>
      </c>
      <c r="D32" s="66">
        <v>-1.2610426407389911E-2</v>
      </c>
      <c r="E32" s="66">
        <v>-6.94</v>
      </c>
      <c r="F32" s="66">
        <v>-2.7190296973867885E-2</v>
      </c>
      <c r="G32" s="66">
        <v>-0.19</v>
      </c>
      <c r="H32" s="66">
        <v>-5.1938801255230313E-4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473</v>
      </c>
      <c r="C33" s="63">
        <v>-4.1500000000000004</v>
      </c>
      <c r="D33" s="63">
        <v>-1.2610426407389911E-2</v>
      </c>
      <c r="E33" s="62">
        <v>-6.94</v>
      </c>
      <c r="F33" s="62">
        <v>-2.7190296973867885E-2</v>
      </c>
      <c r="G33" s="61">
        <v>-0.19</v>
      </c>
      <c r="H33" s="63">
        <v>-5.1938801255230313E-4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0" t="s">
        <v>634</v>
      </c>
      <c r="D36" s="170"/>
      <c r="E36" s="170" t="s">
        <v>129</v>
      </c>
      <c r="F36" s="170"/>
      <c r="G36" s="170" t="s">
        <v>130</v>
      </c>
      <c r="H36" s="17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339</v>
      </c>
      <c r="C37" s="97" t="s">
        <v>41</v>
      </c>
      <c r="D37" s="97" t="s">
        <v>42</v>
      </c>
      <c r="E37" s="97" t="s">
        <v>41</v>
      </c>
      <c r="F37" s="97" t="s">
        <v>42</v>
      </c>
      <c r="G37" s="97" t="s">
        <v>41</v>
      </c>
      <c r="H37" s="97" t="s">
        <v>42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475</v>
      </c>
      <c r="C39" s="66">
        <v>1.34</v>
      </c>
      <c r="D39" s="66">
        <v>1.2635088810186051E-3</v>
      </c>
      <c r="E39" s="66">
        <v>2.4</v>
      </c>
      <c r="F39" s="66">
        <v>9.6254331387632137E-4</v>
      </c>
      <c r="G39" s="66">
        <v>1.1100000000000001</v>
      </c>
      <c r="H39" s="66">
        <v>1.9517907320047146E-3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475</v>
      </c>
      <c r="C40" s="63">
        <v>1.34</v>
      </c>
      <c r="D40" s="63">
        <v>1.2635088810186051E-3</v>
      </c>
      <c r="E40" s="62">
        <v>2.4</v>
      </c>
      <c r="F40" s="62">
        <v>9.6254331387632137E-4</v>
      </c>
      <c r="G40" s="61">
        <v>1.1100000000000001</v>
      </c>
      <c r="H40" s="63">
        <v>1.9517907320047146E-3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6"/>
      <c r="D41" s="176"/>
      <c r="E41" s="176"/>
      <c r="F41" s="176"/>
      <c r="G41" s="176"/>
      <c r="H41" s="17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70" t="s">
        <v>634</v>
      </c>
      <c r="D43" s="170"/>
      <c r="E43" s="170" t="s">
        <v>129</v>
      </c>
      <c r="F43" s="170"/>
      <c r="G43" s="170" t="s">
        <v>130</v>
      </c>
      <c r="H43" s="17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6" t="s">
        <v>339</v>
      </c>
      <c r="C44" s="97" t="s">
        <v>41</v>
      </c>
      <c r="D44" s="97" t="s">
        <v>42</v>
      </c>
      <c r="E44" s="97" t="s">
        <v>41</v>
      </c>
      <c r="F44" s="97" t="s">
        <v>42</v>
      </c>
      <c r="G44" s="97" t="s">
        <v>41</v>
      </c>
      <c r="H44" s="97" t="s">
        <v>42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6"/>
      <c r="D45" s="146"/>
      <c r="E45" s="146"/>
      <c r="F45" s="146"/>
      <c r="G45" s="146"/>
      <c r="H45" s="146"/>
      <c r="I45" s="20"/>
      <c r="J45" s="11"/>
      <c r="K45" s="7"/>
    </row>
    <row r="46" spans="1:20">
      <c r="A46" s="7"/>
      <c r="B46" s="19" t="s">
        <v>467</v>
      </c>
      <c r="C46" s="66">
        <v>2.39</v>
      </c>
      <c r="D46" s="66">
        <v>2.886124671394446E-3</v>
      </c>
      <c r="E46" s="66">
        <v>0.38</v>
      </c>
      <c r="F46" s="66">
        <v>1.6698352796338189E-4</v>
      </c>
      <c r="G46" s="66">
        <v>4.53</v>
      </c>
      <c r="H46" s="66">
        <v>5.4018867420678037E-3</v>
      </c>
      <c r="I46" s="20"/>
      <c r="J46" s="11"/>
      <c r="K46" s="7"/>
    </row>
    <row r="47" spans="1:20">
      <c r="A47" s="7"/>
      <c r="B47" s="9" t="s">
        <v>90</v>
      </c>
      <c r="C47" s="63">
        <v>-2.23</v>
      </c>
      <c r="D47" s="63">
        <v>-7.9768480525844749E-4</v>
      </c>
      <c r="E47" s="62">
        <v>-1.66</v>
      </c>
      <c r="F47" s="62">
        <v>-2.9519964695414331E-4</v>
      </c>
      <c r="G47" s="61">
        <v>-3.19</v>
      </c>
      <c r="H47" s="63">
        <v>-1.9641144680749563E-3</v>
      </c>
      <c r="I47" s="20"/>
      <c r="J47" s="11"/>
      <c r="K47" s="7"/>
    </row>
    <row r="48" spans="1:20">
      <c r="A48" s="7"/>
      <c r="B48" s="6" t="s">
        <v>199</v>
      </c>
      <c r="C48" s="63">
        <v>4.46</v>
      </c>
      <c r="D48" s="63">
        <v>3.7906754858597542E-3</v>
      </c>
      <c r="E48" s="62">
        <v>1.82</v>
      </c>
      <c r="F48" s="62">
        <v>4.760951640735906E-4</v>
      </c>
      <c r="G48" s="61">
        <v>14.14</v>
      </c>
      <c r="H48" s="63">
        <v>8.1560975441889276E-3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472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474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464</v>
      </c>
      <c r="C13" s="66">
        <v>-12.05</v>
      </c>
      <c r="D13" s="66">
        <v>-6.7467737386832718E-2</v>
      </c>
      <c r="E13" s="66">
        <v>-11.1</v>
      </c>
      <c r="F13" s="66">
        <v>-7.6176279589973181E-2</v>
      </c>
      <c r="G13" s="66">
        <v>-12.37</v>
      </c>
      <c r="H13" s="66">
        <v>-7.206387897428311E-2</v>
      </c>
      <c r="I13" s="106"/>
      <c r="J13" s="11"/>
      <c r="K13" s="7"/>
    </row>
    <row r="14" spans="1:22">
      <c r="A14" s="7"/>
      <c r="B14" s="9" t="s">
        <v>468</v>
      </c>
      <c r="C14" s="63">
        <v>-10.220000000000001</v>
      </c>
      <c r="D14" s="63">
        <v>-2.8390163586613903E-2</v>
      </c>
      <c r="E14" s="62">
        <v>-10.16</v>
      </c>
      <c r="F14" s="62">
        <v>-3.3347173841338701E-2</v>
      </c>
      <c r="G14" s="61">
        <v>-7.99</v>
      </c>
      <c r="H14" s="63">
        <v>-1.7633356907605528E-2</v>
      </c>
      <c r="I14" s="134"/>
      <c r="J14" s="11"/>
      <c r="K14" s="7"/>
    </row>
    <row r="15" spans="1:22">
      <c r="A15" s="7"/>
      <c r="B15" s="9" t="s">
        <v>469</v>
      </c>
      <c r="C15" s="61">
        <v>-9.1199999999999992</v>
      </c>
      <c r="D15" s="61">
        <v>-6.1657952929911972E-3</v>
      </c>
      <c r="E15" s="62">
        <v>-6.87</v>
      </c>
      <c r="F15" s="62">
        <v>-1.0182871970808031E-2</v>
      </c>
      <c r="G15" s="61">
        <v>-9.59</v>
      </c>
      <c r="H15" s="61">
        <v>-8.6523290651299245E-4</v>
      </c>
      <c r="I15" s="134"/>
      <c r="J15" s="11"/>
      <c r="K15" s="7"/>
    </row>
    <row r="16" spans="1:22" s="17" customFormat="1">
      <c r="A16" s="7"/>
      <c r="B16" s="9" t="s">
        <v>476</v>
      </c>
      <c r="C16" s="61">
        <v>-15.18</v>
      </c>
      <c r="D16" s="61">
        <v>-3.2562964220440936E-2</v>
      </c>
      <c r="E16" s="62">
        <v>-15.23</v>
      </c>
      <c r="F16" s="62">
        <v>-3.1961509715089986E-2</v>
      </c>
      <c r="G16" s="61">
        <v>-15.01</v>
      </c>
      <c r="H16" s="61">
        <v>-5.2968758138243775E-2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468</v>
      </c>
      <c r="C22" s="66">
        <v>-10.220000000000001</v>
      </c>
      <c r="D22" s="66">
        <v>-2.8390163586613903E-2</v>
      </c>
      <c r="E22" s="66">
        <v>-10.16</v>
      </c>
      <c r="F22" s="66">
        <v>-3.3347173841338701E-2</v>
      </c>
      <c r="G22" s="66">
        <v>-7.99</v>
      </c>
      <c r="H22" s="66">
        <v>-1.7633356907605528E-2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97</v>
      </c>
      <c r="C23" s="63">
        <v>-10.26</v>
      </c>
      <c r="D23" s="63">
        <v>-2.0050560125647765E-2</v>
      </c>
      <c r="E23" s="62">
        <v>-10.36</v>
      </c>
      <c r="F23" s="62">
        <v>-2.4561392450985244E-2</v>
      </c>
      <c r="G23" s="61">
        <v>-7.06</v>
      </c>
      <c r="H23" s="63">
        <v>-1.2802763895284563E-2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470</v>
      </c>
      <c r="C24" s="63">
        <v>-10.1</v>
      </c>
      <c r="D24" s="63">
        <v>-8.3195234651701182E-3</v>
      </c>
      <c r="E24" s="62">
        <v>-9.61</v>
      </c>
      <c r="F24" s="62">
        <v>-8.7563880740425103E-3</v>
      </c>
      <c r="G24" s="61">
        <v>-12.12</v>
      </c>
      <c r="H24" s="63">
        <v>-4.7690542067971471E-3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469</v>
      </c>
      <c r="C30" s="66">
        <v>-9.1199999999999992</v>
      </c>
      <c r="D30" s="66">
        <v>-6.1657952929911972E-3</v>
      </c>
      <c r="E30" s="66">
        <v>-6.87</v>
      </c>
      <c r="F30" s="66">
        <v>-1.0182871970808031E-2</v>
      </c>
      <c r="G30" s="66">
        <v>-9.59</v>
      </c>
      <c r="H30" s="66">
        <v>-8.6523290651299245E-4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91</v>
      </c>
      <c r="C31" s="63">
        <v>-9.1199999999999992</v>
      </c>
      <c r="D31" s="63">
        <v>-6.1657952929911972E-3</v>
      </c>
      <c r="E31" s="62">
        <v>-6.87</v>
      </c>
      <c r="F31" s="62">
        <v>-1.0182871970808031E-2</v>
      </c>
      <c r="G31" s="61">
        <v>-9.59</v>
      </c>
      <c r="H31" s="63">
        <v>-8.6523290651299245E-4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476</v>
      </c>
      <c r="C37" s="66">
        <v>-15.18</v>
      </c>
      <c r="D37" s="66">
        <v>-3.2562964220440936E-2</v>
      </c>
      <c r="E37" s="66">
        <v>-15.23</v>
      </c>
      <c r="F37" s="66">
        <v>-3.1961509715089986E-2</v>
      </c>
      <c r="G37" s="66">
        <v>-15.01</v>
      </c>
      <c r="H37" s="66">
        <v>-5.2968758138243775E-2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477</v>
      </c>
      <c r="C38" s="63">
        <v>-15.18</v>
      </c>
      <c r="D38" s="63">
        <v>-3.2562964220440929E-2</v>
      </c>
      <c r="E38" s="62">
        <v>-15.23</v>
      </c>
      <c r="F38" s="62">
        <v>-3.1961509715089986E-2</v>
      </c>
      <c r="G38" s="61">
        <v>-15.01</v>
      </c>
      <c r="H38" s="63">
        <v>-5.2968758138243775E-2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479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478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465</v>
      </c>
      <c r="C13" s="66">
        <v>4.95</v>
      </c>
      <c r="D13" s="66">
        <v>0.11249371919602592</v>
      </c>
      <c r="E13" s="66">
        <v>0.89</v>
      </c>
      <c r="F13" s="66">
        <v>1.0211443533740204E-2</v>
      </c>
      <c r="G13" s="66">
        <v>5.46</v>
      </c>
      <c r="H13" s="66">
        <v>0.21344506232338209</v>
      </c>
      <c r="I13" s="106"/>
      <c r="J13" s="11"/>
      <c r="K13" s="7"/>
    </row>
    <row r="14" spans="1:22">
      <c r="A14" s="7"/>
      <c r="B14" s="9" t="s">
        <v>480</v>
      </c>
      <c r="C14" s="63">
        <v>4.53</v>
      </c>
      <c r="D14" s="63">
        <v>8.7761977994022855E-2</v>
      </c>
      <c r="E14" s="62">
        <v>-0.19</v>
      </c>
      <c r="F14" s="62">
        <v>-1.8056661552643583E-3</v>
      </c>
      <c r="G14" s="61">
        <v>5.21</v>
      </c>
      <c r="H14" s="63">
        <v>0.16311939964234207</v>
      </c>
      <c r="I14" s="134"/>
      <c r="J14" s="11"/>
      <c r="K14" s="7"/>
    </row>
    <row r="15" spans="1:22">
      <c r="A15" s="7"/>
      <c r="B15" s="9" t="s">
        <v>481</v>
      </c>
      <c r="C15" s="61">
        <v>6.27</v>
      </c>
      <c r="D15" s="61">
        <v>1.8171140917363389E-2</v>
      </c>
      <c r="E15" s="62">
        <v>6.27</v>
      </c>
      <c r="F15" s="62">
        <v>1.1660630362981267E-2</v>
      </c>
      <c r="G15" s="61">
        <v>6.27</v>
      </c>
      <c r="H15" s="61">
        <v>4.669994319774267E-2</v>
      </c>
      <c r="I15" s="134"/>
      <c r="J15" s="11"/>
      <c r="K15" s="7"/>
    </row>
    <row r="16" spans="1:22" s="17" customFormat="1">
      <c r="A16" s="7"/>
      <c r="B16" s="9" t="s">
        <v>174</v>
      </c>
      <c r="C16" s="61">
        <v>13.05</v>
      </c>
      <c r="D16" s="61">
        <v>5.9465799535797833E-3</v>
      </c>
      <c r="E16" s="62">
        <v>9.99</v>
      </c>
      <c r="F16" s="62">
        <v>1.1052191174496897E-3</v>
      </c>
      <c r="G16" s="61">
        <v>10.96</v>
      </c>
      <c r="H16" s="61">
        <v>3.6840442240427228E-3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480</v>
      </c>
      <c r="C22" s="66">
        <v>4.53</v>
      </c>
      <c r="D22" s="66">
        <v>8.7761977994022855E-2</v>
      </c>
      <c r="E22" s="66">
        <v>-0.19</v>
      </c>
      <c r="F22" s="66">
        <v>-1.8056661552643583E-3</v>
      </c>
      <c r="G22" s="66">
        <v>5.21</v>
      </c>
      <c r="H22" s="66">
        <v>0.16311939964234207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96</v>
      </c>
      <c r="C23" s="63">
        <v>0.31</v>
      </c>
      <c r="D23" s="63">
        <v>1.9472175169994287E-3</v>
      </c>
      <c r="E23" s="62">
        <v>0.31</v>
      </c>
      <c r="F23" s="62">
        <v>1.6836340399661745E-3</v>
      </c>
      <c r="G23" s="61">
        <v>0.3</v>
      </c>
      <c r="H23" s="63">
        <v>1.8125163006001402E-3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98</v>
      </c>
      <c r="C24" s="63">
        <v>5</v>
      </c>
      <c r="D24" s="63">
        <v>2.2313061998996436E-2</v>
      </c>
      <c r="E24" s="62">
        <v>-0.43</v>
      </c>
      <c r="F24" s="62">
        <v>-2.127613419436018E-4</v>
      </c>
      <c r="G24" s="61">
        <v>7.07</v>
      </c>
      <c r="H24" s="63">
        <v>0.1039928896673587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484</v>
      </c>
      <c r="C25" s="63">
        <v>15.33</v>
      </c>
      <c r="D25" s="63">
        <v>0.10026338949587729</v>
      </c>
      <c r="E25" s="62">
        <v>0.51</v>
      </c>
      <c r="F25" s="62">
        <v>1.1366179928969395E-3</v>
      </c>
      <c r="G25" s="61">
        <v>11.04</v>
      </c>
      <c r="H25" s="63">
        <v>8.1138287373060641E-2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471</v>
      </c>
      <c r="C26" s="63">
        <v>-3.59</v>
      </c>
      <c r="D26" s="63">
        <v>-7.498321025443142E-3</v>
      </c>
      <c r="E26" s="62">
        <v>-3.18</v>
      </c>
      <c r="F26" s="62">
        <v>-4.2886975989750954E-3</v>
      </c>
      <c r="G26" s="61">
        <v>-3.82</v>
      </c>
      <c r="H26" s="63">
        <v>-1.2257677254722146E-2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481</v>
      </c>
      <c r="C32" s="66">
        <v>6.27</v>
      </c>
      <c r="D32" s="66">
        <v>1.8171140917363389E-2</v>
      </c>
      <c r="E32" s="66">
        <v>6.27</v>
      </c>
      <c r="F32" s="66">
        <v>1.1660630362981267E-2</v>
      </c>
      <c r="G32" s="66">
        <v>6.27</v>
      </c>
      <c r="H32" s="66">
        <v>4.669994319774267E-2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92</v>
      </c>
      <c r="C33" s="63">
        <v>6.27</v>
      </c>
      <c r="D33" s="63">
        <v>1.8171140917363389E-2</v>
      </c>
      <c r="E33" s="62">
        <v>6.27</v>
      </c>
      <c r="F33" s="62">
        <v>1.1660630362981267E-2</v>
      </c>
      <c r="G33" s="61">
        <v>6.27</v>
      </c>
      <c r="H33" s="63">
        <v>4.669994319774267E-2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0" t="s">
        <v>634</v>
      </c>
      <c r="D36" s="170"/>
      <c r="E36" s="170" t="s">
        <v>129</v>
      </c>
      <c r="F36" s="170"/>
      <c r="G36" s="170" t="s">
        <v>130</v>
      </c>
      <c r="H36" s="17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339</v>
      </c>
      <c r="C37" s="97" t="s">
        <v>41</v>
      </c>
      <c r="D37" s="97" t="s">
        <v>42</v>
      </c>
      <c r="E37" s="97" t="s">
        <v>41</v>
      </c>
      <c r="F37" s="97" t="s">
        <v>42</v>
      </c>
      <c r="G37" s="97" t="s">
        <v>41</v>
      </c>
      <c r="H37" s="97" t="s">
        <v>42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174</v>
      </c>
      <c r="C39" s="66">
        <v>13.05</v>
      </c>
      <c r="D39" s="66">
        <v>5.9465799535797833E-3</v>
      </c>
      <c r="E39" s="66">
        <v>9.99</v>
      </c>
      <c r="F39" s="66">
        <v>1.1052191174496897E-3</v>
      </c>
      <c r="G39" s="66">
        <v>10.96</v>
      </c>
      <c r="H39" s="66">
        <v>3.6840442240427228E-3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174</v>
      </c>
      <c r="C40" s="63">
        <v>13.05</v>
      </c>
      <c r="D40" s="63">
        <v>5.9465799535797833E-3</v>
      </c>
      <c r="E40" s="62">
        <v>9.99</v>
      </c>
      <c r="F40" s="62">
        <v>1.1052191174496897E-3</v>
      </c>
      <c r="G40" s="61">
        <v>10.96</v>
      </c>
      <c r="H40" s="63">
        <v>3.6840442240427228E-3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6"/>
      <c r="D41" s="176"/>
      <c r="E41" s="176"/>
      <c r="F41" s="176"/>
      <c r="G41" s="176"/>
      <c r="H41" s="17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483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482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272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29</v>
      </c>
      <c r="C13" s="66">
        <v>0.47</v>
      </c>
      <c r="D13" s="66">
        <v>1.6375881571440071E-2</v>
      </c>
      <c r="E13" s="66">
        <v>-4.05</v>
      </c>
      <c r="F13" s="66">
        <v>-9.6218754376674251E-2</v>
      </c>
      <c r="G13" s="66">
        <v>2.35</v>
      </c>
      <c r="H13" s="66">
        <v>0.12566391357471363</v>
      </c>
      <c r="I13" s="103"/>
      <c r="J13" s="103"/>
      <c r="K13" s="103"/>
      <c r="L13" s="11"/>
      <c r="M13" s="7"/>
    </row>
    <row r="14" spans="1:22">
      <c r="A14" s="7"/>
      <c r="B14" s="158" t="s">
        <v>652</v>
      </c>
      <c r="C14" s="61">
        <v>15.33</v>
      </c>
      <c r="D14" s="61">
        <v>0.10026338949587729</v>
      </c>
      <c r="E14" s="62">
        <v>0.51</v>
      </c>
      <c r="F14" s="62">
        <v>1.1366179928969395E-3</v>
      </c>
      <c r="G14" s="61">
        <v>11.04</v>
      </c>
      <c r="H14" s="61">
        <v>8.1138287373060641E-2</v>
      </c>
      <c r="I14" s="98">
        <v>1</v>
      </c>
      <c r="J14" s="99">
        <v>4</v>
      </c>
      <c r="K14" s="98">
        <v>2</v>
      </c>
      <c r="L14" s="11"/>
      <c r="M14" s="7"/>
    </row>
    <row r="15" spans="1:22">
      <c r="A15" s="7"/>
      <c r="B15" s="158" t="s">
        <v>98</v>
      </c>
      <c r="C15" s="61">
        <v>5</v>
      </c>
      <c r="D15" s="61">
        <v>2.2313061998996436E-2</v>
      </c>
      <c r="E15" s="62">
        <v>-0.43</v>
      </c>
      <c r="F15" s="62">
        <v>-2.127613419436018E-4</v>
      </c>
      <c r="G15" s="61">
        <v>7.07</v>
      </c>
      <c r="H15" s="61">
        <v>0.1039928896673587</v>
      </c>
      <c r="I15" s="98">
        <v>2</v>
      </c>
      <c r="J15" s="99">
        <v>10</v>
      </c>
      <c r="K15" s="98">
        <v>1</v>
      </c>
      <c r="L15" s="11"/>
      <c r="M15" s="7"/>
      <c r="O15" s="53"/>
    </row>
    <row r="16" spans="1:22">
      <c r="A16" s="7"/>
      <c r="B16" s="158" t="s">
        <v>92</v>
      </c>
      <c r="C16" s="61">
        <v>6.27</v>
      </c>
      <c r="D16" s="61">
        <v>1.8171140917363389E-2</v>
      </c>
      <c r="E16" s="62">
        <v>6.27</v>
      </c>
      <c r="F16" s="62">
        <v>1.1660630362981267E-2</v>
      </c>
      <c r="G16" s="61">
        <v>6.27</v>
      </c>
      <c r="H16" s="61">
        <v>4.669994319774267E-2</v>
      </c>
      <c r="I16" s="98">
        <v>3</v>
      </c>
      <c r="J16" s="99">
        <v>1</v>
      </c>
      <c r="K16" s="98">
        <v>3</v>
      </c>
      <c r="L16" s="11"/>
      <c r="M16" s="7"/>
      <c r="O16" s="18"/>
    </row>
    <row r="17" spans="1:17">
      <c r="A17" s="7"/>
      <c r="B17" s="158" t="s">
        <v>174</v>
      </c>
      <c r="C17" s="61">
        <v>13.05</v>
      </c>
      <c r="D17" s="61">
        <v>5.9465799535797833E-3</v>
      </c>
      <c r="E17" s="62">
        <v>9.99</v>
      </c>
      <c r="F17" s="62">
        <v>1.1052191174496897E-3</v>
      </c>
      <c r="G17" s="61">
        <v>10.96</v>
      </c>
      <c r="H17" s="61">
        <v>3.6840442240427228E-3</v>
      </c>
      <c r="I17" s="98">
        <v>4</v>
      </c>
      <c r="J17" s="99">
        <v>5</v>
      </c>
      <c r="K17" s="98">
        <v>5</v>
      </c>
      <c r="L17" s="11"/>
      <c r="M17" s="7"/>
    </row>
    <row r="18" spans="1:17">
      <c r="A18" s="7"/>
      <c r="B18" s="158" t="s">
        <v>199</v>
      </c>
      <c r="C18" s="61">
        <v>4.46</v>
      </c>
      <c r="D18" s="61">
        <v>3.7906754858597542E-3</v>
      </c>
      <c r="E18" s="62">
        <v>1.82</v>
      </c>
      <c r="F18" s="62">
        <v>4.760951640735906E-4</v>
      </c>
      <c r="G18" s="61">
        <v>14.14</v>
      </c>
      <c r="H18" s="61">
        <v>8.1560975441889276E-3</v>
      </c>
      <c r="I18" s="98">
        <v>5</v>
      </c>
      <c r="J18" s="99">
        <v>8</v>
      </c>
      <c r="K18" s="98">
        <v>4</v>
      </c>
      <c r="L18" s="11"/>
      <c r="M18" s="7"/>
    </row>
    <row r="19" spans="1:17">
      <c r="A19" s="7"/>
      <c r="B19" s="158" t="s">
        <v>94</v>
      </c>
      <c r="C19" s="61">
        <v>5.03</v>
      </c>
      <c r="D19" s="61">
        <v>3.0486312690152719E-3</v>
      </c>
      <c r="E19" s="62">
        <v>6.51</v>
      </c>
      <c r="F19" s="62">
        <v>1.755096101487399E-3</v>
      </c>
      <c r="G19" s="61">
        <v>2.82</v>
      </c>
      <c r="H19" s="61">
        <v>2.7275789035248058E-3</v>
      </c>
      <c r="I19" s="98">
        <v>6</v>
      </c>
      <c r="J19" s="99">
        <v>2</v>
      </c>
      <c r="K19" s="98">
        <v>6</v>
      </c>
      <c r="L19" s="11"/>
      <c r="M19" s="7"/>
    </row>
    <row r="20" spans="1:17">
      <c r="A20" s="7"/>
      <c r="B20" s="158" t="s">
        <v>96</v>
      </c>
      <c r="C20" s="61">
        <v>0.31</v>
      </c>
      <c r="D20" s="61">
        <v>1.9472175169994287E-3</v>
      </c>
      <c r="E20" s="62">
        <v>0.31</v>
      </c>
      <c r="F20" s="62">
        <v>1.6836340399661745E-3</v>
      </c>
      <c r="G20" s="61">
        <v>0.3</v>
      </c>
      <c r="H20" s="61">
        <v>1.8125163006001402E-3</v>
      </c>
      <c r="I20" s="98">
        <v>7</v>
      </c>
      <c r="J20" s="99">
        <v>3</v>
      </c>
      <c r="K20" s="98">
        <v>8</v>
      </c>
      <c r="L20" s="11"/>
      <c r="M20" s="7"/>
      <c r="P20" s="17"/>
      <c r="Q20" s="17"/>
    </row>
    <row r="21" spans="1:17">
      <c r="A21" s="7"/>
      <c r="B21" s="158" t="s">
        <v>653</v>
      </c>
      <c r="C21" s="61">
        <v>1.34</v>
      </c>
      <c r="D21" s="61">
        <v>1.2635088810186051E-3</v>
      </c>
      <c r="E21" s="62">
        <v>2.4</v>
      </c>
      <c r="F21" s="62">
        <v>9.6254331387632137E-4</v>
      </c>
      <c r="G21" s="61">
        <v>1.1100000000000001</v>
      </c>
      <c r="H21" s="61">
        <v>1.9517907320047146E-3</v>
      </c>
      <c r="I21" s="98">
        <v>8</v>
      </c>
      <c r="J21" s="99">
        <v>6</v>
      </c>
      <c r="K21" s="98">
        <v>7</v>
      </c>
      <c r="L21" s="11"/>
      <c r="M21" s="7"/>
      <c r="O21" s="57"/>
      <c r="P21" s="57"/>
      <c r="Q21" s="57"/>
    </row>
    <row r="22" spans="1:17">
      <c r="A22" s="7"/>
      <c r="B22" s="158" t="s">
        <v>95</v>
      </c>
      <c r="C22" s="61">
        <v>-0.12</v>
      </c>
      <c r="D22" s="61">
        <v>-1.1622719107094346E-5</v>
      </c>
      <c r="E22" s="62">
        <v>5.29</v>
      </c>
      <c r="F22" s="62">
        <v>1.8752603901893867E-4</v>
      </c>
      <c r="G22" s="61">
        <v>-2.5</v>
      </c>
      <c r="H22" s="61">
        <v>-9.1602179851163522E-4</v>
      </c>
      <c r="I22" s="98">
        <v>9</v>
      </c>
      <c r="J22" s="99">
        <v>9</v>
      </c>
      <c r="K22" s="98">
        <v>11</v>
      </c>
      <c r="L22" s="11"/>
      <c r="M22" s="7"/>
      <c r="O22" s="57"/>
      <c r="P22" s="57"/>
      <c r="Q22" s="57"/>
    </row>
    <row r="23" spans="1:17">
      <c r="A23" s="7"/>
      <c r="B23" s="158" t="s">
        <v>93</v>
      </c>
      <c r="C23" s="61">
        <v>-0.62</v>
      </c>
      <c r="D23" s="61">
        <v>-3.864710353469182E-4</v>
      </c>
      <c r="E23" s="62">
        <v>2.36</v>
      </c>
      <c r="F23" s="62">
        <v>8.4505534989958993E-4</v>
      </c>
      <c r="G23" s="61">
        <v>-2.5099999999999998</v>
      </c>
      <c r="H23" s="61">
        <v>-3.8636946818604847E-3</v>
      </c>
      <c r="I23" s="98">
        <v>10</v>
      </c>
      <c r="J23" s="99">
        <v>7</v>
      </c>
      <c r="K23" s="98">
        <v>13</v>
      </c>
      <c r="L23" s="11"/>
      <c r="M23" s="7"/>
      <c r="O23" s="57"/>
      <c r="P23" s="57"/>
      <c r="Q23" s="57"/>
    </row>
    <row r="24" spans="1:17">
      <c r="A24" s="7"/>
      <c r="B24" s="158" t="s">
        <v>90</v>
      </c>
      <c r="C24" s="61">
        <v>-2.23</v>
      </c>
      <c r="D24" s="61">
        <v>-7.9768480525844749E-4</v>
      </c>
      <c r="E24" s="62">
        <v>-1.66</v>
      </c>
      <c r="F24" s="62">
        <v>-2.9519964695414331E-4</v>
      </c>
      <c r="G24" s="61">
        <v>-3.19</v>
      </c>
      <c r="H24" s="61">
        <v>-1.9641144680749563E-3</v>
      </c>
      <c r="I24" s="98">
        <v>11</v>
      </c>
      <c r="J24" s="99">
        <v>11</v>
      </c>
      <c r="K24" s="98">
        <v>12</v>
      </c>
      <c r="L24" s="11"/>
      <c r="M24" s="7"/>
    </row>
    <row r="25" spans="1:17">
      <c r="A25" s="7"/>
      <c r="B25" s="160" t="s">
        <v>91</v>
      </c>
      <c r="C25" s="61">
        <v>-9.1199999999999992</v>
      </c>
      <c r="D25" s="61">
        <v>-6.1657952929911972E-3</v>
      </c>
      <c r="E25" s="62">
        <v>-6.87</v>
      </c>
      <c r="F25" s="62">
        <v>-1.0182871970808031E-2</v>
      </c>
      <c r="G25" s="61">
        <v>-9.59</v>
      </c>
      <c r="H25" s="61">
        <v>-8.6523290651299245E-4</v>
      </c>
      <c r="I25" s="98">
        <v>12</v>
      </c>
      <c r="J25" s="99">
        <v>14</v>
      </c>
      <c r="K25" s="98">
        <v>10</v>
      </c>
      <c r="L25" s="11"/>
      <c r="M25" s="7"/>
    </row>
    <row r="26" spans="1:17">
      <c r="A26" s="7"/>
      <c r="B26" s="158" t="s">
        <v>471</v>
      </c>
      <c r="C26" s="61">
        <v>-3.59</v>
      </c>
      <c r="D26" s="61">
        <v>-7.498321025443142E-3</v>
      </c>
      <c r="E26" s="62">
        <v>-3.18</v>
      </c>
      <c r="F26" s="62">
        <v>-4.2886975989750954E-3</v>
      </c>
      <c r="G26" s="61">
        <v>-3.82</v>
      </c>
      <c r="H26" s="61">
        <v>-1.2257677254722146E-2</v>
      </c>
      <c r="I26" s="98">
        <v>13</v>
      </c>
      <c r="J26" s="99">
        <v>12</v>
      </c>
      <c r="K26" s="98">
        <v>15</v>
      </c>
      <c r="L26" s="11"/>
      <c r="M26" s="7"/>
    </row>
    <row r="27" spans="1:17">
      <c r="A27" s="7"/>
      <c r="B27" s="158" t="s">
        <v>470</v>
      </c>
      <c r="C27" s="61">
        <v>-10.1</v>
      </c>
      <c r="D27" s="61">
        <v>-8.3195234651701182E-3</v>
      </c>
      <c r="E27" s="62">
        <v>-9.61</v>
      </c>
      <c r="F27" s="62">
        <v>-8.7563880740425103E-3</v>
      </c>
      <c r="G27" s="61">
        <v>-12.12</v>
      </c>
      <c r="H27" s="61">
        <v>-4.7690542067971471E-3</v>
      </c>
      <c r="I27" s="98">
        <v>14</v>
      </c>
      <c r="J27" s="99">
        <v>13</v>
      </c>
      <c r="K27" s="98">
        <v>14</v>
      </c>
      <c r="L27" s="11"/>
      <c r="M27" s="7"/>
    </row>
    <row r="28" spans="1:17">
      <c r="A28" s="7"/>
      <c r="B28" s="158" t="s">
        <v>654</v>
      </c>
      <c r="C28" s="61">
        <v>-4.1500000000000004</v>
      </c>
      <c r="D28" s="61">
        <v>-1.2610426407389911E-2</v>
      </c>
      <c r="E28" s="62">
        <v>-6.94</v>
      </c>
      <c r="F28" s="62">
        <v>-2.7190296973867885E-2</v>
      </c>
      <c r="G28" s="61">
        <v>-0.19</v>
      </c>
      <c r="H28" s="61">
        <v>-5.1938801255230313E-4</v>
      </c>
      <c r="I28" s="98">
        <v>15</v>
      </c>
      <c r="J28" s="99">
        <v>16</v>
      </c>
      <c r="K28" s="98">
        <v>9</v>
      </c>
      <c r="L28" s="11"/>
      <c r="M28" s="7"/>
      <c r="N28" s="72"/>
    </row>
    <row r="29" spans="1:17">
      <c r="A29" s="7"/>
      <c r="B29" s="160" t="s">
        <v>97</v>
      </c>
      <c r="C29" s="61">
        <v>-10.26</v>
      </c>
      <c r="D29" s="61">
        <v>-2.0050560125647765E-2</v>
      </c>
      <c r="E29" s="62">
        <v>-10.36</v>
      </c>
      <c r="F29" s="62">
        <v>-2.4561392450985244E-2</v>
      </c>
      <c r="G29" s="61">
        <v>-7.06</v>
      </c>
      <c r="H29" s="61">
        <v>-1.2802763895284563E-2</v>
      </c>
      <c r="I29" s="98">
        <v>16</v>
      </c>
      <c r="J29" s="99">
        <v>15</v>
      </c>
      <c r="K29" s="98">
        <v>16</v>
      </c>
      <c r="L29" s="11"/>
      <c r="M29" s="7"/>
    </row>
    <row r="30" spans="1:17">
      <c r="A30" s="7"/>
      <c r="B30" s="158" t="s">
        <v>655</v>
      </c>
      <c r="C30" s="61">
        <v>-15.18</v>
      </c>
      <c r="D30" s="61">
        <v>-3.2562964220440929E-2</v>
      </c>
      <c r="E30" s="62">
        <v>-15.23</v>
      </c>
      <c r="F30" s="62">
        <v>-3.1961509715089986E-2</v>
      </c>
      <c r="G30" s="61">
        <v>-15.01</v>
      </c>
      <c r="H30" s="61">
        <v>-5.2968758138243775E-2</v>
      </c>
      <c r="I30" s="98">
        <v>17</v>
      </c>
      <c r="J30" s="99">
        <v>17</v>
      </c>
      <c r="K30" s="98"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620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134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232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233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545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33</v>
      </c>
      <c r="C13" s="66">
        <v>2.58</v>
      </c>
      <c r="D13" s="66">
        <v>0.38652556524059711</v>
      </c>
      <c r="E13" s="66">
        <v>4.5999999999999996</v>
      </c>
      <c r="F13" s="66">
        <v>0.54405487978980338</v>
      </c>
      <c r="G13" s="66">
        <v>0.23</v>
      </c>
      <c r="H13" s="66">
        <v>4.5576390875351751E-2</v>
      </c>
      <c r="I13" s="103"/>
      <c r="J13" s="103"/>
      <c r="K13" s="103"/>
      <c r="L13" s="11"/>
      <c r="M13" s="7"/>
    </row>
    <row r="14" spans="1:22">
      <c r="A14" s="7"/>
      <c r="B14" s="32" t="s">
        <v>487</v>
      </c>
      <c r="C14" s="61">
        <v>5.84</v>
      </c>
      <c r="D14" s="61">
        <v>0.37059649936386191</v>
      </c>
      <c r="E14" s="62">
        <v>6.6</v>
      </c>
      <c r="F14" s="62">
        <v>0.49324133740416609</v>
      </c>
      <c r="G14" s="61">
        <v>3.99</v>
      </c>
      <c r="H14" s="61">
        <v>0.16885400866618724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486</v>
      </c>
      <c r="C15" s="61">
        <v>0.32</v>
      </c>
      <c r="D15" s="61">
        <v>2.7635668551651667E-2</v>
      </c>
      <c r="E15" s="62">
        <v>1.33</v>
      </c>
      <c r="F15" s="62">
        <v>5.7899789197539651E-2</v>
      </c>
      <c r="G15" s="61">
        <v>-0.75</v>
      </c>
      <c r="H15" s="61">
        <v>-0.11688698995093903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9"/>
      <c r="C16" s="59"/>
      <c r="D16" s="59"/>
      <c r="E16" s="59"/>
      <c r="F16" s="59"/>
      <c r="G16" s="59"/>
      <c r="H16" s="59"/>
      <c r="I16" s="59"/>
      <c r="J16" s="59"/>
      <c r="K16" s="59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71" t="s">
        <v>602</v>
      </c>
      <c r="D19" s="171"/>
      <c r="E19" s="171"/>
      <c r="F19" s="171"/>
      <c r="G19" s="171"/>
      <c r="H19" s="171"/>
      <c r="I19" s="171"/>
      <c r="J19" s="171"/>
      <c r="K19" s="171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69" t="s">
        <v>625</v>
      </c>
      <c r="D20" s="169"/>
      <c r="E20" s="169"/>
      <c r="F20" s="169"/>
      <c r="G20" s="169"/>
      <c r="H20" s="169"/>
      <c r="I20" s="169"/>
      <c r="J20" s="169"/>
      <c r="K20" s="169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6</v>
      </c>
      <c r="E22" s="63">
        <v>1.05</v>
      </c>
      <c r="F22" s="62">
        <v>1.92</v>
      </c>
      <c r="G22" s="61">
        <v>2.58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v>0</v>
      </c>
      <c r="F23" s="62">
        <v>2.13</v>
      </c>
      <c r="G23" s="61">
        <v>2.99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620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231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135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5" location="'Transporte Personal (3)'!A1" display="Transporte personal"/>
    <hyperlink ref="B14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486</v>
      </c>
      <c r="C13" s="66">
        <v>0.32</v>
      </c>
      <c r="D13" s="66">
        <v>2.7635668551651667E-2</v>
      </c>
      <c r="E13" s="66">
        <v>1.33</v>
      </c>
      <c r="F13" s="66">
        <v>5.7899789197539651E-2</v>
      </c>
      <c r="G13" s="66">
        <v>-0.75</v>
      </c>
      <c r="H13" s="66">
        <v>-0.11688698995093903</v>
      </c>
      <c r="I13" s="106"/>
      <c r="J13" s="11"/>
      <c r="K13" s="7"/>
    </row>
    <row r="14" spans="1:22">
      <c r="A14" s="7"/>
      <c r="B14" s="9" t="s">
        <v>551</v>
      </c>
      <c r="C14" s="63">
        <v>-4.2699999999999996</v>
      </c>
      <c r="D14" s="63">
        <v>-0.2240144379503545</v>
      </c>
      <c r="E14" s="62">
        <v>-4.43</v>
      </c>
      <c r="F14" s="62">
        <v>-9.8388825788164255E-2</v>
      </c>
      <c r="G14" s="61">
        <v>-4.24</v>
      </c>
      <c r="H14" s="63">
        <v>-0.45410876676746037</v>
      </c>
      <c r="I14" s="134"/>
      <c r="J14" s="11"/>
      <c r="K14" s="7"/>
    </row>
    <row r="15" spans="1:22">
      <c r="A15" s="7"/>
      <c r="B15" s="9" t="s">
        <v>552</v>
      </c>
      <c r="C15" s="61">
        <v>8.3000000000000007</v>
      </c>
      <c r="D15" s="61">
        <v>0.28132496048584582</v>
      </c>
      <c r="E15" s="62">
        <v>8.07</v>
      </c>
      <c r="F15" s="62">
        <v>0.17208676066276091</v>
      </c>
      <c r="G15" s="61">
        <v>7.86</v>
      </c>
      <c r="H15" s="61">
        <v>0.38309802187272807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551</v>
      </c>
      <c r="C21" s="66">
        <v>-4.2699999999999996</v>
      </c>
      <c r="D21" s="66">
        <v>-0.2240144379503545</v>
      </c>
      <c r="E21" s="66">
        <v>-4.43</v>
      </c>
      <c r="F21" s="66">
        <v>-9.8388825788164255E-2</v>
      </c>
      <c r="G21" s="66">
        <v>-4.24</v>
      </c>
      <c r="H21" s="66">
        <v>-0.45410876676746037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106</v>
      </c>
      <c r="C22" s="63">
        <v>-4.24</v>
      </c>
      <c r="D22" s="63">
        <v>-0.21169506961962922</v>
      </c>
      <c r="E22" s="62">
        <v>-4.24</v>
      </c>
      <c r="F22" s="62">
        <v>-6.7349098073914898E-2</v>
      </c>
      <c r="G22" s="61">
        <v>-4.24</v>
      </c>
      <c r="H22" s="63">
        <v>-0.4537894955704701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491</v>
      </c>
      <c r="C23" s="63">
        <v>-4.7300000000000004</v>
      </c>
      <c r="D23" s="63">
        <v>-1.2006614082012406E-2</v>
      </c>
      <c r="E23" s="62">
        <v>-4.9000000000000004</v>
      </c>
      <c r="F23" s="62">
        <v>-3.100041338271772E-2</v>
      </c>
      <c r="G23" s="61">
        <v>-3.59</v>
      </c>
      <c r="H23" s="63">
        <v>-2.9371057102702691E-4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553</v>
      </c>
      <c r="C29" s="66">
        <v>8.3000000000000007</v>
      </c>
      <c r="D29" s="66">
        <v>0.28132496048584582</v>
      </c>
      <c r="E29" s="66">
        <v>8.07</v>
      </c>
      <c r="F29" s="66">
        <v>0.17208676066276091</v>
      </c>
      <c r="G29" s="66">
        <v>7.86</v>
      </c>
      <c r="H29" s="66">
        <v>0.38309802187272807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492</v>
      </c>
      <c r="C30" s="63">
        <v>9.43</v>
      </c>
      <c r="D30" s="63">
        <v>0.23704791475596107</v>
      </c>
      <c r="E30" s="62">
        <v>9.4600000000000009</v>
      </c>
      <c r="F30" s="62">
        <v>0.14147138959373112</v>
      </c>
      <c r="G30" s="61">
        <v>9.5299999999999994</v>
      </c>
      <c r="H30" s="63">
        <v>0.30082771773806388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149</v>
      </c>
      <c r="C31" s="63">
        <v>6.88</v>
      </c>
      <c r="D31" s="63">
        <v>9.9507411502625827E-3</v>
      </c>
      <c r="E31" s="62">
        <v>10.17</v>
      </c>
      <c r="F31" s="62">
        <v>9.7219039198394204E-3</v>
      </c>
      <c r="G31" s="61">
        <v>-0.67</v>
      </c>
      <c r="H31" s="63">
        <v>-1.5803398214883576E-3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8" t="s">
        <v>165</v>
      </c>
      <c r="C32" s="63">
        <v>6.35</v>
      </c>
      <c r="D32" s="63">
        <v>2.2349925493272731E-2</v>
      </c>
      <c r="E32" s="62">
        <v>4.67</v>
      </c>
      <c r="F32" s="62">
        <v>1.2246136403074339E-2</v>
      </c>
      <c r="G32" s="61">
        <v>8.4</v>
      </c>
      <c r="H32" s="63">
        <v>5.5269261210784702E-2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 t="s">
        <v>200</v>
      </c>
      <c r="C33" s="63">
        <v>4.24</v>
      </c>
      <c r="D33" s="63">
        <v>1.2897695834478716E-2</v>
      </c>
      <c r="E33" s="62">
        <v>4.41</v>
      </c>
      <c r="F33" s="62">
        <v>9.6184343512868368E-3</v>
      </c>
      <c r="G33" s="61">
        <v>4.16</v>
      </c>
      <c r="H33" s="63">
        <v>3.1575474067703328E-2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8" t="s">
        <v>99</v>
      </c>
      <c r="C34" s="63">
        <v>-0.06</v>
      </c>
      <c r="D34" s="63">
        <v>-2.4824305238506598E-5</v>
      </c>
      <c r="E34" s="62">
        <v>-0.45</v>
      </c>
      <c r="F34" s="62">
        <v>-1.8682069717288019E-4</v>
      </c>
      <c r="G34" s="61">
        <v>0.63</v>
      </c>
      <c r="H34" s="63">
        <v>4.0760892237477758E-4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8" t="s">
        <v>103</v>
      </c>
      <c r="C35" s="63">
        <v>1.5</v>
      </c>
      <c r="D35" s="63">
        <v>4.9936469636334706E-4</v>
      </c>
      <c r="E35" s="62">
        <v>1.41</v>
      </c>
      <c r="F35" s="62">
        <v>2.74428634660227E-4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6"/>
      <c r="D38" s="176"/>
      <c r="E38" s="176"/>
      <c r="F38" s="176"/>
      <c r="G38" s="176"/>
      <c r="H38" s="17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554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563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487</v>
      </c>
      <c r="C13" s="66">
        <v>5.84</v>
      </c>
      <c r="D13" s="66">
        <v>0.37059649936386191</v>
      </c>
      <c r="E13" s="66">
        <v>6.6</v>
      </c>
      <c r="F13" s="66">
        <v>0.49324133740416609</v>
      </c>
      <c r="G13" s="66">
        <v>3.99</v>
      </c>
      <c r="H13" s="66">
        <v>0.16885400866618724</v>
      </c>
      <c r="I13" s="106"/>
      <c r="J13" s="11"/>
      <c r="K13" s="7"/>
    </row>
    <row r="14" spans="1:22">
      <c r="A14" s="7"/>
      <c r="B14" s="9" t="s">
        <v>488</v>
      </c>
      <c r="C14" s="63">
        <v>6.38</v>
      </c>
      <c r="D14" s="63">
        <v>0.33996544595846923</v>
      </c>
      <c r="E14" s="62">
        <v>6.89</v>
      </c>
      <c r="F14" s="62">
        <v>0.47926257805036176</v>
      </c>
      <c r="G14" s="61">
        <v>3.7</v>
      </c>
      <c r="H14" s="63">
        <v>7.4409035191444775E-2</v>
      </c>
      <c r="I14" s="134"/>
      <c r="J14" s="11"/>
      <c r="K14" s="7"/>
    </row>
    <row r="15" spans="1:22">
      <c r="A15" s="7"/>
      <c r="B15" s="9" t="s">
        <v>489</v>
      </c>
      <c r="C15" s="61">
        <v>1.68</v>
      </c>
      <c r="D15" s="61">
        <v>9.0232017940070335E-3</v>
      </c>
      <c r="E15" s="62">
        <v>2.82</v>
      </c>
      <c r="F15" s="62">
        <v>1.3946876279640386E-2</v>
      </c>
      <c r="G15" s="61">
        <v>1.0900000000000001</v>
      </c>
      <c r="H15" s="61">
        <v>2.7358522031948468E-3</v>
      </c>
      <c r="I15" s="134"/>
      <c r="J15" s="11"/>
      <c r="K15" s="7"/>
    </row>
    <row r="16" spans="1:22" s="17" customFormat="1">
      <c r="A16" s="7"/>
      <c r="B16" s="9" t="s">
        <v>490</v>
      </c>
      <c r="C16" s="61">
        <v>4.68</v>
      </c>
      <c r="D16" s="61">
        <v>2.2468385074563758E-2</v>
      </c>
      <c r="E16" s="62">
        <v>4.68</v>
      </c>
      <c r="F16" s="62">
        <v>1.0791135599896671E-3</v>
      </c>
      <c r="G16" s="61">
        <v>4.68</v>
      </c>
      <c r="H16" s="61">
        <v>9.2189169280654987E-2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488</v>
      </c>
      <c r="C22" s="66">
        <v>6.38</v>
      </c>
      <c r="D22" s="66">
        <v>0.33996544595846923</v>
      </c>
      <c r="E22" s="66">
        <v>6.89</v>
      </c>
      <c r="F22" s="66">
        <v>0.47926257805036176</v>
      </c>
      <c r="G22" s="66">
        <v>3.7</v>
      </c>
      <c r="H22" s="66">
        <v>7.4409035191444775E-2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100</v>
      </c>
      <c r="C23" s="63">
        <v>6.9</v>
      </c>
      <c r="D23" s="63">
        <v>0.18569604765059797</v>
      </c>
      <c r="E23" s="62">
        <v>6.9</v>
      </c>
      <c r="F23" s="62">
        <v>0.26698745039284405</v>
      </c>
      <c r="G23" s="61">
        <v>6.9</v>
      </c>
      <c r="H23" s="63">
        <v>3.0559519605197642E-2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102</v>
      </c>
      <c r="C24" s="63">
        <v>8.02</v>
      </c>
      <c r="D24" s="63">
        <v>0.10095612620580065</v>
      </c>
      <c r="E24" s="62">
        <v>8.02</v>
      </c>
      <c r="F24" s="62">
        <v>0.15171215962537229</v>
      </c>
      <c r="G24" s="61">
        <v>8.02</v>
      </c>
      <c r="H24" s="63">
        <v>7.9844108617739828E-3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105</v>
      </c>
      <c r="C25" s="63">
        <v>2.38</v>
      </c>
      <c r="D25" s="63">
        <v>2.2688581836540163E-2</v>
      </c>
      <c r="E25" s="62">
        <v>2.38</v>
      </c>
      <c r="F25" s="62">
        <v>1.3381279183408736E-2</v>
      </c>
      <c r="G25" s="61">
        <v>2.38</v>
      </c>
      <c r="H25" s="63">
        <v>3.416806479711855E-2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550</v>
      </c>
      <c r="C26" s="63">
        <v>7.63</v>
      </c>
      <c r="D26" s="63">
        <v>3.2445771334103861E-2</v>
      </c>
      <c r="E26" s="62">
        <v>7.63</v>
      </c>
      <c r="F26" s="62">
        <v>4.8264913622543142E-2</v>
      </c>
      <c r="G26" s="61">
        <v>7.63</v>
      </c>
      <c r="H26" s="63">
        <v>2.5128519217024652E-3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489</v>
      </c>
      <c r="C32" s="66">
        <v>1.68</v>
      </c>
      <c r="D32" s="66">
        <v>9.0232017940070335E-3</v>
      </c>
      <c r="E32" s="66">
        <v>2.82</v>
      </c>
      <c r="F32" s="66">
        <v>1.3946876279640386E-2</v>
      </c>
      <c r="G32" s="66">
        <v>1.0900000000000001</v>
      </c>
      <c r="H32" s="66">
        <v>2.7358522031948468E-3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101</v>
      </c>
      <c r="C33" s="63">
        <v>-0.2</v>
      </c>
      <c r="D33" s="63">
        <v>-4.0284774894708763E-4</v>
      </c>
      <c r="E33" s="62">
        <v>-0.2</v>
      </c>
      <c r="F33" s="62">
        <v>-4.1679178894022106E-4</v>
      </c>
      <c r="G33" s="61">
        <v>-0.2</v>
      </c>
      <c r="H33" s="63">
        <v>-1.1724836331825871E-6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493</v>
      </c>
      <c r="C34" s="63">
        <v>2.84</v>
      </c>
      <c r="D34" s="63">
        <v>9.5338049786413727E-3</v>
      </c>
      <c r="E34" s="62">
        <v>5.14</v>
      </c>
      <c r="F34" s="62">
        <v>1.4708899052389509E-2</v>
      </c>
      <c r="G34" s="61">
        <v>1.1000000000000001</v>
      </c>
      <c r="H34" s="63">
        <v>2.7543917061491037E-3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0" t="s">
        <v>634</v>
      </c>
      <c r="D37" s="170"/>
      <c r="E37" s="170" t="s">
        <v>129</v>
      </c>
      <c r="F37" s="170"/>
      <c r="G37" s="170" t="s">
        <v>130</v>
      </c>
      <c r="H37" s="17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6" t="s">
        <v>339</v>
      </c>
      <c r="C38" s="97" t="s">
        <v>41</v>
      </c>
      <c r="D38" s="97" t="s">
        <v>42</v>
      </c>
      <c r="E38" s="97" t="s">
        <v>41</v>
      </c>
      <c r="F38" s="97" t="s">
        <v>42</v>
      </c>
      <c r="G38" s="97" t="s">
        <v>41</v>
      </c>
      <c r="H38" s="97" t="s">
        <v>42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490</v>
      </c>
      <c r="C40" s="66">
        <v>4.68</v>
      </c>
      <c r="D40" s="66">
        <v>2.2468385074563758E-2</v>
      </c>
      <c r="E40" s="66">
        <v>4.68</v>
      </c>
      <c r="F40" s="66">
        <v>1.0791135599896671E-3</v>
      </c>
      <c r="G40" s="66">
        <v>4.68</v>
      </c>
      <c r="H40" s="66">
        <v>9.2189169280654987E-2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104</v>
      </c>
      <c r="C41" s="63">
        <v>4.68</v>
      </c>
      <c r="D41" s="63">
        <v>2.2468385074563758E-2</v>
      </c>
      <c r="E41" s="62">
        <v>4.68</v>
      </c>
      <c r="F41" s="62">
        <v>1.0791135599896671E-3</v>
      </c>
      <c r="G41" s="61">
        <v>4.68</v>
      </c>
      <c r="H41" s="63">
        <v>9.2189169280654987E-2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76"/>
      <c r="D42" s="176"/>
      <c r="E42" s="176"/>
      <c r="F42" s="176"/>
      <c r="G42" s="176"/>
      <c r="H42" s="17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7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47"/>
      <c r="D44" s="147"/>
      <c r="E44" s="147"/>
      <c r="F44" s="147"/>
      <c r="G44" s="147"/>
      <c r="H44" s="14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3"/>
      <c r="D46" s="133"/>
      <c r="E46" s="133"/>
      <c r="F46" s="133"/>
      <c r="G46" s="133"/>
      <c r="H46" s="133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549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273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33</v>
      </c>
      <c r="C13" s="66">
        <v>2.58</v>
      </c>
      <c r="D13" s="66">
        <v>0.38652556524059711</v>
      </c>
      <c r="E13" s="66">
        <v>4.5999999999999996</v>
      </c>
      <c r="F13" s="66">
        <v>0.54405487978980338</v>
      </c>
      <c r="G13" s="66">
        <v>0.23</v>
      </c>
      <c r="H13" s="66">
        <v>4.5576390875351751E-2</v>
      </c>
      <c r="I13" s="103"/>
      <c r="J13" s="103"/>
      <c r="K13" s="103"/>
      <c r="L13" s="11"/>
      <c r="M13" s="7"/>
    </row>
    <row r="14" spans="1:22">
      <c r="A14" s="7"/>
      <c r="B14" s="158" t="s">
        <v>492</v>
      </c>
      <c r="C14" s="61">
        <v>9.43</v>
      </c>
      <c r="D14" s="61">
        <v>0.23704791475596107</v>
      </c>
      <c r="E14" s="62">
        <v>9.4600000000000009</v>
      </c>
      <c r="F14" s="62">
        <v>0.14147138959373112</v>
      </c>
      <c r="G14" s="61">
        <v>9.5299999999999994</v>
      </c>
      <c r="H14" s="61">
        <v>0.30082771773806388</v>
      </c>
      <c r="I14" s="98">
        <v>1</v>
      </c>
      <c r="J14" s="99">
        <v>3</v>
      </c>
      <c r="K14" s="98">
        <v>1</v>
      </c>
      <c r="L14" s="11"/>
      <c r="M14" s="7"/>
    </row>
    <row r="15" spans="1:22">
      <c r="A15" s="7"/>
      <c r="B15" s="158" t="s">
        <v>100</v>
      </c>
      <c r="C15" s="61">
        <v>6.9</v>
      </c>
      <c r="D15" s="61">
        <v>0.18569604765059797</v>
      </c>
      <c r="E15" s="62">
        <v>6.9</v>
      </c>
      <c r="F15" s="62">
        <v>0.26698745039284405</v>
      </c>
      <c r="G15" s="61">
        <v>6.9</v>
      </c>
      <c r="H15" s="61">
        <v>3.0559519605197642E-2</v>
      </c>
      <c r="I15" s="98">
        <v>2</v>
      </c>
      <c r="J15" s="99">
        <v>1</v>
      </c>
      <c r="K15" s="98">
        <v>6</v>
      </c>
      <c r="L15" s="11"/>
      <c r="M15" s="7"/>
      <c r="O15" s="53"/>
    </row>
    <row r="16" spans="1:22">
      <c r="A16" s="7"/>
      <c r="B16" s="158" t="s">
        <v>102</v>
      </c>
      <c r="C16" s="61">
        <v>8.02</v>
      </c>
      <c r="D16" s="61">
        <v>0.10095612620580065</v>
      </c>
      <c r="E16" s="62">
        <v>8.02</v>
      </c>
      <c r="F16" s="62">
        <v>0.15171215962537229</v>
      </c>
      <c r="G16" s="61">
        <v>8.02</v>
      </c>
      <c r="H16" s="61">
        <v>7.9844108617739828E-3</v>
      </c>
      <c r="I16" s="98">
        <v>3</v>
      </c>
      <c r="J16" s="99">
        <v>2</v>
      </c>
      <c r="K16" s="98">
        <v>7</v>
      </c>
      <c r="L16" s="11"/>
      <c r="M16" s="7"/>
      <c r="O16" s="18"/>
    </row>
    <row r="17" spans="1:17">
      <c r="A17" s="7"/>
      <c r="B17" s="158" t="s">
        <v>651</v>
      </c>
      <c r="C17" s="61">
        <v>7.63</v>
      </c>
      <c r="D17" s="61">
        <v>3.2445771334103861E-2</v>
      </c>
      <c r="E17" s="62">
        <v>7.63</v>
      </c>
      <c r="F17" s="62">
        <v>4.8264913622543142E-2</v>
      </c>
      <c r="G17" s="61">
        <v>7.63</v>
      </c>
      <c r="H17" s="61">
        <v>2.5128519217024652E-3</v>
      </c>
      <c r="I17" s="98">
        <v>4</v>
      </c>
      <c r="J17" s="99">
        <v>4</v>
      </c>
      <c r="K17" s="98">
        <v>9</v>
      </c>
      <c r="L17" s="11"/>
      <c r="M17" s="7"/>
    </row>
    <row r="18" spans="1:17">
      <c r="A18" s="7"/>
      <c r="B18" s="158" t="s">
        <v>105</v>
      </c>
      <c r="C18" s="61">
        <v>2.38</v>
      </c>
      <c r="D18" s="61">
        <v>2.2688581836540163E-2</v>
      </c>
      <c r="E18" s="62">
        <v>2.38</v>
      </c>
      <c r="F18" s="62">
        <v>1.3381279183408736E-2</v>
      </c>
      <c r="G18" s="61">
        <v>2.38</v>
      </c>
      <c r="H18" s="61">
        <v>3.416806479711855E-2</v>
      </c>
      <c r="I18" s="98">
        <v>5</v>
      </c>
      <c r="J18" s="99">
        <v>6</v>
      </c>
      <c r="K18" s="98">
        <v>4</v>
      </c>
      <c r="L18" s="11"/>
      <c r="M18" s="7"/>
    </row>
    <row r="19" spans="1:17">
      <c r="A19" s="7"/>
      <c r="B19" s="158" t="s">
        <v>104</v>
      </c>
      <c r="C19" s="61">
        <v>4.68</v>
      </c>
      <c r="D19" s="61">
        <v>2.2468385074563758E-2</v>
      </c>
      <c r="E19" s="62">
        <v>4.68</v>
      </c>
      <c r="F19" s="62">
        <v>1.0791135599896671E-3</v>
      </c>
      <c r="G19" s="61">
        <v>4.68</v>
      </c>
      <c r="H19" s="61">
        <v>9.2189169280654987E-2</v>
      </c>
      <c r="I19" s="98">
        <v>6</v>
      </c>
      <c r="J19" s="99">
        <v>10</v>
      </c>
      <c r="K19" s="98">
        <v>2</v>
      </c>
      <c r="L19" s="11"/>
      <c r="M19" s="7"/>
    </row>
    <row r="20" spans="1:17">
      <c r="A20" s="7"/>
      <c r="B20" s="158" t="s">
        <v>165</v>
      </c>
      <c r="C20" s="61">
        <v>6.35</v>
      </c>
      <c r="D20" s="61">
        <v>2.2349925493272731E-2</v>
      </c>
      <c r="E20" s="62">
        <v>4.67</v>
      </c>
      <c r="F20" s="62">
        <v>1.2246136403074339E-2</v>
      </c>
      <c r="G20" s="61">
        <v>8.4</v>
      </c>
      <c r="H20" s="61">
        <v>5.5269261210784702E-2</v>
      </c>
      <c r="I20" s="98">
        <v>7</v>
      </c>
      <c r="J20" s="99">
        <v>7</v>
      </c>
      <c r="K20" s="98">
        <v>3</v>
      </c>
      <c r="L20" s="11"/>
      <c r="M20" s="7"/>
      <c r="P20" s="17"/>
      <c r="Q20" s="17"/>
    </row>
    <row r="21" spans="1:17">
      <c r="A21" s="7"/>
      <c r="B21" s="158" t="s">
        <v>200</v>
      </c>
      <c r="C21" s="61">
        <v>4.24</v>
      </c>
      <c r="D21" s="61">
        <v>1.2897695834478716E-2</v>
      </c>
      <c r="E21" s="62">
        <v>4.41</v>
      </c>
      <c r="F21" s="62">
        <v>9.6184343512868368E-3</v>
      </c>
      <c r="G21" s="61">
        <v>4.16</v>
      </c>
      <c r="H21" s="61">
        <v>3.1575474067703328E-2</v>
      </c>
      <c r="I21" s="98">
        <v>8</v>
      </c>
      <c r="J21" s="99">
        <v>9</v>
      </c>
      <c r="K21" s="98">
        <v>5</v>
      </c>
      <c r="L21" s="11"/>
      <c r="M21" s="7"/>
      <c r="O21" s="57"/>
      <c r="P21" s="57"/>
      <c r="Q21" s="57"/>
    </row>
    <row r="22" spans="1:17">
      <c r="A22" s="7"/>
      <c r="B22" s="158" t="s">
        <v>149</v>
      </c>
      <c r="C22" s="61">
        <v>6.88</v>
      </c>
      <c r="D22" s="61">
        <v>9.9507411502625827E-3</v>
      </c>
      <c r="E22" s="62">
        <v>10.17</v>
      </c>
      <c r="F22" s="62">
        <v>9.7219039198394204E-3</v>
      </c>
      <c r="G22" s="61">
        <v>-0.67</v>
      </c>
      <c r="H22" s="61">
        <v>-1.5803398214883576E-3</v>
      </c>
      <c r="I22" s="98">
        <v>9</v>
      </c>
      <c r="J22" s="99">
        <v>8</v>
      </c>
      <c r="K22" s="98">
        <v>14</v>
      </c>
      <c r="L22" s="11"/>
      <c r="M22" s="7"/>
      <c r="O22" s="57"/>
      <c r="P22" s="57"/>
      <c r="Q22" s="57"/>
    </row>
    <row r="23" spans="1:17">
      <c r="A23" s="7"/>
      <c r="B23" s="158" t="s">
        <v>493</v>
      </c>
      <c r="C23" s="61">
        <v>2.84</v>
      </c>
      <c r="D23" s="61">
        <v>9.5338049786413727E-3</v>
      </c>
      <c r="E23" s="62">
        <v>5.14</v>
      </c>
      <c r="F23" s="62">
        <v>1.4708899052389509E-2</v>
      </c>
      <c r="G23" s="61">
        <v>1.1000000000000001</v>
      </c>
      <c r="H23" s="61">
        <v>2.7543917061491037E-3</v>
      </c>
      <c r="I23" s="98">
        <v>10</v>
      </c>
      <c r="J23" s="99">
        <v>5</v>
      </c>
      <c r="K23" s="98">
        <v>8</v>
      </c>
      <c r="L23" s="11"/>
      <c r="M23" s="7"/>
      <c r="O23" s="57"/>
      <c r="P23" s="57"/>
      <c r="Q23" s="57"/>
    </row>
    <row r="24" spans="1:17">
      <c r="A24" s="7"/>
      <c r="B24" s="158" t="s">
        <v>103</v>
      </c>
      <c r="C24" s="61">
        <v>1.5</v>
      </c>
      <c r="D24" s="61">
        <v>4.9936469636334706E-4</v>
      </c>
      <c r="E24" s="62">
        <v>1.41</v>
      </c>
      <c r="F24" s="62">
        <v>2.74428634660227E-4</v>
      </c>
      <c r="G24" s="61">
        <v>0</v>
      </c>
      <c r="H24" s="61">
        <v>0</v>
      </c>
      <c r="I24" s="98">
        <v>11</v>
      </c>
      <c r="J24" s="99">
        <v>11</v>
      </c>
      <c r="K24" s="98">
        <v>11</v>
      </c>
      <c r="L24" s="11"/>
      <c r="M24" s="7"/>
    </row>
    <row r="25" spans="1:17">
      <c r="A25" s="7"/>
      <c r="B25" s="160" t="s">
        <v>99</v>
      </c>
      <c r="C25" s="61">
        <v>-0.06</v>
      </c>
      <c r="D25" s="61">
        <v>-2.4824305238506598E-5</v>
      </c>
      <c r="E25" s="62">
        <v>-0.45</v>
      </c>
      <c r="F25" s="62">
        <v>-1.8682069717288019E-4</v>
      </c>
      <c r="G25" s="61">
        <v>0.63</v>
      </c>
      <c r="H25" s="61">
        <v>4.0760892237477758E-4</v>
      </c>
      <c r="I25" s="98">
        <v>12</v>
      </c>
      <c r="J25" s="99">
        <v>12</v>
      </c>
      <c r="K25" s="98">
        <v>10</v>
      </c>
      <c r="L25" s="11"/>
      <c r="M25" s="7"/>
    </row>
    <row r="26" spans="1:17">
      <c r="A26" s="7"/>
      <c r="B26" s="158" t="s">
        <v>101</v>
      </c>
      <c r="C26" s="61">
        <v>-0.2</v>
      </c>
      <c r="D26" s="61">
        <v>-4.0284774894708763E-4</v>
      </c>
      <c r="E26" s="62">
        <v>-0.2</v>
      </c>
      <c r="F26" s="62">
        <v>-4.1679178894022106E-4</v>
      </c>
      <c r="G26" s="61">
        <v>-0.2</v>
      </c>
      <c r="H26" s="61">
        <v>-1.1724836331825871E-6</v>
      </c>
      <c r="I26" s="98">
        <v>13</v>
      </c>
      <c r="J26" s="99">
        <v>13</v>
      </c>
      <c r="K26" s="98">
        <v>12</v>
      </c>
      <c r="L26" s="11"/>
      <c r="M26" s="7"/>
    </row>
    <row r="27" spans="1:17">
      <c r="A27" s="7"/>
      <c r="B27" s="158" t="s">
        <v>491</v>
      </c>
      <c r="C27" s="61">
        <v>-4.7300000000000004</v>
      </c>
      <c r="D27" s="61">
        <v>-1.2006614082012406E-2</v>
      </c>
      <c r="E27" s="62">
        <v>-4.9000000000000004</v>
      </c>
      <c r="F27" s="62">
        <v>-3.100041338271772E-2</v>
      </c>
      <c r="G27" s="61">
        <v>-3.59</v>
      </c>
      <c r="H27" s="61">
        <v>-2.9371057102702691E-4</v>
      </c>
      <c r="I27" s="98">
        <v>14</v>
      </c>
      <c r="J27" s="99">
        <v>14</v>
      </c>
      <c r="K27" s="98">
        <v>13</v>
      </c>
      <c r="L27" s="11"/>
      <c r="M27" s="7"/>
    </row>
    <row r="28" spans="1:17">
      <c r="A28" s="7"/>
      <c r="B28" s="158" t="s">
        <v>106</v>
      </c>
      <c r="C28" s="61">
        <v>-4.24</v>
      </c>
      <c r="D28" s="61">
        <v>-0.21169506961962922</v>
      </c>
      <c r="E28" s="62">
        <v>-4.24</v>
      </c>
      <c r="F28" s="62">
        <v>-6.7349098073914898E-2</v>
      </c>
      <c r="G28" s="61">
        <v>-4.24</v>
      </c>
      <c r="H28" s="61">
        <v>-0.4537894955704701</v>
      </c>
      <c r="I28" s="98">
        <v>15</v>
      </c>
      <c r="J28" s="99">
        <v>15</v>
      </c>
      <c r="K28" s="98">
        <v>15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620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231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135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546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28</v>
      </c>
      <c r="C13" s="66">
        <v>0.65</v>
      </c>
      <c r="D13" s="66">
        <v>2.3996492794441476E-2</v>
      </c>
      <c r="E13" s="66">
        <v>2.19</v>
      </c>
      <c r="F13" s="66">
        <v>7.0873654484196622E-2</v>
      </c>
      <c r="G13" s="66">
        <v>0.09</v>
      </c>
      <c r="H13" s="66">
        <v>3.5445798560384922E-3</v>
      </c>
      <c r="I13" s="103"/>
      <c r="J13" s="103"/>
      <c r="K13" s="103"/>
      <c r="L13" s="11"/>
      <c r="M13" s="7"/>
    </row>
    <row r="14" spans="1:22">
      <c r="A14" s="7"/>
      <c r="B14" s="32" t="s">
        <v>28</v>
      </c>
      <c r="C14" s="61">
        <v>0.65</v>
      </c>
      <c r="D14" s="61">
        <v>2.3996492794441483E-2</v>
      </c>
      <c r="E14" s="62">
        <v>2.19</v>
      </c>
      <c r="F14" s="62">
        <v>7.0873654484196594E-2</v>
      </c>
      <c r="G14" s="61">
        <v>0.09</v>
      </c>
      <c r="H14" s="61">
        <v>3.5445798560384931E-3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/>
      <c r="C15" s="59"/>
      <c r="D15" s="59"/>
      <c r="E15" s="59"/>
      <c r="F15" s="59"/>
      <c r="G15" s="59"/>
      <c r="H15" s="59"/>
      <c r="I15" s="59"/>
      <c r="J15" s="59"/>
      <c r="K15" s="59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171" t="s">
        <v>603</v>
      </c>
      <c r="D18" s="171"/>
      <c r="E18" s="171"/>
      <c r="F18" s="171"/>
      <c r="G18" s="171"/>
      <c r="H18" s="171"/>
      <c r="I18" s="171"/>
      <c r="J18" s="171"/>
      <c r="K18" s="171"/>
      <c r="L18" s="11"/>
      <c r="M18" s="7"/>
      <c r="O18" s="57"/>
      <c r="P18" s="57"/>
      <c r="Q18" s="57"/>
      <c r="R18" s="82"/>
      <c r="S18" s="83"/>
      <c r="T18" s="83"/>
      <c r="U18" s="84"/>
    </row>
    <row r="19" spans="1:21">
      <c r="A19" s="7"/>
      <c r="B19" s="9"/>
      <c r="C19" s="169" t="s">
        <v>625</v>
      </c>
      <c r="D19" s="169"/>
      <c r="E19" s="169"/>
      <c r="F19" s="169"/>
      <c r="G19" s="169"/>
      <c r="H19" s="169"/>
      <c r="I19" s="169"/>
      <c r="J19" s="169"/>
      <c r="K19" s="169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D20" s="9"/>
      <c r="E20" s="103">
        <v>2009</v>
      </c>
      <c r="F20" s="103">
        <v>2010</v>
      </c>
      <c r="G20" s="103">
        <v>2011</v>
      </c>
      <c r="H20" s="133"/>
      <c r="I20" s="134"/>
      <c r="J20" s="134"/>
      <c r="K20" s="13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 t="s">
        <v>6</v>
      </c>
      <c r="E21" s="63">
        <v>3.08</v>
      </c>
      <c r="F21" s="62">
        <v>-2.35</v>
      </c>
      <c r="G21" s="61">
        <v>0.65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4</v>
      </c>
      <c r="E22" s="61">
        <v>0</v>
      </c>
      <c r="F22" s="62">
        <v>-2</v>
      </c>
      <c r="G22" s="61">
        <v>0.98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F23" s="133"/>
      <c r="G23" s="133"/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140"/>
      <c r="D24" s="140"/>
      <c r="E24" s="140"/>
      <c r="F24" s="140"/>
      <c r="G24" s="140"/>
      <c r="H24" s="140"/>
      <c r="I24" s="140"/>
      <c r="J24" s="140"/>
      <c r="K24" s="140"/>
      <c r="L24" s="155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19"/>
      <c r="C28" s="141"/>
      <c r="D28" s="141"/>
      <c r="E28" s="141"/>
      <c r="F28" s="141"/>
      <c r="G28" s="141"/>
      <c r="H28" s="141"/>
      <c r="I28" s="141"/>
      <c r="J28" s="141"/>
      <c r="K28" s="141"/>
      <c r="L28" s="156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ht="14.25" customHeight="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4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</row>
    <row r="34" spans="1:14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4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4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4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4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4">
      <c r="A39" s="7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4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4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136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562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636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28</v>
      </c>
      <c r="C13" s="66">
        <v>0.65</v>
      </c>
      <c r="D13" s="66">
        <v>2.3996492794441483E-2</v>
      </c>
      <c r="E13" s="66">
        <v>2.19</v>
      </c>
      <c r="F13" s="66">
        <v>7.0873654484196594E-2</v>
      </c>
      <c r="G13" s="66">
        <v>0.09</v>
      </c>
      <c r="H13" s="66">
        <v>3.5445798560384931E-3</v>
      </c>
      <c r="I13" s="106"/>
      <c r="J13" s="11"/>
      <c r="K13" s="7"/>
    </row>
    <row r="14" spans="1:22">
      <c r="A14" s="7"/>
      <c r="B14" s="9" t="s">
        <v>494</v>
      </c>
      <c r="C14" s="63">
        <v>3.92</v>
      </c>
      <c r="D14" s="63">
        <v>1.5644717862098845E-3</v>
      </c>
      <c r="E14" s="62">
        <v>3.81</v>
      </c>
      <c r="F14" s="62">
        <v>1.6502946319362276E-3</v>
      </c>
      <c r="G14" s="61">
        <v>3.94</v>
      </c>
      <c r="H14" s="63">
        <v>3.999192113153458E-4</v>
      </c>
      <c r="I14" s="134"/>
      <c r="J14" s="11"/>
      <c r="K14" s="7"/>
    </row>
    <row r="15" spans="1:22">
      <c r="A15" s="7"/>
      <c r="B15" s="9" t="s">
        <v>162</v>
      </c>
      <c r="C15" s="61">
        <v>1.02</v>
      </c>
      <c r="D15" s="61">
        <v>3.6056437937627348E-2</v>
      </c>
      <c r="E15" s="62">
        <v>2.84</v>
      </c>
      <c r="F15" s="62">
        <v>8.6431398850056018E-2</v>
      </c>
      <c r="G15" s="61">
        <v>0.54</v>
      </c>
      <c r="H15" s="61">
        <v>2.0496031181787364E-2</v>
      </c>
      <c r="I15" s="134"/>
      <c r="J15" s="11"/>
      <c r="K15" s="7"/>
    </row>
    <row r="16" spans="1:22" s="17" customFormat="1">
      <c r="A16" s="7"/>
      <c r="B16" s="9" t="s">
        <v>496</v>
      </c>
      <c r="C16" s="61">
        <v>-10.68</v>
      </c>
      <c r="D16" s="61">
        <v>-1.2489363366124157E-2</v>
      </c>
      <c r="E16" s="62">
        <v>-10.26</v>
      </c>
      <c r="F16" s="62">
        <v>-1.53398072096139E-2</v>
      </c>
      <c r="G16" s="61">
        <v>-11.88</v>
      </c>
      <c r="H16" s="61">
        <v>-1.5779021928566089E-2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0" t="s">
        <v>634</v>
      </c>
      <c r="D19" s="170"/>
      <c r="E19" s="170" t="s">
        <v>129</v>
      </c>
      <c r="F19" s="170"/>
      <c r="G19" s="170" t="s">
        <v>130</v>
      </c>
      <c r="H19" s="17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339</v>
      </c>
      <c r="C20" s="97" t="s">
        <v>41</v>
      </c>
      <c r="D20" s="97" t="s">
        <v>42</v>
      </c>
      <c r="E20" s="97" t="s">
        <v>41</v>
      </c>
      <c r="F20" s="97" t="s">
        <v>42</v>
      </c>
      <c r="G20" s="97" t="s">
        <v>41</v>
      </c>
      <c r="H20" s="97" t="s">
        <v>42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494</v>
      </c>
      <c r="C22" s="66">
        <v>3.92</v>
      </c>
      <c r="D22" s="66">
        <v>1.5644717862098845E-3</v>
      </c>
      <c r="E22" s="66">
        <v>3.81</v>
      </c>
      <c r="F22" s="66">
        <v>1.6502946319362276E-3</v>
      </c>
      <c r="G22" s="66">
        <v>3.94</v>
      </c>
      <c r="H22" s="66">
        <v>3.999192113153458E-4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497</v>
      </c>
      <c r="C23" s="63">
        <v>3.92</v>
      </c>
      <c r="D23" s="63">
        <v>1.5644717862098847E-3</v>
      </c>
      <c r="E23" s="62">
        <v>3.81</v>
      </c>
      <c r="F23" s="62">
        <v>1.6502946319362276E-3</v>
      </c>
      <c r="G23" s="61">
        <v>3.94</v>
      </c>
      <c r="H23" s="63">
        <v>3.9991921131534569E-4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162</v>
      </c>
      <c r="C29" s="66">
        <v>1.02</v>
      </c>
      <c r="D29" s="66">
        <v>3.6056437937627348E-2</v>
      </c>
      <c r="E29" s="66">
        <v>2.84</v>
      </c>
      <c r="F29" s="66">
        <v>8.6431398850056018E-2</v>
      </c>
      <c r="G29" s="66">
        <v>0.54</v>
      </c>
      <c r="H29" s="66">
        <v>2.0496031181787364E-2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162</v>
      </c>
      <c r="C30" s="63">
        <v>1.55</v>
      </c>
      <c r="D30" s="63">
        <v>4.5575907252475178E-2</v>
      </c>
      <c r="E30" s="62">
        <v>3.42</v>
      </c>
      <c r="F30" s="62">
        <v>8.8380074028821309E-2</v>
      </c>
      <c r="G30" s="61">
        <v>0.86</v>
      </c>
      <c r="H30" s="63">
        <v>2.7171332732802814E-2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498</v>
      </c>
      <c r="C31" s="63">
        <v>-1.49</v>
      </c>
      <c r="D31" s="63">
        <v>-8.8595647350793484E-3</v>
      </c>
      <c r="E31" s="62">
        <v>-0.32</v>
      </c>
      <c r="F31" s="62">
        <v>-1.4688263826990243E-3</v>
      </c>
      <c r="G31" s="61">
        <v>-1.02</v>
      </c>
      <c r="H31" s="63">
        <v>-6.4880657179493609E-3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6"/>
      <c r="D32" s="176"/>
      <c r="E32" s="176"/>
      <c r="F32" s="176"/>
      <c r="G32" s="176"/>
      <c r="H32" s="17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0" t="s">
        <v>634</v>
      </c>
      <c r="D34" s="170"/>
      <c r="E34" s="170" t="s">
        <v>129</v>
      </c>
      <c r="F34" s="170"/>
      <c r="G34" s="170" t="s">
        <v>130</v>
      </c>
      <c r="H34" s="17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339</v>
      </c>
      <c r="C35" s="97" t="s">
        <v>41</v>
      </c>
      <c r="D35" s="97" t="s">
        <v>42</v>
      </c>
      <c r="E35" s="97" t="s">
        <v>41</v>
      </c>
      <c r="F35" s="97" t="s">
        <v>42</v>
      </c>
      <c r="G35" s="97" t="s">
        <v>41</v>
      </c>
      <c r="H35" s="97" t="s">
        <v>42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496</v>
      </c>
      <c r="C37" s="66">
        <v>-10.68</v>
      </c>
      <c r="D37" s="66">
        <v>-1.2489363366124157E-2</v>
      </c>
      <c r="E37" s="66">
        <v>-10.26</v>
      </c>
      <c r="F37" s="66">
        <v>-1.53398072096139E-2</v>
      </c>
      <c r="G37" s="66">
        <v>-11.88</v>
      </c>
      <c r="H37" s="66">
        <v>-1.5779021928566089E-2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496</v>
      </c>
      <c r="C38" s="63">
        <v>-10.68</v>
      </c>
      <c r="D38" s="63">
        <v>-1.2489363366124157E-2</v>
      </c>
      <c r="E38" s="62">
        <v>-10.26</v>
      </c>
      <c r="F38" s="62">
        <v>-1.53398072096139E-2</v>
      </c>
      <c r="G38" s="61">
        <v>-11.88</v>
      </c>
      <c r="H38" s="63">
        <v>-1.5779021928566089E-2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495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275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28</v>
      </c>
      <c r="C13" s="66">
        <v>0.65</v>
      </c>
      <c r="D13" s="66">
        <v>2.3996492794441476E-2</v>
      </c>
      <c r="E13" s="66">
        <v>2.19</v>
      </c>
      <c r="F13" s="66">
        <v>7.0873654484196622E-2</v>
      </c>
      <c r="G13" s="66">
        <v>0.09</v>
      </c>
      <c r="H13" s="66">
        <v>3.5445798560384922E-3</v>
      </c>
      <c r="I13" s="103"/>
      <c r="J13" s="103"/>
      <c r="K13" s="103"/>
      <c r="L13" s="11"/>
      <c r="M13" s="7"/>
    </row>
    <row r="14" spans="1:22">
      <c r="A14" s="7"/>
      <c r="B14" s="158" t="s">
        <v>162</v>
      </c>
      <c r="C14" s="61">
        <v>1.55</v>
      </c>
      <c r="D14" s="61">
        <v>4.5575907252475178E-2</v>
      </c>
      <c r="E14" s="62">
        <v>3.42</v>
      </c>
      <c r="F14" s="62">
        <v>8.8380074028821309E-2</v>
      </c>
      <c r="G14" s="61">
        <v>0.86</v>
      </c>
      <c r="H14" s="61">
        <v>2.7171332732802814E-2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58" t="s">
        <v>497</v>
      </c>
      <c r="C15" s="61">
        <v>3.92</v>
      </c>
      <c r="D15" s="61">
        <v>1.5644717862098847E-3</v>
      </c>
      <c r="E15" s="62">
        <v>3.81</v>
      </c>
      <c r="F15" s="62">
        <v>1.6502946319362276E-3</v>
      </c>
      <c r="G15" s="61">
        <v>3.94</v>
      </c>
      <c r="H15" s="61">
        <v>3.9991921131534569E-4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58" t="s">
        <v>498</v>
      </c>
      <c r="C16" s="61">
        <v>-1.49</v>
      </c>
      <c r="D16" s="61">
        <v>-8.8595647350793484E-3</v>
      </c>
      <c r="E16" s="62">
        <v>-0.32</v>
      </c>
      <c r="F16" s="62">
        <v>-1.4688263826990243E-3</v>
      </c>
      <c r="G16" s="61">
        <v>-1.02</v>
      </c>
      <c r="H16" s="61">
        <v>-6.4880657179493609E-3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>
      <c r="A17" s="7"/>
      <c r="B17" s="158" t="s">
        <v>650</v>
      </c>
      <c r="C17" s="61">
        <v>-10.68</v>
      </c>
      <c r="D17" s="61">
        <v>-1.2489363366124157E-2</v>
      </c>
      <c r="E17" s="62">
        <v>-10.26</v>
      </c>
      <c r="F17" s="62">
        <v>-1.53398072096139E-2</v>
      </c>
      <c r="G17" s="61">
        <v>-11.88</v>
      </c>
      <c r="H17" s="61">
        <v>-1.5779021928566089E-2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136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1" t="s">
        <v>548</v>
      </c>
      <c r="D7" s="171"/>
      <c r="E7" s="171"/>
      <c r="F7" s="171"/>
      <c r="G7" s="171"/>
      <c r="H7" s="171"/>
      <c r="I7" s="171"/>
      <c r="J7" s="171"/>
      <c r="K7" s="171"/>
      <c r="L7" s="11"/>
      <c r="M7" s="7"/>
    </row>
    <row r="8" spans="1:15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15">
      <c r="A11" s="7"/>
      <c r="B11" s="142" t="s">
        <v>337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15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>
      <c r="A13" s="7"/>
      <c r="B13" s="19" t="s">
        <v>31</v>
      </c>
      <c r="C13" s="66">
        <v>1.4</v>
      </c>
      <c r="D13" s="66">
        <v>7.9322894684311793E-2</v>
      </c>
      <c r="E13" s="66">
        <v>1.32</v>
      </c>
      <c r="F13" s="66">
        <v>8.3486363544658271E-2</v>
      </c>
      <c r="G13" s="66">
        <v>1.85</v>
      </c>
      <c r="H13" s="66">
        <v>7.3725286379247912E-2</v>
      </c>
      <c r="I13" s="103"/>
      <c r="J13" s="103"/>
      <c r="K13" s="103"/>
      <c r="L13" s="11"/>
      <c r="M13" s="7"/>
    </row>
    <row r="14" spans="1:15">
      <c r="A14" s="7"/>
      <c r="B14" s="32" t="s">
        <v>500</v>
      </c>
      <c r="C14" s="61">
        <v>3.77</v>
      </c>
      <c r="D14" s="61">
        <v>4.1784111374842163E-2</v>
      </c>
      <c r="E14" s="62">
        <v>2.68</v>
      </c>
      <c r="F14" s="62">
        <v>4.1448123925461697E-2</v>
      </c>
      <c r="G14" s="61">
        <v>4.7699999999999996</v>
      </c>
      <c r="H14" s="61">
        <v>3.0636595793428433E-2</v>
      </c>
      <c r="I14" s="98">
        <v>1</v>
      </c>
      <c r="J14" s="99">
        <v>1</v>
      </c>
      <c r="K14" s="98">
        <v>2</v>
      </c>
      <c r="L14" s="11"/>
      <c r="M14" s="7"/>
      <c r="N14" s="6"/>
      <c r="O14" s="163"/>
    </row>
    <row r="15" spans="1:15">
      <c r="A15" s="7"/>
      <c r="B15" s="32" t="s">
        <v>501</v>
      </c>
      <c r="C15" s="61">
        <v>1.08</v>
      </c>
      <c r="D15" s="61">
        <v>3.8112018642029628E-2</v>
      </c>
      <c r="E15" s="62">
        <v>0.78</v>
      </c>
      <c r="F15" s="62">
        <v>3.1235087943346677E-2</v>
      </c>
      <c r="G15" s="61">
        <v>2.82</v>
      </c>
      <c r="H15" s="61">
        <v>5.5368047714124076E-2</v>
      </c>
      <c r="I15" s="98">
        <v>2</v>
      </c>
      <c r="J15" s="99">
        <v>2</v>
      </c>
      <c r="K15" s="98">
        <v>1</v>
      </c>
      <c r="L15" s="11"/>
      <c r="M15" s="7"/>
      <c r="N15" s="6"/>
      <c r="O15" s="6"/>
    </row>
    <row r="16" spans="1:15">
      <c r="A16" s="7"/>
      <c r="B16" s="32" t="s">
        <v>503</v>
      </c>
      <c r="C16" s="61">
        <v>0.32</v>
      </c>
      <c r="D16" s="61">
        <v>2.2850372007175591E-3</v>
      </c>
      <c r="E16" s="62">
        <v>3.03</v>
      </c>
      <c r="F16" s="62">
        <v>1.698044482654365E-2</v>
      </c>
      <c r="G16" s="61">
        <v>-1.36</v>
      </c>
      <c r="H16" s="61">
        <v>-1.2950709205647094E-2</v>
      </c>
      <c r="I16" s="98">
        <v>3</v>
      </c>
      <c r="J16" s="99">
        <v>3</v>
      </c>
      <c r="K16" s="98">
        <v>4</v>
      </c>
      <c r="L16" s="11"/>
      <c r="M16" s="7"/>
      <c r="N16" s="6"/>
      <c r="O16" s="6"/>
    </row>
    <row r="17" spans="1:21">
      <c r="A17" s="7"/>
      <c r="B17" s="32" t="s">
        <v>502</v>
      </c>
      <c r="C17" s="61">
        <v>-0.55000000000000004</v>
      </c>
      <c r="D17" s="61">
        <v>-1.7307763763546387E-3</v>
      </c>
      <c r="E17" s="62">
        <v>-2.5099999999999998</v>
      </c>
      <c r="F17" s="62">
        <v>-5.3495909167150541E-3</v>
      </c>
      <c r="G17" s="61">
        <v>0.43</v>
      </c>
      <c r="H17" s="61">
        <v>1.8377935428038454E-3</v>
      </c>
      <c r="I17" s="98">
        <v>4</v>
      </c>
      <c r="J17" s="99">
        <v>4</v>
      </c>
      <c r="K17" s="98">
        <v>3</v>
      </c>
      <c r="L17" s="11"/>
      <c r="M17" s="7"/>
      <c r="N17" s="6"/>
      <c r="O17" s="5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L19" s="11"/>
      <c r="M19" s="7"/>
    </row>
    <row r="20" spans="1:21">
      <c r="A20" s="7"/>
      <c r="L20" s="11"/>
      <c r="M20" s="7"/>
      <c r="P20" s="17"/>
      <c r="Q20" s="17"/>
    </row>
    <row r="21" spans="1:21">
      <c r="A21" s="7"/>
      <c r="B21" s="9"/>
      <c r="C21" s="171" t="s">
        <v>604</v>
      </c>
      <c r="D21" s="171"/>
      <c r="E21" s="171"/>
      <c r="F21" s="171"/>
      <c r="G21" s="171"/>
      <c r="H21" s="171"/>
      <c r="I21" s="171"/>
      <c r="J21" s="171"/>
      <c r="K21" s="171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/>
      <c r="C22" s="169" t="s">
        <v>625</v>
      </c>
      <c r="D22" s="169"/>
      <c r="E22" s="169"/>
      <c r="F22" s="169"/>
      <c r="G22" s="169"/>
      <c r="H22" s="169"/>
      <c r="I22" s="169"/>
      <c r="J22" s="169"/>
      <c r="K22" s="169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/>
      <c r="E23" s="103">
        <v>2009</v>
      </c>
      <c r="F23" s="103">
        <v>2010</v>
      </c>
      <c r="G23" s="103">
        <v>2011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6</v>
      </c>
      <c r="E24" s="63">
        <v>3.58</v>
      </c>
      <c r="F24" s="62">
        <v>3.16</v>
      </c>
      <c r="G24" s="61">
        <v>1.4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 t="s">
        <v>4</v>
      </c>
      <c r="E25" s="61">
        <v>0</v>
      </c>
      <c r="F25" s="62">
        <v>3.16</v>
      </c>
      <c r="G25" s="61">
        <v>2.23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F26" s="133"/>
      <c r="G26" s="133"/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1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 ht="14.25" customHeight="1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21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</row>
    <row r="36" spans="1:21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21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21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506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7" location="'Artículos Joyería y Otros P (3)'!A1" display="Artículos joyería £"/>
    <hyperlink ref="B16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561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500</v>
      </c>
      <c r="C13" s="66">
        <v>3.77</v>
      </c>
      <c r="D13" s="66">
        <v>4.1784111374842163E-2</v>
      </c>
      <c r="E13" s="66">
        <v>2.68</v>
      </c>
      <c r="F13" s="66">
        <v>4.1448123925461697E-2</v>
      </c>
      <c r="G13" s="66">
        <v>4.7699999999999996</v>
      </c>
      <c r="H13" s="66">
        <v>3.0636595793428433E-2</v>
      </c>
      <c r="I13" s="106"/>
      <c r="J13" s="11"/>
      <c r="K13" s="7"/>
    </row>
    <row r="14" spans="1:22">
      <c r="A14" s="7"/>
      <c r="B14" s="9" t="s">
        <v>500</v>
      </c>
      <c r="C14" s="63">
        <v>3.18</v>
      </c>
      <c r="D14" s="63">
        <v>3.1709038075890837E-2</v>
      </c>
      <c r="E14" s="62">
        <v>2.11</v>
      </c>
      <c r="F14" s="62">
        <v>2.9998935812063223E-2</v>
      </c>
      <c r="G14" s="61">
        <v>4.42</v>
      </c>
      <c r="H14" s="63">
        <v>2.5600404190141205E-2</v>
      </c>
      <c r="I14" s="134"/>
      <c r="J14" s="11"/>
      <c r="K14" s="7"/>
    </row>
    <row r="15" spans="1:22">
      <c r="A15" s="7"/>
      <c r="B15" s="9" t="s">
        <v>507</v>
      </c>
      <c r="C15" s="61">
        <v>9.43</v>
      </c>
      <c r="D15" s="61">
        <v>1.0484749763414651E-2</v>
      </c>
      <c r="E15" s="62">
        <v>9.74</v>
      </c>
      <c r="F15" s="62">
        <v>1.2151836368240706E-2</v>
      </c>
      <c r="G15" s="61">
        <v>8.11</v>
      </c>
      <c r="H15" s="61">
        <v>5.1156924857546282E-3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500</v>
      </c>
      <c r="C21" s="66">
        <v>3.18</v>
      </c>
      <c r="D21" s="66">
        <v>3.1709038075890837E-2</v>
      </c>
      <c r="E21" s="66">
        <v>2.11</v>
      </c>
      <c r="F21" s="66">
        <v>2.9998935812063223E-2</v>
      </c>
      <c r="G21" s="66">
        <v>4.42</v>
      </c>
      <c r="H21" s="66">
        <v>2.5600404190141205E-2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17</v>
      </c>
      <c r="C22" s="63">
        <v>2.34</v>
      </c>
      <c r="D22" s="63">
        <v>1.0393578056898946E-2</v>
      </c>
      <c r="E22" s="62">
        <v>2.67</v>
      </c>
      <c r="F22" s="62">
        <v>1.7944601541303635E-2</v>
      </c>
      <c r="G22" s="61">
        <v>2.1</v>
      </c>
      <c r="H22" s="63">
        <v>1.3561143587116223E-3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16</v>
      </c>
      <c r="C23" s="63">
        <v>6.22</v>
      </c>
      <c r="D23" s="63">
        <v>7.4638744431332164E-3</v>
      </c>
      <c r="E23" s="62">
        <v>6.74</v>
      </c>
      <c r="F23" s="62">
        <v>1.0278606720386642E-2</v>
      </c>
      <c r="G23" s="61">
        <v>4.8899999999999997</v>
      </c>
      <c r="H23" s="63">
        <v>5.2475232502185467E-4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203</v>
      </c>
      <c r="C24" s="63">
        <v>3.22</v>
      </c>
      <c r="D24" s="63">
        <v>1.3942754876247467E-2</v>
      </c>
      <c r="E24" s="62">
        <v>0.34</v>
      </c>
      <c r="F24" s="62">
        <v>2.0303574925988458E-3</v>
      </c>
      <c r="G24" s="61">
        <v>4.71</v>
      </c>
      <c r="H24" s="63">
        <v>2.3735061130042905E-2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0" t="s">
        <v>634</v>
      </c>
      <c r="D27" s="170"/>
      <c r="E27" s="170" t="s">
        <v>129</v>
      </c>
      <c r="F27" s="170"/>
      <c r="G27" s="170" t="s">
        <v>130</v>
      </c>
      <c r="H27" s="17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339</v>
      </c>
      <c r="C28" s="97" t="s">
        <v>41</v>
      </c>
      <c r="D28" s="97" t="s">
        <v>42</v>
      </c>
      <c r="E28" s="97" t="s">
        <v>41</v>
      </c>
      <c r="F28" s="97" t="s">
        <v>42</v>
      </c>
      <c r="G28" s="97" t="s">
        <v>41</v>
      </c>
      <c r="H28" s="97" t="s">
        <v>42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507</v>
      </c>
      <c r="C30" s="66">
        <v>9.43</v>
      </c>
      <c r="D30" s="66">
        <v>1.0484749763414651E-2</v>
      </c>
      <c r="E30" s="66">
        <v>9.74</v>
      </c>
      <c r="F30" s="66">
        <v>1.2151836368240706E-2</v>
      </c>
      <c r="G30" s="66">
        <v>8.11</v>
      </c>
      <c r="H30" s="66">
        <v>5.1156924857546282E-3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18</v>
      </c>
      <c r="C31" s="63">
        <v>9.43</v>
      </c>
      <c r="D31" s="63">
        <v>1.0484749763414651E-2</v>
      </c>
      <c r="E31" s="62">
        <v>9.74</v>
      </c>
      <c r="F31" s="62">
        <v>1.2151836368240706E-2</v>
      </c>
      <c r="G31" s="61">
        <v>8.11</v>
      </c>
      <c r="H31" s="63">
        <v>5.1156924857546282E-3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6"/>
      <c r="D32" s="176"/>
      <c r="E32" s="176"/>
      <c r="F32" s="176"/>
      <c r="G32" s="176"/>
      <c r="H32" s="17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9"/>
      <c r="D34" s="169"/>
      <c r="E34" s="169"/>
      <c r="F34" s="169"/>
      <c r="G34" s="169"/>
      <c r="H34" s="16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6"/>
      <c r="D39" s="176"/>
      <c r="E39" s="176"/>
      <c r="F39" s="176"/>
      <c r="G39" s="176"/>
      <c r="H39" s="17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561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519</v>
      </c>
      <c r="C13" s="66">
        <v>1.08</v>
      </c>
      <c r="D13" s="66">
        <v>3.8112018642029628E-2</v>
      </c>
      <c r="E13" s="66">
        <v>0.78</v>
      </c>
      <c r="F13" s="66">
        <v>3.1235087943346677E-2</v>
      </c>
      <c r="G13" s="66">
        <v>2.82</v>
      </c>
      <c r="H13" s="66">
        <v>5.5368047714124076E-2</v>
      </c>
      <c r="I13" s="106"/>
      <c r="J13" s="11"/>
      <c r="K13" s="7"/>
    </row>
    <row r="14" spans="1:22">
      <c r="A14" s="7"/>
      <c r="B14" s="9" t="s">
        <v>508</v>
      </c>
      <c r="C14" s="63">
        <v>0.67</v>
      </c>
      <c r="D14" s="63">
        <v>1.9852125972736785E-2</v>
      </c>
      <c r="E14" s="62">
        <v>0.15</v>
      </c>
      <c r="F14" s="62">
        <v>5.2719499803136581E-3</v>
      </c>
      <c r="G14" s="61">
        <v>2.73</v>
      </c>
      <c r="H14" s="63">
        <v>3.922673926209258E-2</v>
      </c>
      <c r="I14" s="134"/>
      <c r="J14" s="11"/>
      <c r="K14" s="7"/>
    </row>
    <row r="15" spans="1:22">
      <c r="A15" s="7"/>
      <c r="B15" s="9" t="s">
        <v>509</v>
      </c>
      <c r="C15" s="61">
        <v>3.28</v>
      </c>
      <c r="D15" s="61">
        <v>1.8564191280357686E-2</v>
      </c>
      <c r="E15" s="62">
        <v>5.55</v>
      </c>
      <c r="F15" s="62">
        <v>2.7200607249673256E-2</v>
      </c>
      <c r="G15" s="61">
        <v>3.05</v>
      </c>
      <c r="H15" s="61">
        <v>1.6054312075371453E-2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508</v>
      </c>
      <c r="C21" s="66">
        <v>0.67</v>
      </c>
      <c r="D21" s="66">
        <v>1.9852125972736785E-2</v>
      </c>
      <c r="E21" s="66">
        <v>0.15</v>
      </c>
      <c r="F21" s="66">
        <v>5.2719499803136581E-3</v>
      </c>
      <c r="G21" s="66">
        <v>2.73</v>
      </c>
      <c r="H21" s="66">
        <v>3.922673926209258E-2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21</v>
      </c>
      <c r="C22" s="63">
        <v>1.73</v>
      </c>
      <c r="D22" s="63">
        <v>5.991653019532475E-3</v>
      </c>
      <c r="E22" s="62">
        <v>1.47</v>
      </c>
      <c r="F22" s="62">
        <v>6.4770720973179961E-3</v>
      </c>
      <c r="G22" s="61">
        <v>1.1399999999999999</v>
      </c>
      <c r="H22" s="63">
        <v>1.7159857183411853E-3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20</v>
      </c>
      <c r="C23" s="63">
        <v>-0.12</v>
      </c>
      <c r="D23" s="63">
        <v>-1.5247334727378527E-3</v>
      </c>
      <c r="E23" s="62">
        <v>-1.1299999999999999</v>
      </c>
      <c r="F23" s="62">
        <v>-1.8336510911461584E-2</v>
      </c>
      <c r="G23" s="61">
        <v>1.3</v>
      </c>
      <c r="H23" s="63">
        <v>7.6356060684444303E-3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158</v>
      </c>
      <c r="C24" s="63">
        <v>4.2</v>
      </c>
      <c r="D24" s="63">
        <v>2.0515030606872171E-2</v>
      </c>
      <c r="E24" s="62">
        <v>3.8</v>
      </c>
      <c r="F24" s="62">
        <v>1.8251787667535269E-2</v>
      </c>
      <c r="G24" s="61">
        <v>5.05</v>
      </c>
      <c r="H24" s="63">
        <v>1.2033336609792241E-2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151</v>
      </c>
      <c r="C25" s="63">
        <v>3.5</v>
      </c>
      <c r="D25" s="63">
        <v>2.0922773788452212E-2</v>
      </c>
      <c r="E25" s="62">
        <v>3.77</v>
      </c>
      <c r="F25" s="62">
        <v>2.7911546705259725E-2</v>
      </c>
      <c r="G25" s="61">
        <v>6.28</v>
      </c>
      <c r="H25" s="63">
        <v>2.3118357667156246E-2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513</v>
      </c>
      <c r="C26" s="63">
        <v>-8.7899999999999991</v>
      </c>
      <c r="D26" s="63">
        <v>-2.2841607631907349E-2</v>
      </c>
      <c r="E26" s="62">
        <v>-10.86</v>
      </c>
      <c r="F26" s="62">
        <v>-2.5033786692080673E-2</v>
      </c>
      <c r="G26" s="61">
        <v>-4.37</v>
      </c>
      <c r="H26" s="63">
        <v>-4.0478678691769753E-3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0" t="s">
        <v>634</v>
      </c>
      <c r="D29" s="170"/>
      <c r="E29" s="170" t="s">
        <v>129</v>
      </c>
      <c r="F29" s="170"/>
      <c r="G29" s="170" t="s">
        <v>130</v>
      </c>
      <c r="H29" s="17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339</v>
      </c>
      <c r="C30" s="97" t="s">
        <v>41</v>
      </c>
      <c r="D30" s="97" t="s">
        <v>42</v>
      </c>
      <c r="E30" s="97" t="s">
        <v>41</v>
      </c>
      <c r="F30" s="97" t="s">
        <v>42</v>
      </c>
      <c r="G30" s="97" t="s">
        <v>41</v>
      </c>
      <c r="H30" s="97" t="s">
        <v>42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512</v>
      </c>
      <c r="C32" s="66">
        <v>3.28</v>
      </c>
      <c r="D32" s="66">
        <v>1.8564191280357686E-2</v>
      </c>
      <c r="E32" s="66">
        <v>5.55</v>
      </c>
      <c r="F32" s="66">
        <v>2.7200607249673256E-2</v>
      </c>
      <c r="G32" s="66">
        <v>3.05</v>
      </c>
      <c r="H32" s="66">
        <v>1.6054312075371453E-2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19</v>
      </c>
      <c r="C33" s="63">
        <v>2.97</v>
      </c>
      <c r="D33" s="63">
        <v>1.300734684333647E-2</v>
      </c>
      <c r="E33" s="62">
        <v>5.67</v>
      </c>
      <c r="F33" s="62">
        <v>2.4970147391920123E-2</v>
      </c>
      <c r="G33" s="61">
        <v>2</v>
      </c>
      <c r="H33" s="63">
        <v>6.796943629618587E-3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514</v>
      </c>
      <c r="C34" s="63">
        <v>4.3600000000000003</v>
      </c>
      <c r="D34" s="63">
        <v>5.582011857172664E-3</v>
      </c>
      <c r="E34" s="62">
        <v>4.47</v>
      </c>
      <c r="F34" s="62">
        <v>2.2223314483365434E-3</v>
      </c>
      <c r="G34" s="61">
        <v>5.0199999999999996</v>
      </c>
      <c r="H34" s="63">
        <v>9.3653887204351548E-3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6"/>
      <c r="D35" s="176"/>
      <c r="E35" s="176"/>
      <c r="F35" s="176"/>
      <c r="G35" s="176"/>
      <c r="H35" s="17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6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620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516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515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561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518</v>
      </c>
      <c r="C13" s="66">
        <v>-0.55000000000000004</v>
      </c>
      <c r="D13" s="66">
        <v>-1.7307763763546387E-3</v>
      </c>
      <c r="E13" s="66">
        <v>-2.5099999999999998</v>
      </c>
      <c r="F13" s="66">
        <v>-5.3495909167150541E-3</v>
      </c>
      <c r="G13" s="66">
        <v>0.43</v>
      </c>
      <c r="H13" s="66">
        <v>1.8377935428038454E-3</v>
      </c>
      <c r="I13" s="106"/>
      <c r="J13" s="11"/>
      <c r="K13" s="7"/>
    </row>
    <row r="14" spans="1:22">
      <c r="A14" s="7"/>
      <c r="B14" s="9" t="s">
        <v>510</v>
      </c>
      <c r="C14" s="63">
        <v>1.34</v>
      </c>
      <c r="D14" s="63">
        <v>1.6047961335226828E-3</v>
      </c>
      <c r="E14" s="62">
        <v>2.0699999999999998</v>
      </c>
      <c r="F14" s="62">
        <v>1.1343826802449484E-3</v>
      </c>
      <c r="G14" s="61">
        <v>1.43</v>
      </c>
      <c r="H14" s="63">
        <v>1.91566904277437E-3</v>
      </c>
      <c r="I14" s="134"/>
      <c r="J14" s="11"/>
      <c r="K14" s="7"/>
    </row>
    <row r="15" spans="1:22">
      <c r="A15" s="7"/>
      <c r="B15" s="9" t="s">
        <v>150</v>
      </c>
      <c r="C15" s="61">
        <v>-1.68</v>
      </c>
      <c r="D15" s="61">
        <v>-3.2751435143833665E-3</v>
      </c>
      <c r="E15" s="62">
        <v>-4.01</v>
      </c>
      <c r="F15" s="62">
        <v>-6.3491888272835181E-3</v>
      </c>
      <c r="G15" s="61">
        <v>-0.02</v>
      </c>
      <c r="H15" s="61">
        <v>-5.8688603374727526E-5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510</v>
      </c>
      <c r="C21" s="66">
        <v>1.34</v>
      </c>
      <c r="D21" s="66">
        <v>1.6047961335226828E-3</v>
      </c>
      <c r="E21" s="66">
        <v>2.0699999999999998</v>
      </c>
      <c r="F21" s="66">
        <v>1.1343826802449484E-3</v>
      </c>
      <c r="G21" s="66">
        <v>1.43</v>
      </c>
      <c r="H21" s="66">
        <v>1.91566904277437E-3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202</v>
      </c>
      <c r="C22" s="63">
        <v>4.0599999999999996</v>
      </c>
      <c r="D22" s="63">
        <v>3.2370176110996245E-3</v>
      </c>
      <c r="E22" s="62">
        <v>3.44</v>
      </c>
      <c r="F22" s="62">
        <v>1.4033133158690531E-3</v>
      </c>
      <c r="G22" s="61">
        <v>5.28</v>
      </c>
      <c r="H22" s="63">
        <v>4.697663520781584E-3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23</v>
      </c>
      <c r="C23" s="63">
        <v>-3.72</v>
      </c>
      <c r="D23" s="63">
        <v>-1.489163703283325E-3</v>
      </c>
      <c r="E23" s="62">
        <v>-1.76</v>
      </c>
      <c r="F23" s="62">
        <v>-2.4651435204582671E-4</v>
      </c>
      <c r="G23" s="61">
        <v>-5.44</v>
      </c>
      <c r="H23" s="63">
        <v>-2.4476140350691857E-3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150</v>
      </c>
      <c r="C29" s="66">
        <v>-1.68</v>
      </c>
      <c r="D29" s="66">
        <v>-3.2751435143833665E-3</v>
      </c>
      <c r="E29" s="66">
        <v>-4.01</v>
      </c>
      <c r="F29" s="66">
        <v>-6.3491888272835181E-3</v>
      </c>
      <c r="G29" s="66">
        <v>-0.02</v>
      </c>
      <c r="H29" s="66">
        <v>-5.8688603374727526E-5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150</v>
      </c>
      <c r="C30" s="63">
        <v>-1.68</v>
      </c>
      <c r="D30" s="63">
        <v>-3.2751435143833665E-3</v>
      </c>
      <c r="E30" s="62">
        <v>-4.01</v>
      </c>
      <c r="F30" s="62">
        <v>-6.3491888272835181E-3</v>
      </c>
      <c r="G30" s="61">
        <v>-0.02</v>
      </c>
      <c r="H30" s="63">
        <v>-5.8688603374727526E-5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6"/>
      <c r="D31" s="176"/>
      <c r="E31" s="176"/>
      <c r="F31" s="176"/>
      <c r="G31" s="176"/>
      <c r="H31" s="17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9"/>
      <c r="D33" s="169"/>
      <c r="E33" s="169"/>
      <c r="F33" s="169"/>
      <c r="G33" s="169"/>
      <c r="H33" s="16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6"/>
      <c r="D38" s="176"/>
      <c r="E38" s="176"/>
      <c r="F38" s="176"/>
      <c r="G38" s="176"/>
      <c r="H38" s="17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517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1" t="s">
        <v>561</v>
      </c>
      <c r="D7" s="171"/>
      <c r="E7" s="171"/>
      <c r="F7" s="171"/>
      <c r="G7" s="171"/>
      <c r="H7" s="171"/>
      <c r="I7" s="171"/>
      <c r="J7" s="11"/>
      <c r="K7" s="7"/>
      <c r="V7" s="6">
        <f>1200000-535600</f>
        <v>664400</v>
      </c>
    </row>
    <row r="8" spans="1:22">
      <c r="A8" s="7"/>
      <c r="B8" s="8"/>
      <c r="C8" s="169" t="s">
        <v>632</v>
      </c>
      <c r="D8" s="169"/>
      <c r="E8" s="169"/>
      <c r="F8" s="169"/>
      <c r="G8" s="169"/>
      <c r="H8" s="169"/>
      <c r="I8" s="169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46"/>
      <c r="J10" s="11"/>
      <c r="K10" s="7"/>
    </row>
    <row r="11" spans="1:22">
      <c r="A11" s="7"/>
      <c r="B11" s="146" t="s">
        <v>338</v>
      </c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521</v>
      </c>
      <c r="C13" s="66">
        <v>0.32</v>
      </c>
      <c r="D13" s="66">
        <v>2.2850372007175591E-3</v>
      </c>
      <c r="E13" s="66">
        <v>3.03</v>
      </c>
      <c r="F13" s="66">
        <v>1.698044482654365E-2</v>
      </c>
      <c r="G13" s="66">
        <v>-1.36</v>
      </c>
      <c r="H13" s="66">
        <v>-1.2950709205647094E-2</v>
      </c>
      <c r="I13" s="106"/>
      <c r="J13" s="11"/>
      <c r="K13" s="7"/>
    </row>
    <row r="14" spans="1:22">
      <c r="A14" s="7"/>
      <c r="B14" s="9" t="s">
        <v>511</v>
      </c>
      <c r="C14" s="63">
        <v>3.28</v>
      </c>
      <c r="D14" s="63">
        <v>1.7522574744559101E-2</v>
      </c>
      <c r="E14" s="62">
        <v>3.37</v>
      </c>
      <c r="F14" s="62">
        <v>1.834800182564612E-2</v>
      </c>
      <c r="G14" s="61">
        <v>3.28</v>
      </c>
      <c r="H14" s="63">
        <v>1.8776549268249926E-2</v>
      </c>
      <c r="I14" s="134"/>
      <c r="J14" s="11"/>
      <c r="K14" s="7"/>
    </row>
    <row r="15" spans="1:22">
      <c r="A15" s="7"/>
      <c r="B15" s="9" t="s">
        <v>522</v>
      </c>
      <c r="C15" s="61">
        <v>-7.83</v>
      </c>
      <c r="D15" s="61">
        <v>-1.4078994194026549E-2</v>
      </c>
      <c r="E15" s="62">
        <v>-7.83</v>
      </c>
      <c r="F15" s="62">
        <v>-1.2476373048039475E-3</v>
      </c>
      <c r="G15" s="61">
        <v>-7.83</v>
      </c>
      <c r="H15" s="61">
        <v>-2.9738213255752838E-2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634</v>
      </c>
      <c r="D18" s="170"/>
      <c r="E18" s="170" t="s">
        <v>129</v>
      </c>
      <c r="F18" s="170"/>
      <c r="G18" s="170" t="s">
        <v>130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339</v>
      </c>
      <c r="C19" s="97" t="s">
        <v>41</v>
      </c>
      <c r="D19" s="97" t="s">
        <v>42</v>
      </c>
      <c r="E19" s="97" t="s">
        <v>41</v>
      </c>
      <c r="F19" s="97" t="s">
        <v>42</v>
      </c>
      <c r="G19" s="97" t="s">
        <v>41</v>
      </c>
      <c r="H19" s="97" t="s">
        <v>42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511</v>
      </c>
      <c r="C21" s="66">
        <v>3.28</v>
      </c>
      <c r="D21" s="66">
        <v>1.7522574744559101E-2</v>
      </c>
      <c r="E21" s="66">
        <v>3.37</v>
      </c>
      <c r="F21" s="66">
        <v>1.834800182564612E-2</v>
      </c>
      <c r="G21" s="66">
        <v>3.28</v>
      </c>
      <c r="H21" s="66">
        <v>1.8776549268249926E-2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173</v>
      </c>
      <c r="C22" s="63">
        <v>3.21</v>
      </c>
      <c r="D22" s="63">
        <v>1.6882219397799617E-2</v>
      </c>
      <c r="E22" s="62">
        <v>3.22</v>
      </c>
      <c r="F22" s="62">
        <v>1.7022244150528058E-2</v>
      </c>
      <c r="G22" s="61">
        <v>3.24</v>
      </c>
      <c r="H22" s="63">
        <v>1.8201744438365679E-2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201</v>
      </c>
      <c r="C23" s="63">
        <v>7.97</v>
      </c>
      <c r="D23" s="63">
        <v>6.6141634953531981E-4</v>
      </c>
      <c r="E23" s="62">
        <v>8.69</v>
      </c>
      <c r="F23" s="62">
        <v>1.3765486003961733E-3</v>
      </c>
      <c r="G23" s="61">
        <v>5.5</v>
      </c>
      <c r="H23" s="63">
        <v>5.8637932760215498E-4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634</v>
      </c>
      <c r="D26" s="170"/>
      <c r="E26" s="170" t="s">
        <v>129</v>
      </c>
      <c r="F26" s="170"/>
      <c r="G26" s="170" t="s">
        <v>130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339</v>
      </c>
      <c r="C27" s="97" t="s">
        <v>41</v>
      </c>
      <c r="D27" s="97" t="s">
        <v>42</v>
      </c>
      <c r="E27" s="97" t="s">
        <v>41</v>
      </c>
      <c r="F27" s="97" t="s">
        <v>42</v>
      </c>
      <c r="G27" s="97" t="s">
        <v>41</v>
      </c>
      <c r="H27" s="97" t="s">
        <v>42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523</v>
      </c>
      <c r="C29" s="66">
        <v>-7.83</v>
      </c>
      <c r="D29" s="66">
        <v>-1.4078994194026549E-2</v>
      </c>
      <c r="E29" s="66">
        <v>-7.83</v>
      </c>
      <c r="F29" s="66">
        <v>-1.2476373048039475E-3</v>
      </c>
      <c r="G29" s="66">
        <v>-7.83</v>
      </c>
      <c r="H29" s="66">
        <v>-2.9738213255752838E-2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204</v>
      </c>
      <c r="C30" s="63">
        <v>-7.83</v>
      </c>
      <c r="D30" s="63">
        <v>-1.4078994194026549E-2</v>
      </c>
      <c r="E30" s="62">
        <v>-7.83</v>
      </c>
      <c r="F30" s="62">
        <v>-1.2476373048039475E-3</v>
      </c>
      <c r="G30" s="61">
        <v>-7.83</v>
      </c>
      <c r="H30" s="63">
        <v>-2.9738213255752838E-2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6"/>
      <c r="D31" s="176"/>
      <c r="E31" s="176"/>
      <c r="F31" s="176"/>
      <c r="G31" s="176"/>
      <c r="H31" s="17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9"/>
      <c r="D33" s="169"/>
      <c r="E33" s="169"/>
      <c r="F33" s="169"/>
      <c r="G33" s="169"/>
      <c r="H33" s="16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6"/>
      <c r="D38" s="176"/>
      <c r="E38" s="176"/>
      <c r="F38" s="176"/>
      <c r="G38" s="176"/>
      <c r="H38" s="17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H13" sqref="H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1" t="s">
        <v>274</v>
      </c>
      <c r="D7" s="171"/>
      <c r="E7" s="171"/>
      <c r="F7" s="171"/>
      <c r="G7" s="171"/>
      <c r="H7" s="171"/>
      <c r="I7" s="171"/>
      <c r="J7" s="171"/>
      <c r="K7" s="171"/>
      <c r="L7" s="11"/>
      <c r="M7" s="7"/>
      <c r="V7" s="6">
        <f>1200000-535600</f>
        <v>664400</v>
      </c>
    </row>
    <row r="8" spans="1:22">
      <c r="A8" s="7"/>
      <c r="B8" s="8"/>
      <c r="C8" s="169" t="s">
        <v>625</v>
      </c>
      <c r="D8" s="169"/>
      <c r="E8" s="169"/>
      <c r="F8" s="169"/>
      <c r="G8" s="169"/>
      <c r="H8" s="169"/>
      <c r="I8" s="169"/>
      <c r="J8" s="169"/>
      <c r="K8" s="169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0" t="s">
        <v>634</v>
      </c>
      <c r="D10" s="170"/>
      <c r="E10" s="170" t="s">
        <v>129</v>
      </c>
      <c r="F10" s="170"/>
      <c r="G10" s="170" t="s">
        <v>130</v>
      </c>
      <c r="H10" s="170"/>
      <c r="I10" s="170" t="s">
        <v>52</v>
      </c>
      <c r="J10" s="170"/>
      <c r="K10" s="170"/>
      <c r="L10" s="11"/>
      <c r="M10" s="7"/>
    </row>
    <row r="11" spans="1:22">
      <c r="A11" s="7"/>
      <c r="B11" s="9"/>
      <c r="C11" s="97" t="s">
        <v>41</v>
      </c>
      <c r="D11" s="97" t="s">
        <v>42</v>
      </c>
      <c r="E11" s="97" t="s">
        <v>41</v>
      </c>
      <c r="F11" s="97" t="s">
        <v>42</v>
      </c>
      <c r="G11" s="97" t="s">
        <v>41</v>
      </c>
      <c r="H11" s="97" t="s">
        <v>42</v>
      </c>
      <c r="I11" s="52" t="s">
        <v>128</v>
      </c>
      <c r="J11" s="52" t="s">
        <v>129</v>
      </c>
      <c r="K11" s="52" t="s">
        <v>130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31</v>
      </c>
      <c r="C13" s="66">
        <v>1.4</v>
      </c>
      <c r="D13" s="66">
        <v>7.9322894684311793E-2</v>
      </c>
      <c r="E13" s="66">
        <v>1.32</v>
      </c>
      <c r="F13" s="66">
        <v>8.3486363544658271E-2</v>
      </c>
      <c r="G13" s="66">
        <v>1.85</v>
      </c>
      <c r="H13" s="66">
        <v>7.3725286379247912E-2</v>
      </c>
      <c r="I13" s="103"/>
      <c r="J13" s="103"/>
      <c r="K13" s="103"/>
      <c r="L13" s="11"/>
      <c r="M13" s="7"/>
    </row>
    <row r="14" spans="1:22">
      <c r="A14" s="7"/>
      <c r="B14" s="158" t="s">
        <v>151</v>
      </c>
      <c r="C14" s="61">
        <v>3.5</v>
      </c>
      <c r="D14" s="61">
        <v>2.0922773788452212E-2</v>
      </c>
      <c r="E14" s="62">
        <v>3.77</v>
      </c>
      <c r="F14" s="62">
        <v>2.7911546705259725E-2</v>
      </c>
      <c r="G14" s="61">
        <v>6.28</v>
      </c>
      <c r="H14" s="61">
        <v>2.3118357667156246E-2</v>
      </c>
      <c r="I14" s="98">
        <v>1</v>
      </c>
      <c r="J14" s="99">
        <v>1</v>
      </c>
      <c r="K14" s="98">
        <v>2</v>
      </c>
      <c r="L14" s="11"/>
      <c r="M14" s="7"/>
    </row>
    <row r="15" spans="1:22">
      <c r="A15" s="7"/>
      <c r="B15" s="158" t="s">
        <v>158</v>
      </c>
      <c r="C15" s="61">
        <v>4.2</v>
      </c>
      <c r="D15" s="61">
        <v>2.0515030606872171E-2</v>
      </c>
      <c r="E15" s="62">
        <v>3.8</v>
      </c>
      <c r="F15" s="62">
        <v>1.8251787667535269E-2</v>
      </c>
      <c r="G15" s="61">
        <v>5.05</v>
      </c>
      <c r="H15" s="61">
        <v>1.2033336609792241E-2</v>
      </c>
      <c r="I15" s="98">
        <v>2</v>
      </c>
      <c r="J15" s="99">
        <v>3</v>
      </c>
      <c r="K15" s="98">
        <v>4</v>
      </c>
      <c r="L15" s="11"/>
      <c r="M15" s="7"/>
      <c r="O15" s="53"/>
    </row>
    <row r="16" spans="1:22">
      <c r="A16" s="7"/>
      <c r="B16" s="158" t="s">
        <v>173</v>
      </c>
      <c r="C16" s="61">
        <v>3.21</v>
      </c>
      <c r="D16" s="61">
        <v>1.6882219397799617E-2</v>
      </c>
      <c r="E16" s="62">
        <v>3.22</v>
      </c>
      <c r="F16" s="62">
        <v>1.7022244150528058E-2</v>
      </c>
      <c r="G16" s="61">
        <v>3.24</v>
      </c>
      <c r="H16" s="61">
        <v>1.8201744438365679E-2</v>
      </c>
      <c r="I16" s="98">
        <v>3</v>
      </c>
      <c r="J16" s="99">
        <v>5</v>
      </c>
      <c r="K16" s="98">
        <v>3</v>
      </c>
      <c r="L16" s="11"/>
      <c r="M16" s="7"/>
      <c r="O16" s="18"/>
    </row>
    <row r="17" spans="1:17">
      <c r="A17" s="7"/>
      <c r="B17" s="158" t="s">
        <v>203</v>
      </c>
      <c r="C17" s="61">
        <v>3.22</v>
      </c>
      <c r="D17" s="61">
        <v>1.3942754876247467E-2</v>
      </c>
      <c r="E17" s="62">
        <v>0.34</v>
      </c>
      <c r="F17" s="62">
        <v>2.0303574925988458E-3</v>
      </c>
      <c r="G17" s="61">
        <v>4.71</v>
      </c>
      <c r="H17" s="61">
        <v>2.3735061130042905E-2</v>
      </c>
      <c r="I17" s="98">
        <v>4</v>
      </c>
      <c r="J17" s="99">
        <v>10</v>
      </c>
      <c r="K17" s="98">
        <v>1</v>
      </c>
      <c r="L17" s="11"/>
      <c r="M17" s="7"/>
    </row>
    <row r="18" spans="1:17">
      <c r="A18" s="7"/>
      <c r="B18" s="158" t="s">
        <v>19</v>
      </c>
      <c r="C18" s="61">
        <v>2.97</v>
      </c>
      <c r="D18" s="61">
        <v>1.300734684333647E-2</v>
      </c>
      <c r="E18" s="62">
        <v>5.67</v>
      </c>
      <c r="F18" s="62">
        <v>2.4970147391920123E-2</v>
      </c>
      <c r="G18" s="61">
        <v>2</v>
      </c>
      <c r="H18" s="61">
        <v>6.796943629618587E-3</v>
      </c>
      <c r="I18" s="98">
        <v>5</v>
      </c>
      <c r="J18" s="99">
        <v>2</v>
      </c>
      <c r="K18" s="98">
        <v>7</v>
      </c>
      <c r="L18" s="11"/>
      <c r="M18" s="7"/>
    </row>
    <row r="19" spans="1:17">
      <c r="A19" s="7"/>
      <c r="B19" s="158" t="s">
        <v>18</v>
      </c>
      <c r="C19" s="61">
        <v>9.43</v>
      </c>
      <c r="D19" s="61">
        <v>1.0484749763414651E-2</v>
      </c>
      <c r="E19" s="62">
        <v>9.74</v>
      </c>
      <c r="F19" s="62">
        <v>1.2151836368240706E-2</v>
      </c>
      <c r="G19" s="61">
        <v>8.11</v>
      </c>
      <c r="H19" s="61">
        <v>5.1156924857546282E-3</v>
      </c>
      <c r="I19" s="98">
        <v>6</v>
      </c>
      <c r="J19" s="99">
        <v>6</v>
      </c>
      <c r="K19" s="98">
        <v>8</v>
      </c>
      <c r="L19" s="11"/>
      <c r="M19" s="7"/>
    </row>
    <row r="20" spans="1:17">
      <c r="A20" s="7"/>
      <c r="B20" s="158" t="s">
        <v>17</v>
      </c>
      <c r="C20" s="61">
        <v>2.34</v>
      </c>
      <c r="D20" s="61">
        <v>1.0393578056898946E-2</v>
      </c>
      <c r="E20" s="62">
        <v>2.67</v>
      </c>
      <c r="F20" s="62">
        <v>1.7944601541303635E-2</v>
      </c>
      <c r="G20" s="61">
        <v>2.1</v>
      </c>
      <c r="H20" s="61">
        <v>1.3561143587116223E-3</v>
      </c>
      <c r="I20" s="98">
        <v>7</v>
      </c>
      <c r="J20" s="99">
        <v>4</v>
      </c>
      <c r="K20" s="98">
        <v>11</v>
      </c>
      <c r="L20" s="11"/>
      <c r="M20" s="7"/>
      <c r="P20" s="17"/>
      <c r="Q20" s="17"/>
    </row>
    <row r="21" spans="1:17">
      <c r="A21" s="7"/>
      <c r="B21" s="158" t="s">
        <v>16</v>
      </c>
      <c r="C21" s="61">
        <v>6.22</v>
      </c>
      <c r="D21" s="61">
        <v>7.4638744431332164E-3</v>
      </c>
      <c r="E21" s="62">
        <v>6.74</v>
      </c>
      <c r="F21" s="62">
        <v>1.0278606720386642E-2</v>
      </c>
      <c r="G21" s="61">
        <v>4.8899999999999997</v>
      </c>
      <c r="H21" s="61">
        <v>5.2475232502185467E-4</v>
      </c>
      <c r="I21" s="98">
        <v>8</v>
      </c>
      <c r="J21" s="99">
        <v>7</v>
      </c>
      <c r="K21" s="98">
        <v>13</v>
      </c>
      <c r="L21" s="11"/>
      <c r="M21" s="7"/>
      <c r="O21" s="57"/>
      <c r="P21" s="57"/>
      <c r="Q21" s="57"/>
    </row>
    <row r="22" spans="1:17">
      <c r="A22" s="7"/>
      <c r="B22" s="158" t="s">
        <v>21</v>
      </c>
      <c r="C22" s="61">
        <v>1.73</v>
      </c>
      <c r="D22" s="61">
        <v>5.991653019532475E-3</v>
      </c>
      <c r="E22" s="62">
        <v>1.47</v>
      </c>
      <c r="F22" s="62">
        <v>6.4770720973179961E-3</v>
      </c>
      <c r="G22" s="61">
        <v>1.1399999999999999</v>
      </c>
      <c r="H22" s="61">
        <v>1.7159857183411853E-3</v>
      </c>
      <c r="I22" s="98">
        <v>9</v>
      </c>
      <c r="J22" s="99">
        <v>8</v>
      </c>
      <c r="K22" s="98">
        <v>10</v>
      </c>
      <c r="L22" s="11"/>
      <c r="M22" s="7"/>
      <c r="O22" s="57"/>
      <c r="P22" s="57"/>
      <c r="Q22" s="57"/>
    </row>
    <row r="23" spans="1:17">
      <c r="A23" s="7"/>
      <c r="B23" s="158" t="s">
        <v>648</v>
      </c>
      <c r="C23" s="61">
        <v>4.3600000000000003</v>
      </c>
      <c r="D23" s="61">
        <v>5.582011857172664E-3</v>
      </c>
      <c r="E23" s="62">
        <v>4.47</v>
      </c>
      <c r="F23" s="62">
        <v>2.2223314483365434E-3</v>
      </c>
      <c r="G23" s="61">
        <v>5.0199999999999996</v>
      </c>
      <c r="H23" s="61">
        <v>9.3653887204351548E-3</v>
      </c>
      <c r="I23" s="98">
        <v>10</v>
      </c>
      <c r="J23" s="99">
        <v>9</v>
      </c>
      <c r="K23" s="98">
        <v>5</v>
      </c>
      <c r="L23" s="11"/>
      <c r="M23" s="7"/>
      <c r="O23" s="57"/>
      <c r="P23" s="57"/>
      <c r="Q23" s="57"/>
    </row>
    <row r="24" spans="1:17">
      <c r="A24" s="7"/>
      <c r="B24" s="158" t="s">
        <v>202</v>
      </c>
      <c r="C24" s="61">
        <v>4.0599999999999996</v>
      </c>
      <c r="D24" s="61">
        <v>3.2370176110996245E-3</v>
      </c>
      <c r="E24" s="62">
        <v>3.44</v>
      </c>
      <c r="F24" s="62">
        <v>1.4033133158690531E-3</v>
      </c>
      <c r="G24" s="61">
        <v>5.28</v>
      </c>
      <c r="H24" s="61">
        <v>4.697663520781584E-3</v>
      </c>
      <c r="I24" s="98">
        <v>11</v>
      </c>
      <c r="J24" s="99">
        <v>11</v>
      </c>
      <c r="K24" s="98">
        <v>9</v>
      </c>
      <c r="L24" s="11"/>
      <c r="M24" s="7"/>
    </row>
    <row r="25" spans="1:17">
      <c r="A25" s="7"/>
      <c r="B25" s="158" t="s">
        <v>201</v>
      </c>
      <c r="C25" s="61">
        <v>7.97</v>
      </c>
      <c r="D25" s="61">
        <v>6.6141634953531981E-4</v>
      </c>
      <c r="E25" s="62">
        <v>8.69</v>
      </c>
      <c r="F25" s="62">
        <v>1.3765486003961733E-3</v>
      </c>
      <c r="G25" s="61">
        <v>5.5</v>
      </c>
      <c r="H25" s="61">
        <v>5.8637932760215498E-4</v>
      </c>
      <c r="I25" s="98">
        <v>12</v>
      </c>
      <c r="J25" s="99">
        <v>12</v>
      </c>
      <c r="K25" s="98">
        <v>12</v>
      </c>
      <c r="L25" s="11"/>
      <c r="M25" s="7"/>
    </row>
    <row r="26" spans="1:17">
      <c r="A26" s="7"/>
      <c r="B26" s="158" t="s">
        <v>23</v>
      </c>
      <c r="C26" s="61">
        <v>-3.72</v>
      </c>
      <c r="D26" s="61">
        <v>-1.489163703283325E-3</v>
      </c>
      <c r="E26" s="62">
        <v>-1.76</v>
      </c>
      <c r="F26" s="62">
        <v>-2.4651435204582671E-4</v>
      </c>
      <c r="G26" s="61">
        <v>-5.44</v>
      </c>
      <c r="H26" s="61">
        <v>-2.4476140350691857E-3</v>
      </c>
      <c r="I26" s="98">
        <v>13</v>
      </c>
      <c r="J26" s="99">
        <v>13</v>
      </c>
      <c r="K26" s="98">
        <v>15</v>
      </c>
      <c r="L26" s="11"/>
      <c r="M26" s="7"/>
    </row>
    <row r="27" spans="1:17">
      <c r="A27" s="7"/>
      <c r="B27" s="158" t="s">
        <v>20</v>
      </c>
      <c r="C27" s="61">
        <v>-0.12</v>
      </c>
      <c r="D27" s="61">
        <v>-1.5247334727378527E-3</v>
      </c>
      <c r="E27" s="62">
        <v>-1.1299999999999999</v>
      </c>
      <c r="F27" s="62">
        <v>-1.8336510911461584E-2</v>
      </c>
      <c r="G27" s="61">
        <v>1.3</v>
      </c>
      <c r="H27" s="61">
        <v>7.6356060684444303E-3</v>
      </c>
      <c r="I27" s="98">
        <v>14</v>
      </c>
      <c r="J27" s="99">
        <v>16</v>
      </c>
      <c r="K27" s="98">
        <v>6</v>
      </c>
      <c r="L27" s="11"/>
      <c r="M27" s="7"/>
    </row>
    <row r="28" spans="1:17">
      <c r="A28" s="7"/>
      <c r="B28" s="158" t="s">
        <v>150</v>
      </c>
      <c r="C28" s="61">
        <v>-1.68</v>
      </c>
      <c r="D28" s="61">
        <v>-3.2751435143833665E-3</v>
      </c>
      <c r="E28" s="62">
        <v>-4.01</v>
      </c>
      <c r="F28" s="62">
        <v>-6.3491888272835181E-3</v>
      </c>
      <c r="G28" s="61">
        <v>-0.02</v>
      </c>
      <c r="H28" s="61">
        <v>-5.8688603374727526E-5</v>
      </c>
      <c r="I28" s="98">
        <v>15</v>
      </c>
      <c r="J28" s="99">
        <v>15</v>
      </c>
      <c r="K28" s="98">
        <v>14</v>
      </c>
      <c r="L28" s="11"/>
      <c r="M28" s="7"/>
    </row>
    <row r="29" spans="1:17">
      <c r="A29" s="7"/>
      <c r="B29" s="158" t="s">
        <v>204</v>
      </c>
      <c r="C29" s="61">
        <v>-7.83</v>
      </c>
      <c r="D29" s="61">
        <v>-1.4078994194026549E-2</v>
      </c>
      <c r="E29" s="62">
        <v>-7.83</v>
      </c>
      <c r="F29" s="62">
        <v>-1.2476373048039475E-3</v>
      </c>
      <c r="G29" s="61">
        <v>-7.83</v>
      </c>
      <c r="H29" s="61">
        <v>-2.9738213255752838E-2</v>
      </c>
      <c r="I29" s="98">
        <v>16</v>
      </c>
      <c r="J29" s="99">
        <v>14</v>
      </c>
      <c r="K29" s="98">
        <v>17</v>
      </c>
      <c r="L29" s="11"/>
      <c r="M29" s="7"/>
    </row>
    <row r="30" spans="1:17">
      <c r="A30" s="7"/>
      <c r="B30" s="158" t="s">
        <v>649</v>
      </c>
      <c r="C30" s="61">
        <v>-8.7899999999999991</v>
      </c>
      <c r="D30" s="61">
        <v>-2.2841607631907349E-2</v>
      </c>
      <c r="E30" s="62">
        <v>-10.86</v>
      </c>
      <c r="F30" s="62">
        <v>-2.5033786692080673E-2</v>
      </c>
      <c r="G30" s="61">
        <v>-4.37</v>
      </c>
      <c r="H30" s="61">
        <v>-4.0478678691769753E-3</v>
      </c>
      <c r="I30" s="98">
        <v>17</v>
      </c>
      <c r="J30" s="99">
        <v>17</v>
      </c>
      <c r="K30" s="98">
        <v>16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B49" s="23" t="s">
        <v>620</v>
      </c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 t="s">
        <v>227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228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229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188</vt:i4>
      </vt:variant>
      <vt:variant>
        <vt:lpstr>Rangos con nombre</vt:lpstr>
      </vt:variant>
      <vt:variant>
        <vt:i4>188</vt:i4>
      </vt:variant>
    </vt:vector>
  </HeadingPairs>
  <TitlesOfParts>
    <vt:vector size="376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ypatiño</cp:lastModifiedBy>
  <cp:lastPrinted>2011-08-30T20:10:51Z</cp:lastPrinted>
  <dcterms:created xsi:type="dcterms:W3CDTF">2010-10-05T21:06:03Z</dcterms:created>
  <dcterms:modified xsi:type="dcterms:W3CDTF">2011-09-29T21:38:03Z</dcterms:modified>
</cp:coreProperties>
</file>