
<file path=[Content_Types].xml><?xml version="1.0" encoding="utf-8"?>
<Types xmlns="http://schemas.openxmlformats.org/package/2006/content-types">
  <Override PartName="/xl/worksheets/sheet24.xml" ContentType="application/vnd.openxmlformats-officedocument.spreadsheetml.worksheet+xml"/>
  <Override PartName="/xl/worksheets/sheet35.xml" ContentType="application/vnd.openxmlformats-officedocument.spreadsheetml.worksheet+xml"/>
  <Override PartName="/xl/worksheets/sheet13.xml" ContentType="application/vnd.openxmlformats-officedocument.spreadsheetml.worksheet+xml"/>
  <Override PartName="/xl/worksheets/sheet60.xml" ContentType="application/vnd.openxmlformats-officedocument.spreadsheetml.worksheet+xml"/>
  <Override PartName="/xl/styles.xml" ContentType="application/vnd.openxmlformats-officedocument.spreadsheetml.styles+xml"/>
  <Override PartName="/xl/charts/chart4.xml" ContentType="application/vnd.openxmlformats-officedocument.drawingml.chart+xml"/>
  <Override PartName="/xl/drawings/drawing39.xml" ContentType="application/vnd.openxmlformats-officedocument.drawing+xml"/>
  <Override PartName="/xl/drawings/drawing17.xml" ContentType="application/vnd.openxmlformats-officedocument.drawing+xml"/>
  <Override PartName="/xl/drawings/drawing28.xml" ContentType="application/vnd.openxmlformats-officedocument.drawing+xml"/>
  <Override PartName="/xl/charts/chart109.xml" ContentType="application/vnd.openxmlformats-officedocument.drawingml.chart+xml"/>
  <Override PartName="/xl/drawings/drawing64.xml" ContentType="application/vnd.openxmlformats-officedocument.drawing+xml"/>
  <Default Extension="xml" ContentType="application/xml"/>
  <Override PartName="/xl/externalLinks/externalLink5.xml" ContentType="application/vnd.openxmlformats-officedocument.spreadsheetml.externalLink+xml"/>
  <Override PartName="/xl/drawings/drawing2.xml" ContentType="application/vnd.openxmlformats-officedocument.drawing+xml"/>
  <Override PartName="/xl/charts/chart49.xml" ContentType="application/vnd.openxmlformats-officedocument.drawingml.chart+xml"/>
  <Override PartName="/xl/drawings/drawing53.xml" ContentType="application/vnd.openxmlformats-officedocument.drawing+xml"/>
  <Override PartName="/xl/charts/chart96.xml" ContentType="application/vnd.openxmlformats-officedocument.drawingml.chart+xml"/>
  <Override PartName="/xl/worksheets/sheet3.xml" ContentType="application/vnd.openxmlformats-officedocument.spreadsheetml.worksheet+xml"/>
  <Override PartName="/xl/charts/chart27.xml" ContentType="application/vnd.openxmlformats-officedocument.drawingml.chart+xml"/>
  <Override PartName="/xl/charts/chart38.xml" ContentType="application/vnd.openxmlformats-officedocument.drawingml.chart+xml"/>
  <Override PartName="/xl/charts/chart74.xml" ContentType="application/vnd.openxmlformats-officedocument.drawingml.chart+xml"/>
  <Override PartName="/xl/drawings/drawing42.xml" ContentType="application/vnd.openxmlformats-officedocument.drawing+xml"/>
  <Override PartName="/xl/charts/chart85.xml" ContentType="application/vnd.openxmlformats-officedocument.drawingml.chart+xml"/>
  <Override PartName="/xl/charts/chart16.xml" ContentType="application/vnd.openxmlformats-officedocument.drawingml.chart+xml"/>
  <Override PartName="/xl/drawings/drawing20.xml" ContentType="application/vnd.openxmlformats-officedocument.drawing+xml"/>
  <Override PartName="/xl/drawings/drawing31.xml" ContentType="application/vnd.openxmlformats-officedocument.drawing+xml"/>
  <Override PartName="/xl/charts/chart63.xml" ContentType="application/vnd.openxmlformats-officedocument.drawingml.chart+xml"/>
  <Override PartName="/xl/charts/chart112.xml" ContentType="application/vnd.openxmlformats-officedocument.drawingml.chart+xml"/>
  <Override PartName="/xl/worksheets/sheet29.xml" ContentType="application/vnd.openxmlformats-officedocument.spreadsheetml.worksheet+xml"/>
  <Override PartName="/xl/charts/chart52.xml" ContentType="application/vnd.openxmlformats-officedocument.drawingml.chart+xml"/>
  <Override PartName="/xl/charts/chart101.xml" ContentType="application/vnd.openxmlformats-officedocument.drawingml.chart+xml"/>
  <Override PartName="/xl/worksheets/sheet18.xml" ContentType="application/vnd.openxmlformats-officedocument.spreadsheetml.worksheet+xml"/>
  <Override PartName="/xl/worksheets/sheet54.xml" ContentType="application/vnd.openxmlformats-officedocument.spreadsheetml.worksheet+xml"/>
  <Override PartName="/xl/charts/chart9.xml" ContentType="application/vnd.openxmlformats-officedocument.drawingml.chart+xml"/>
  <Override PartName="/xl/charts/chart30.xml" ContentType="application/vnd.openxmlformats-officedocument.drawingml.chart+xml"/>
  <Override PartName="/xl/charts/chart41.xml" ContentType="application/vnd.openxmlformats-officedocument.drawingml.chart+xml"/>
  <Override PartName="/xl/worksheets/sheet43.xml" ContentType="application/vnd.openxmlformats-officedocument.spreadsheetml.worksheet+xml"/>
  <Default Extension="png" ContentType="image/png"/>
  <Override PartName="/xl/worksheets/sheet32.xml" ContentType="application/vnd.openxmlformats-officedocument.spreadsheetml.worksheet+xml"/>
  <Override PartName="/xl/drawings/drawing7.xml" ContentType="application/vnd.openxmlformats-officedocument.drawing+xml"/>
  <Override PartName="/xl/drawings/drawing58.xml" ContentType="application/vnd.openxmlformats-officedocument.drawingml.chartshapes+xml"/>
  <Override PartName="/xl/worksheets/sheet8.xml" ContentType="application/vnd.openxmlformats-officedocument.spreadsheetml.worksheet+xml"/>
  <Override PartName="/xl/worksheets/sheet21.xml" ContentType="application/vnd.openxmlformats-officedocument.spreadsheetml.worksheet+xml"/>
  <Default Extension="emf" ContentType="image/x-emf"/>
  <Override PartName="/xl/drawings/drawing36.xml" ContentType="application/vnd.openxmlformats-officedocument.drawing+xml"/>
  <Override PartName="/xl/charts/chart79.xml" ContentType="application/vnd.openxmlformats-officedocument.drawingml.chart+xml"/>
  <Override PartName="/xl/drawings/drawing47.xml" ContentType="application/vnd.openxmlformats-officedocument.drawingml.chartshapes+xml"/>
  <Override PartName="/xl/worksheets/sheet10.xml" ContentType="application/vnd.openxmlformats-officedocument.spreadsheetml.worksheet+xml"/>
  <Override PartName="/xl/charts/chart1.xml" ContentType="application/vnd.openxmlformats-officedocument.drawingml.chart+xml"/>
  <Override PartName="/xl/drawings/drawing25.xml" ContentType="application/vnd.openxmlformats-officedocument.drawing+xml"/>
  <Override PartName="/xl/charts/chart57.xml" ContentType="application/vnd.openxmlformats-officedocument.drawingml.chart+xml"/>
  <Override PartName="/xl/charts/chart68.xml" ContentType="application/vnd.openxmlformats-officedocument.drawingml.chart+xml"/>
  <Override PartName="/xl/charts/chart117.xml" ContentType="application/vnd.openxmlformats-officedocument.drawingml.chart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drawings/drawing14.xml" ContentType="application/vnd.openxmlformats-officedocument.drawing+xml"/>
  <Override PartName="/xl/charts/chart46.xml" ContentType="application/vnd.openxmlformats-officedocument.drawingml.chart+xml"/>
  <Override PartName="/xl/charts/chart93.xml" ContentType="application/vnd.openxmlformats-officedocument.drawingml.chart+xml"/>
  <Override PartName="/xl/drawings/drawing61.xml" ContentType="application/vnd.openxmlformats-officedocument.drawing+xml"/>
  <Override PartName="/xl/charts/chart106.xml" ContentType="application/vnd.openxmlformats-officedocument.drawingml.chart+xml"/>
  <Override PartName="/xl/worksheets/sheet59.xml" ContentType="application/vnd.openxmlformats-officedocument.spreadsheetml.worksheet+xml"/>
  <Override PartName="/xl/charts/chart17.xml" ContentType="application/vnd.openxmlformats-officedocument.drawingml.chart+xml"/>
  <Override PartName="/xl/charts/chart35.xml" ContentType="application/vnd.openxmlformats-officedocument.drawingml.chart+xml"/>
  <Override PartName="/xl/drawings/drawing21.xml" ContentType="application/vnd.openxmlformats-officedocument.drawing+xml"/>
  <Override PartName="/xl/charts/chart53.xml" ContentType="application/vnd.openxmlformats-officedocument.drawingml.chart+xml"/>
  <Override PartName="/xl/charts/chart64.xml" ContentType="application/vnd.openxmlformats-officedocument.drawingml.chart+xml"/>
  <Override PartName="/xl/charts/chart82.xml" ContentType="application/vnd.openxmlformats-officedocument.drawingml.chart+xml"/>
  <Override PartName="/xl/drawings/drawing50.xml" ContentType="application/vnd.openxmlformats-officedocument.drawing+xml"/>
  <Override PartName="/xl/charts/chart113.xml" ContentType="application/vnd.openxmlformats-officedocument.drawingml.chart+xml"/>
  <Override PartName="/xl/calcChain.xml" ContentType="application/vnd.openxmlformats-officedocument.spreadsheetml.calcChain+xml"/>
  <Override PartName="/xl/worksheets/sheet19.xml" ContentType="application/vnd.openxmlformats-officedocument.spreadsheetml.worksheet+xml"/>
  <Override PartName="/xl/worksheets/sheet48.xml" ContentType="application/vnd.openxmlformats-officedocument.spreadsheetml.worksheet+xml"/>
  <Override PartName="/xl/charts/chart13.xml" ContentType="application/vnd.openxmlformats-officedocument.drawingml.chart+xml"/>
  <Override PartName="/xl/drawings/drawing10.xml" ContentType="application/vnd.openxmlformats-officedocument.drawing+xml"/>
  <Override PartName="/xl/charts/chart24.xml" ContentType="application/vnd.openxmlformats-officedocument.drawingml.chart+xml"/>
  <Override PartName="/xl/charts/chart42.xml" ContentType="application/vnd.openxmlformats-officedocument.drawingml.chart+xml"/>
  <Override PartName="/xl/charts/chart71.xml" ContentType="application/vnd.openxmlformats-officedocument.drawingml.chart+xml"/>
  <Override PartName="/xl/charts/chart102.xml" ContentType="application/vnd.openxmlformats-officedocument.drawingml.chart+xml"/>
  <Override PartName="/xl/charts/chart120.xml" ContentType="application/vnd.openxmlformats-officedocument.drawingml.chart+xml"/>
  <Override PartName="/xl/worksheets/sheet26.xml" ContentType="application/vnd.openxmlformats-officedocument.spreadsheetml.worksheet+xml"/>
  <Override PartName="/xl/worksheets/sheet37.xml" ContentType="application/vnd.openxmlformats-officedocument.spreadsheetml.worksheet+xml"/>
  <Override PartName="/xl/worksheets/sheet55.xml" ContentType="application/vnd.openxmlformats-officedocument.spreadsheetml.worksheet+xml"/>
  <Override PartName="/xl/charts/chart31.xml" ContentType="application/vnd.openxmlformats-officedocument.drawingml.chart+xml"/>
  <Override PartName="/xl/charts/chart60.xml" ContentType="application/vnd.openxmlformats-officedocument.drawingml.chart+xml"/>
  <Override PartName="/docProps/core.xml" ContentType="application/vnd.openxmlformats-package.core-properties+xml"/>
  <Override PartName="/xl/worksheets/sheet15.xml" ContentType="application/vnd.openxmlformats-officedocument.spreadsheetml.worksheet+xml"/>
  <Override PartName="/xl/worksheets/sheet44.xml" ContentType="application/vnd.openxmlformats-officedocument.spreadsheetml.worksheet+xml"/>
  <Override PartName="/xl/worksheets/sheet62.xml" ContentType="application/vnd.openxmlformats-officedocument.spreadsheetml.worksheet+xml"/>
  <Override PartName="/xl/charts/chart6.xml" ContentType="application/vnd.openxmlformats-officedocument.drawingml.chart+xml"/>
  <Override PartName="/xl/charts/chart20.xml" ContentType="application/vnd.openxmlformats-officedocument.drawingml.chart+xml"/>
  <Override PartName="/xl/drawings/drawing59.xml" ContentType="application/vnd.openxmlformats-officedocument.drawingml.chartshapes+xml"/>
  <Override PartName="/xl/worksheets/sheet9.xml" ContentType="application/vnd.openxmlformats-officedocument.spreadsheetml.worksheet+xml"/>
  <Override PartName="/xl/worksheets/sheet22.xml" ContentType="application/vnd.openxmlformats-officedocument.spreadsheetml.worksheet+xml"/>
  <Override PartName="/xl/worksheets/sheet33.xml" ContentType="application/vnd.openxmlformats-officedocument.spreadsheetml.worksheet+xml"/>
  <Override PartName="/xl/worksheets/sheet51.xml" ContentType="application/vnd.openxmlformats-officedocument.spreadsheetml.worksheet+xml"/>
  <Override PartName="/xl/theme/theme1.xml" ContentType="application/vnd.openxmlformats-officedocument.theme+xml"/>
  <Override PartName="/xl/drawings/drawing8.xml" ContentType="application/vnd.openxmlformats-officedocument.drawing+xml"/>
  <Override PartName="/xl/drawings/drawing19.xml" ContentType="application/vnd.openxmlformats-officedocument.drawing+xml"/>
  <Override PartName="/xl/drawings/drawing48.xml" ContentType="application/vnd.openxmlformats-officedocument.drawing+xml"/>
  <Override PartName="/xl/drawings/drawing66.xml" ContentType="application/vnd.openxmlformats-officedocument.drawing+xml"/>
  <Override PartName="/xl/worksheets/sheet11.xml" ContentType="application/vnd.openxmlformats-officedocument.spreadsheetml.worksheet+xml"/>
  <Override PartName="/xl/worksheets/sheet40.xml" ContentType="application/vnd.openxmlformats-officedocument.spreadsheetml.worksheet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drawings/drawing37.xml" ContentType="application/vnd.openxmlformats-officedocument.drawing+xml"/>
  <Override PartName="/xl/charts/chart69.xml" ContentType="application/vnd.openxmlformats-officedocument.drawingml.chart+xml"/>
  <Override PartName="/xl/drawings/drawing55.xml" ContentType="application/vnd.openxmlformats-officedocument.drawing+xml"/>
  <Override PartName="/xl/charts/chart98.xml" ContentType="application/vnd.openxmlformats-officedocument.drawingml.chart+xml"/>
  <Override PartName="/xl/charts/chart118.xml" ContentType="application/vnd.openxmlformats-officedocument.drawingml.chart+xml"/>
  <Default Extension="rels" ContentType="application/vnd.openxmlformats-package.relationships+xml"/>
  <Override PartName="/xl/worksheets/sheet5.xml" ContentType="application/vnd.openxmlformats-officedocument.spreadsheetml.worksheet+xml"/>
  <Override PartName="/xl/drawings/drawing15.xml" ContentType="application/vnd.openxmlformats-officedocument.drawing+xml"/>
  <Override PartName="/xl/charts/chart29.xml" ContentType="application/vnd.openxmlformats-officedocument.drawingml.chart+xml"/>
  <Override PartName="/xl/drawings/drawing26.xml" ContentType="application/vnd.openxmlformats-officedocument.drawing+xml"/>
  <Override PartName="/xl/charts/chart58.xml" ContentType="application/vnd.openxmlformats-officedocument.drawingml.chart+xml"/>
  <Override PartName="/xl/charts/chart76.xml" ContentType="application/vnd.openxmlformats-officedocument.drawingml.chart+xml"/>
  <Override PartName="/xl/drawings/drawing44.xml" ContentType="application/vnd.openxmlformats-officedocument.drawing+xml"/>
  <Override PartName="/xl/charts/chart87.xml" ContentType="application/vnd.openxmlformats-officedocument.drawingml.chart+xml"/>
  <Override PartName="/xl/drawings/drawing62.xml" ContentType="application/vnd.openxmlformats-officedocument.drawing+xml"/>
  <Override PartName="/xl/charts/chart107.xml" ContentType="application/vnd.openxmlformats-officedocument.drawingml.chart+xml"/>
  <Override PartName="/xl/externalLinks/externalLink3.xml" ContentType="application/vnd.openxmlformats-officedocument.spreadsheetml.externalLink+xml"/>
  <Override PartName="/xl/charts/chart18.xml" ContentType="application/vnd.openxmlformats-officedocument.drawingml.chart+xml"/>
  <Override PartName="/xl/charts/chart36.xml" ContentType="application/vnd.openxmlformats-officedocument.drawingml.chart+xml"/>
  <Override PartName="/xl/drawings/drawing22.xml" ContentType="application/vnd.openxmlformats-officedocument.drawing+xml"/>
  <Override PartName="/xl/charts/chart47.xml" ContentType="application/vnd.openxmlformats-officedocument.drawingml.chart+xml"/>
  <Override PartName="/xl/drawings/drawing33.xml" ContentType="application/vnd.openxmlformats-officedocument.drawing+xml"/>
  <Override PartName="/xl/charts/chart65.xml" ContentType="application/vnd.openxmlformats-officedocument.drawingml.chart+xml"/>
  <Override PartName="/xl/charts/chart83.xml" ContentType="application/vnd.openxmlformats-officedocument.drawingml.chart+xml"/>
  <Override PartName="/xl/drawings/drawing51.xml" ContentType="application/vnd.openxmlformats-officedocument.drawing+xml"/>
  <Override PartName="/xl/charts/chart94.xml" ContentType="application/vnd.openxmlformats-officedocument.drawingml.chart+xml"/>
  <Override PartName="/xl/charts/chart114.xml" ContentType="application/vnd.openxmlformats-officedocument.drawingml.chart+xml"/>
  <Override PartName="/xl/worksheets/sheet1.xml" ContentType="application/vnd.openxmlformats-officedocument.spreadsheetml.worksheet+xml"/>
  <Override PartName="/xl/worksheets/sheet49.xml" ContentType="application/vnd.openxmlformats-officedocument.spreadsheetml.worksheet+xml"/>
  <Override PartName="/xl/drawings/drawing11.xml" ContentType="application/vnd.openxmlformats-officedocument.drawing+xml"/>
  <Override PartName="/xl/charts/chart25.xml" ContentType="application/vnd.openxmlformats-officedocument.drawingml.chart+xml"/>
  <Override PartName="/xl/charts/chart54.xml" ContentType="application/vnd.openxmlformats-officedocument.drawingml.chart+xml"/>
  <Override PartName="/xl/drawings/drawing40.xml" ContentType="application/vnd.openxmlformats-officedocument.drawing+xml"/>
  <Override PartName="/xl/charts/chart72.xml" ContentType="application/vnd.openxmlformats-officedocument.drawingml.chart+xml"/>
  <Override PartName="/xl/charts/chart103.xml" ContentType="application/vnd.openxmlformats-officedocument.drawingml.chart+xml"/>
  <Override PartName="/xl/worksheets/sheet38.xml" ContentType="application/vnd.openxmlformats-officedocument.spreadsheetml.worksheet+xml"/>
  <Override PartName="/xl/charts/chart14.xml" ContentType="application/vnd.openxmlformats-officedocument.drawingml.chart+xml"/>
  <Override PartName="/xl/charts/chart32.xml" ContentType="application/vnd.openxmlformats-officedocument.drawingml.chart+xml"/>
  <Override PartName="/xl/charts/chart43.xml" ContentType="application/vnd.openxmlformats-officedocument.drawingml.chart+xml"/>
  <Override PartName="/xl/charts/chart61.xml" ContentType="application/vnd.openxmlformats-officedocument.drawingml.chart+xml"/>
  <Override PartName="/xl/charts/chart90.xml" ContentType="application/vnd.openxmlformats-officedocument.drawingml.chart+xml"/>
  <Override PartName="/xl/charts/chart110.xml" ContentType="application/vnd.openxmlformats-officedocument.drawingml.chart+xml"/>
  <Override PartName="/xl/worksheets/sheet27.xml" ContentType="application/vnd.openxmlformats-officedocument.spreadsheetml.worksheet+xml"/>
  <Override PartName="/xl/worksheets/sheet45.xml" ContentType="application/vnd.openxmlformats-officedocument.spreadsheetml.worksheet+xml"/>
  <Override PartName="/xl/worksheets/sheet56.xml" ContentType="application/vnd.openxmlformats-officedocument.spreadsheetml.worksheet+xml"/>
  <Override PartName="/xl/charts/chart21.xml" ContentType="application/vnd.openxmlformats-officedocument.drawingml.chart+xml"/>
  <Override PartName="/xl/charts/chart50.xml" ContentType="application/vnd.openxmlformats-officedocument.drawingml.chart+xml"/>
  <Override PartName="/xl/worksheets/sheet16.xml" ContentType="application/vnd.openxmlformats-officedocument.spreadsheetml.worksheet+xml"/>
  <Override PartName="/xl/worksheets/sheet34.xml" ContentType="application/vnd.openxmlformats-officedocument.spreadsheetml.worksheet+xml"/>
  <Override PartName="/xl/worksheets/sheet52.xml" ContentType="application/vnd.openxmlformats-officedocument.spreadsheetml.worksheet+xml"/>
  <Override PartName="/xl/charts/chart7.xml" ContentType="application/vnd.openxmlformats-officedocument.drawingml.chart+xml"/>
  <Override PartName="/xl/charts/chart10.xml" ContentType="application/vnd.openxmlformats-officedocument.drawingml.chart+xml"/>
  <Override PartName="/xl/drawings/drawing9.xml" ContentType="application/vnd.openxmlformats-officedocument.drawing+xml"/>
  <Override PartName="/xl/worksheets/sheet23.xml" ContentType="application/vnd.openxmlformats-officedocument.spreadsheetml.worksheet+xml"/>
  <Override PartName="/xl/worksheets/sheet41.xml" ContentType="application/vnd.openxmlformats-officedocument.spreadsheetml.worksheet+xml"/>
  <Override PartName="/xl/drawings/drawing38.xml" ContentType="application/vnd.openxmlformats-officedocument.drawing+xml"/>
  <Override PartName="/xl/drawings/drawing49.xml" ContentType="application/vnd.openxmlformats-officedocument.drawing+xml"/>
  <Override PartName="/xl/charts/chart99.xml" ContentType="application/vnd.openxmlformats-officedocument.drawingml.chart+xml"/>
  <Override PartName="/xl/drawings/drawing67.xml" ContentType="application/vnd.openxmlformats-officedocument.drawing+xml"/>
  <Override PartName="/xl/worksheets/sheet6.xml" ContentType="application/vnd.openxmlformats-officedocument.spreadsheetml.worksheet+xml"/>
  <Override PartName="/xl/worksheets/sheet12.xml" ContentType="application/vnd.openxmlformats-officedocument.spreadsheetml.worksheet+xml"/>
  <Override PartName="/xl/worksheets/sheet30.xml" ContentType="application/vnd.openxmlformats-officedocument.spreadsheetml.worksheet+xml"/>
  <Default Extension="jpeg" ContentType="image/jpeg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drawings/drawing27.xml" ContentType="application/vnd.openxmlformats-officedocument.drawing+xml"/>
  <Override PartName="/xl/charts/chart59.xml" ContentType="application/vnd.openxmlformats-officedocument.drawingml.chart+xml"/>
  <Override PartName="/xl/drawings/drawing45.xml" ContentType="application/vnd.openxmlformats-officedocument.drawing+xml"/>
  <Override PartName="/xl/charts/chart88.xml" ContentType="application/vnd.openxmlformats-officedocument.drawingml.chart+xml"/>
  <Override PartName="/xl/drawings/drawing56.xml" ContentType="application/vnd.openxmlformats-officedocument.drawing+xml"/>
  <Override PartName="/xl/charts/chart119.xml" ContentType="application/vnd.openxmlformats-officedocument.drawingml.chart+xml"/>
  <Override PartName="/xl/externalLinks/externalLink4.xml" ContentType="application/vnd.openxmlformats-officedocument.spreadsheetml.externalLink+xml"/>
  <Override PartName="/xl/drawings/drawing16.xml" ContentType="application/vnd.openxmlformats-officedocument.drawing+xml"/>
  <Override PartName="/xl/charts/chart48.xml" ContentType="application/vnd.openxmlformats-officedocument.drawingml.chart+xml"/>
  <Override PartName="/xl/drawings/drawing34.xml" ContentType="application/vnd.openxmlformats-officedocument.drawingml.chartshapes+xml"/>
  <Override PartName="/xl/charts/chart77.xml" ContentType="application/vnd.openxmlformats-officedocument.drawingml.chart+xml"/>
  <Override PartName="/xl/charts/chart95.xml" ContentType="application/vnd.openxmlformats-officedocument.drawingml.chart+xml"/>
  <Override PartName="/xl/charts/chart108.xml" ContentType="application/vnd.openxmlformats-officedocument.drawingml.chart+xml"/>
  <Override PartName="/xl/drawings/drawing63.xml" ContentType="application/vnd.openxmlformats-officedocument.drawing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charts/chart19.xml" ContentType="application/vnd.openxmlformats-officedocument.drawingml.chart+xml"/>
  <Override PartName="/xl/charts/chart37.xml" ContentType="application/vnd.openxmlformats-officedocument.drawingml.chart+xml"/>
  <Override PartName="/xl/drawings/drawing23.xml" ContentType="application/vnd.openxmlformats-officedocument.drawing+xml"/>
  <Override PartName="/xl/charts/chart55.xml" ContentType="application/vnd.openxmlformats-officedocument.drawingml.chart+xml"/>
  <Override PartName="/xl/charts/chart66.xml" ContentType="application/vnd.openxmlformats-officedocument.drawingml.chart+xml"/>
  <Override PartName="/xl/drawings/drawing41.xml" ContentType="application/vnd.openxmlformats-officedocument.drawing+xml"/>
  <Override PartName="/xl/charts/chart84.xml" ContentType="application/vnd.openxmlformats-officedocument.drawingml.chart+xml"/>
  <Override PartName="/xl/drawings/drawing52.xml" ContentType="application/vnd.openxmlformats-officedocument.drawing+xml"/>
  <Override PartName="/xl/charts/chart115.xml" ContentType="application/vnd.openxmlformats-officedocument.drawingml.chart+xml"/>
  <Override PartName="/xl/drawings/drawing12.xml" ContentType="application/vnd.openxmlformats-officedocument.drawing+xml"/>
  <Override PartName="/xl/charts/chart26.xml" ContentType="application/vnd.openxmlformats-officedocument.drawingml.chart+xml"/>
  <Override PartName="/xl/charts/chart44.xml" ContentType="application/vnd.openxmlformats-officedocument.drawingml.chart+xml"/>
  <Override PartName="/xl/drawings/drawing30.xml" ContentType="application/vnd.openxmlformats-officedocument.drawing+xml"/>
  <Override PartName="/xl/charts/chart73.xml" ContentType="application/vnd.openxmlformats-officedocument.drawingml.chart+xml"/>
  <Override PartName="/xl/charts/chart91.xml" ContentType="application/vnd.openxmlformats-officedocument.drawingml.chart+xml"/>
  <Override PartName="/xl/charts/chart104.xml" ContentType="application/vnd.openxmlformats-officedocument.drawingml.chart+xml"/>
  <Override PartName="/xl/worksheets/sheet28.xml" ContentType="application/vnd.openxmlformats-officedocument.spreadsheetml.worksheet+xml"/>
  <Override PartName="/xl/worksheets/sheet39.xml" ContentType="application/vnd.openxmlformats-officedocument.spreadsheetml.worksheet+xml"/>
  <Override PartName="/xl/worksheets/sheet57.xml" ContentType="application/vnd.openxmlformats-officedocument.spreadsheetml.worksheet+xml"/>
  <Override PartName="/xl/charts/chart15.xml" ContentType="application/vnd.openxmlformats-officedocument.drawingml.chart+xml"/>
  <Override PartName="/xl/charts/chart33.xml" ContentType="application/vnd.openxmlformats-officedocument.drawingml.chart+xml"/>
  <Override PartName="/xl/charts/chart51.xml" ContentType="application/vnd.openxmlformats-officedocument.drawingml.chart+xml"/>
  <Override PartName="/xl/charts/chart62.xml" ContentType="application/vnd.openxmlformats-officedocument.drawingml.chart+xml"/>
  <Override PartName="/xl/charts/chart80.xml" ContentType="application/vnd.openxmlformats-officedocument.drawingml.chart+xml"/>
  <Override PartName="/xl/charts/chart111.xml" ContentType="application/vnd.openxmlformats-officedocument.drawingml.chart+xml"/>
  <Override PartName="/xl/worksheets/sheet17.xml" ContentType="application/vnd.openxmlformats-officedocument.spreadsheetml.worksheet+xml"/>
  <Override PartName="/xl/worksheets/sheet46.xml" ContentType="application/vnd.openxmlformats-officedocument.spreadsheetml.worksheet+xml"/>
  <Override PartName="/xl/charts/chart8.xml" ContentType="application/vnd.openxmlformats-officedocument.drawingml.chart+xml"/>
  <Override PartName="/xl/charts/chart11.xml" ContentType="application/vnd.openxmlformats-officedocument.drawingml.chart+xml"/>
  <Override PartName="/xl/charts/chart22.xml" ContentType="application/vnd.openxmlformats-officedocument.drawingml.chart+xml"/>
  <Override PartName="/xl/charts/chart40.xml" ContentType="application/vnd.openxmlformats-officedocument.drawingml.chart+xml"/>
  <Override PartName="/xl/charts/chart100.xml" ContentType="application/vnd.openxmlformats-officedocument.drawingml.chart+xml"/>
  <Override PartName="/xl/worksheets/sheet53.xml" ContentType="application/vnd.openxmlformats-officedocument.spreadsheetml.worksheet+xml"/>
  <Override PartName="/xl/drawings/drawing68.xml" ContentType="application/vnd.openxmlformats-officedocument.drawing+xml"/>
  <Override PartName="/xl/worksheets/sheet42.xml" ContentType="application/vnd.openxmlformats-officedocument.spreadsheetml.worksheet+xml"/>
  <Override PartName="/xl/drawings/drawing6.xml" ContentType="application/vnd.openxmlformats-officedocument.drawing+xml"/>
  <Override PartName="/xl/drawings/drawing57.xml" ContentType="application/vnd.openxmlformats-officedocument.drawing+xml"/>
  <Override PartName="/xl/worksheets/sheet7.xml" ContentType="application/vnd.openxmlformats-officedocument.spreadsheetml.worksheet+xml"/>
  <Override PartName="/xl/worksheets/sheet20.xml" ContentType="application/vnd.openxmlformats-officedocument.spreadsheetml.worksheet+xml"/>
  <Override PartName="/xl/worksheets/sheet31.xml" ContentType="application/vnd.openxmlformats-officedocument.spreadsheetml.worksheet+xml"/>
  <Override PartName="/xl/charts/chart78.xml" ContentType="application/vnd.openxmlformats-officedocument.drawingml.chart+xml"/>
  <Override PartName="/xl/drawings/drawing46.xml" ContentType="application/vnd.openxmlformats-officedocument.drawingml.chartshapes+xml"/>
  <Override PartName="/xl/charts/chart89.xml" ContentType="application/vnd.openxmlformats-officedocument.drawingml.chart+xml"/>
  <Override PartName="/xl/drawings/drawing35.xml" ContentType="application/vnd.openxmlformats-officedocument.drawingml.chartshapes+xml"/>
  <Override PartName="/xl/charts/chart67.xml" ContentType="application/vnd.openxmlformats-officedocument.drawingml.chart+xml"/>
  <Override PartName="/xl/charts/chart116.xml" ContentType="application/vnd.openxmlformats-officedocument.drawingml.chart+xml"/>
  <Override PartName="/xl/drawings/drawing13.xml" ContentType="application/vnd.openxmlformats-officedocument.drawing+xml"/>
  <Override PartName="/xl/drawings/drawing24.xml" ContentType="application/vnd.openxmlformats-officedocument.drawing+xml"/>
  <Override PartName="/xl/charts/chart56.xml" ContentType="application/vnd.openxmlformats-officedocument.drawingml.chart+xml"/>
  <Override PartName="/xl/drawings/drawing60.xml" ContentType="application/vnd.openxmlformats-officedocument.drawing+xml"/>
  <Override PartName="/xl/charts/chart105.xml" ContentType="application/vnd.openxmlformats-officedocument.drawingml.chart+xml"/>
  <Override PartName="/xl/externalLinks/externalLink1.xml" ContentType="application/vnd.openxmlformats-officedocument.spreadsheetml.externalLink+xml"/>
  <Override PartName="/xl/charts/chart34.xml" ContentType="application/vnd.openxmlformats-officedocument.drawingml.chart+xml"/>
  <Override PartName="/xl/charts/chart45.xml" ContentType="application/vnd.openxmlformats-officedocument.drawingml.chart+xml"/>
  <Override PartName="/xl/charts/chart81.xml" ContentType="application/vnd.openxmlformats-officedocument.drawingml.chart+xml"/>
  <Override PartName="/xl/charts/chart92.xml" ContentType="application/vnd.openxmlformats-officedocument.drawingml.chart+xml"/>
  <Override PartName="/xl/worksheets/sheet47.xml" ContentType="application/vnd.openxmlformats-officedocument.spreadsheetml.worksheet+xml"/>
  <Override PartName="/xl/worksheets/sheet58.xml" ContentType="application/vnd.openxmlformats-officedocument.spreadsheetml.worksheet+xml"/>
  <Override PartName="/xl/sharedStrings.xml" ContentType="application/vnd.openxmlformats-officedocument.spreadsheetml.sharedStrings+xml"/>
  <Override PartName="/xl/charts/chart23.xml" ContentType="application/vnd.openxmlformats-officedocument.drawingml.chart+xml"/>
  <Override PartName="/xl/charts/chart70.xml" ContentType="application/vnd.openxmlformats-officedocument.drawingml.chart+xml"/>
  <Override PartName="/xl/worksheets/sheet36.xml" ContentType="application/vnd.openxmlformats-officedocument.spreadsheetml.worksheet+xml"/>
  <Override PartName="/xl/charts/chart12.xml" ContentType="application/vnd.openxmlformats-officedocument.drawingml.chart+xml"/>
  <Override PartName="/xl/worksheets/sheet25.xml" ContentType="application/vnd.openxmlformats-officedocument.spreadsheetml.worksheet+xml"/>
  <Default Extension="bin" ContentType="application/vnd.openxmlformats-officedocument.spreadsheetml.printerSettings"/>
  <Override PartName="/xl/worksheets/sheet14.xml" ContentType="application/vnd.openxmlformats-officedocument.spreadsheetml.worksheet+xml"/>
  <Override PartName="/xl/worksheets/sheet50.xml" ContentType="application/vnd.openxmlformats-officedocument.spreadsheetml.worksheet+xml"/>
  <Override PartName="/xl/worksheets/sheet61.xml" ContentType="application/vnd.openxmlformats-officedocument.spreadsheetml.worksheet+xml"/>
  <Override PartName="/xl/charts/chart5.xml" ContentType="application/vnd.openxmlformats-officedocument.drawingml.chart+xml"/>
  <Override PartName="/xl/drawings/drawing29.xml" ContentType="application/vnd.openxmlformats-officedocument.drawing+xml"/>
  <Override PartName="/xl/drawings/drawing18.xml" ContentType="application/vnd.openxmlformats-officedocument.drawing+xml"/>
  <Override PartName="/xl/charts/chart97.xml" ContentType="application/vnd.openxmlformats-officedocument.drawingml.chart+xml"/>
  <Override PartName="/xl/drawings/drawing65.xml" ContentType="application/vnd.openxmlformats-officedocument.drawing+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drawings/drawing3.xml" ContentType="application/vnd.openxmlformats-officedocument.drawing+xml"/>
  <Override PartName="/xl/charts/chart39.xml" ContentType="application/vnd.openxmlformats-officedocument.drawingml.chart+xml"/>
  <Override PartName="/xl/drawings/drawing43.xml" ContentType="application/vnd.openxmlformats-officedocument.drawing+xml"/>
  <Override PartName="/xl/charts/chart86.xml" ContentType="application/vnd.openxmlformats-officedocument.drawingml.chart+xml"/>
  <Override PartName="/xl/drawings/drawing54.xml" ContentType="application/vnd.openxmlformats-officedocument.drawing+xml"/>
  <Override PartName="/xl/charts/chart28.xml" ContentType="application/vnd.openxmlformats-officedocument.drawingml.chart+xml"/>
  <Override PartName="/xl/drawings/drawing32.xml" ContentType="application/vnd.openxmlformats-officedocument.drawing+xml"/>
  <Override PartName="/xl/charts/chart75.xml" ContentType="application/vnd.openxmlformats-officedocument.drawingml.chart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45" windowWidth="18735" windowHeight="11955" tabRatio="506" firstSheet="59" activeTab="61"/>
  </bookViews>
  <sheets>
    <sheet name="Índice" sheetId="2" r:id="rId1"/>
    <sheet name="IPC (%)" sheetId="1" r:id="rId2"/>
    <sheet name="IPC ingreso promedio" sheetId="3" r:id="rId3"/>
    <sheet name="Ingresos promedios alimentos" sheetId="5" r:id="rId4"/>
    <sheet name="Ingresos promedios vivienda" sheetId="6" r:id="rId5"/>
    <sheet name="Ingresos promedios vestuario" sheetId="7" r:id="rId6"/>
    <sheet name="Ingresos promedios salud" sheetId="8" r:id="rId7"/>
    <sheet name="Ingresos promedios educación" sheetId="9" r:id="rId8"/>
    <sheet name="Ingresos promedios diversión" sheetId="10" r:id="rId9"/>
    <sheet name="Ingresos promedios transporte" sheetId="11" r:id="rId10"/>
    <sheet name="Ingresos promedios comunicación" sheetId="12" r:id="rId11"/>
    <sheet name="Ingresos promedios otros gastos" sheetId="13" r:id="rId12"/>
    <sheet name="IPC ingresos bajos" sheetId="14" r:id="rId13"/>
    <sheet name="Ingresos bajos alimentos" sheetId="16" r:id="rId14"/>
    <sheet name="Ingresos bajos vivienda" sheetId="17" r:id="rId15"/>
    <sheet name="Ingresos bajos vestuario" sheetId="18" r:id="rId16"/>
    <sheet name="Ingresos bajos salud" sheetId="19" r:id="rId17"/>
    <sheet name="Ingresos bajos educación" sheetId="20" r:id="rId18"/>
    <sheet name="Ingresos bajos diversión" sheetId="21" r:id="rId19"/>
    <sheet name="Ingresos bajos transporte" sheetId="22" r:id="rId20"/>
    <sheet name="Ingresos bajos comunicaciones" sheetId="23" r:id="rId21"/>
    <sheet name="Ingresos bajos otros gastos" sheetId="24" r:id="rId22"/>
    <sheet name="IPC ingresos altos" sheetId="15" r:id="rId23"/>
    <sheet name="Ingresos altos alimentos" sheetId="25" r:id="rId24"/>
    <sheet name="Ingresos altos vivienda" sheetId="26" r:id="rId25"/>
    <sheet name="Ingresos altos vestuario" sheetId="27" r:id="rId26"/>
    <sheet name="Ingresos altos salud" sheetId="28" r:id="rId27"/>
    <sheet name="Ingresos altos educacion" sheetId="29" r:id="rId28"/>
    <sheet name="Ingresos altos diversion" sheetId="30" r:id="rId29"/>
    <sheet name="Ingresos altos transporte" sheetId="31" r:id="rId30"/>
    <sheet name="Ingresos altos comunicacion" sheetId="32" r:id="rId31"/>
    <sheet name="Ingresos altos otros gastos" sheetId="33" r:id="rId32"/>
    <sheet name="IPC x grupo ing promedio" sheetId="34" r:id="rId33"/>
    <sheet name="IPC alimentos ing promedios" sheetId="36" r:id="rId34"/>
    <sheet name="IPC vivienda ing promedios" sheetId="41" r:id="rId35"/>
    <sheet name="IPC vestuario ing promedios" sheetId="42" r:id="rId36"/>
    <sheet name="IPC salud ing promedios" sheetId="43" r:id="rId37"/>
    <sheet name="IPC educación ing promedios" sheetId="44" r:id="rId38"/>
    <sheet name="IPC diversión ing promedios" sheetId="45" r:id="rId39"/>
    <sheet name="IPC transporte ing promedios" sheetId="46" r:id="rId40"/>
    <sheet name="IPC comunicacióne ing promedios" sheetId="40" r:id="rId41"/>
    <sheet name="IPC otros gastos ing promedios" sheetId="47" r:id="rId42"/>
    <sheet name="IPC x grupo  ing bajos" sheetId="35" r:id="rId43"/>
    <sheet name="IPC alimentos ing bajos" sheetId="37" r:id="rId44"/>
    <sheet name="IPC vivienda ing bajos" sheetId="48" r:id="rId45"/>
    <sheet name="IPC vestuario ing bajos" sheetId="50" r:id="rId46"/>
    <sheet name="IPC salud ing bajos" sheetId="52" r:id="rId47"/>
    <sheet name="IPC educación ing bajos" sheetId="54" r:id="rId48"/>
    <sheet name="IPC diversión ing bajos" sheetId="56" r:id="rId49"/>
    <sheet name="IPC transporte ing bajos" sheetId="58" r:id="rId50"/>
    <sheet name="IPC comunicacióne ing bajos" sheetId="60" r:id="rId51"/>
    <sheet name="IPC otros gastos ing bajos" sheetId="62" r:id="rId52"/>
    <sheet name="IPC x grupo  ing altos" sheetId="38" r:id="rId53"/>
    <sheet name="IPC alimentos ing altos" sheetId="39" r:id="rId54"/>
    <sheet name="IPC vivienda ing altos" sheetId="49" r:id="rId55"/>
    <sheet name="IPC vestuario ing altos" sheetId="51" r:id="rId56"/>
    <sheet name="IPC salud ing altos" sheetId="53" r:id="rId57"/>
    <sheet name="IPC educación ing altos" sheetId="55" r:id="rId58"/>
    <sheet name="IPC diversión ing altos" sheetId="57" r:id="rId59"/>
    <sheet name="IPC transporte ing altos" sheetId="59" r:id="rId60"/>
    <sheet name="IPC comunicacióne ing altos" sheetId="61" r:id="rId61"/>
    <sheet name="IPC otros gastos ing altos" sheetId="63" r:id="rId62"/>
  </sheets>
  <externalReferences>
    <externalReference r:id="rId63"/>
    <externalReference r:id="rId64"/>
    <externalReference r:id="rId65"/>
    <externalReference r:id="rId66"/>
    <externalReference r:id="rId67"/>
  </externalReferences>
  <definedNames>
    <definedName name="\a" localSheetId="0">#REF!</definedName>
    <definedName name="\a" localSheetId="23">#REF!</definedName>
    <definedName name="\a" localSheetId="30">#REF!</definedName>
    <definedName name="\a" localSheetId="28">#REF!</definedName>
    <definedName name="\a" localSheetId="27">#REF!</definedName>
    <definedName name="\a" localSheetId="31">#REF!</definedName>
    <definedName name="\a" localSheetId="26">#REF!</definedName>
    <definedName name="\a" localSheetId="29">#REF!</definedName>
    <definedName name="\a" localSheetId="25">#REF!</definedName>
    <definedName name="\a" localSheetId="24">#REF!</definedName>
    <definedName name="\a" localSheetId="13">#REF!</definedName>
    <definedName name="\a" localSheetId="20">#REF!</definedName>
    <definedName name="\a" localSheetId="18">#REF!</definedName>
    <definedName name="\a" localSheetId="17">#REF!</definedName>
    <definedName name="\a" localSheetId="21">#REF!</definedName>
    <definedName name="\a" localSheetId="16">#REF!</definedName>
    <definedName name="\a" localSheetId="19">#REF!</definedName>
    <definedName name="\a" localSheetId="15">#REF!</definedName>
    <definedName name="\a" localSheetId="14">#REF!</definedName>
    <definedName name="\a" localSheetId="3">#REF!</definedName>
    <definedName name="\a" localSheetId="10">#REF!</definedName>
    <definedName name="\a" localSheetId="8">#REF!</definedName>
    <definedName name="\a" localSheetId="7">#REF!</definedName>
    <definedName name="\a" localSheetId="11">#REF!</definedName>
    <definedName name="\a" localSheetId="6">#REF!</definedName>
    <definedName name="\a" localSheetId="9">#REF!</definedName>
    <definedName name="\a" localSheetId="5">#REF!</definedName>
    <definedName name="\a" localSheetId="4">#REF!</definedName>
    <definedName name="\a" localSheetId="1">#REF!</definedName>
    <definedName name="\a" localSheetId="53">#REF!</definedName>
    <definedName name="\a" localSheetId="43">#REF!</definedName>
    <definedName name="\a" localSheetId="33">#REF!</definedName>
    <definedName name="\a" localSheetId="60">#REF!</definedName>
    <definedName name="\a" localSheetId="50">#REF!</definedName>
    <definedName name="\a" localSheetId="40">#REF!</definedName>
    <definedName name="\a" localSheetId="58">#REF!</definedName>
    <definedName name="\a" localSheetId="48">#REF!</definedName>
    <definedName name="\a" localSheetId="38">#REF!</definedName>
    <definedName name="\a" localSheetId="57">#REF!</definedName>
    <definedName name="\a" localSheetId="47">#REF!</definedName>
    <definedName name="\a" localSheetId="37">#REF!</definedName>
    <definedName name="\a" localSheetId="2">#REF!</definedName>
    <definedName name="\a" localSheetId="22">#REF!</definedName>
    <definedName name="\a" localSheetId="12">#REF!</definedName>
    <definedName name="\a" localSheetId="61">#REF!</definedName>
    <definedName name="\a" localSheetId="51">#REF!</definedName>
    <definedName name="\a" localSheetId="41">#REF!</definedName>
    <definedName name="\a" localSheetId="56">#REF!</definedName>
    <definedName name="\a" localSheetId="46">#REF!</definedName>
    <definedName name="\a" localSheetId="36">#REF!</definedName>
    <definedName name="\a" localSheetId="59">#REF!</definedName>
    <definedName name="\a" localSheetId="49">#REF!</definedName>
    <definedName name="\a" localSheetId="39">#REF!</definedName>
    <definedName name="\a" localSheetId="55">#REF!</definedName>
    <definedName name="\a" localSheetId="45">#REF!</definedName>
    <definedName name="\a" localSheetId="35">#REF!</definedName>
    <definedName name="\a" localSheetId="54">#REF!</definedName>
    <definedName name="\a" localSheetId="44">#REF!</definedName>
    <definedName name="\a" localSheetId="34">#REF!</definedName>
    <definedName name="\a" localSheetId="52">#REF!</definedName>
    <definedName name="\a" localSheetId="42">#REF!</definedName>
    <definedName name="\a" localSheetId="32">#REF!</definedName>
    <definedName name="\y" localSheetId="0">#REF!</definedName>
    <definedName name="\y" localSheetId="23">#REF!</definedName>
    <definedName name="\y" localSheetId="30">#REF!</definedName>
    <definedName name="\y" localSheetId="28">#REF!</definedName>
    <definedName name="\y" localSheetId="27">#REF!</definedName>
    <definedName name="\y" localSheetId="31">#REF!</definedName>
    <definedName name="\y" localSheetId="26">#REF!</definedName>
    <definedName name="\y" localSheetId="29">#REF!</definedName>
    <definedName name="\y" localSheetId="25">#REF!</definedName>
    <definedName name="\y" localSheetId="24">#REF!</definedName>
    <definedName name="\y" localSheetId="13">#REF!</definedName>
    <definedName name="\y" localSheetId="20">#REF!</definedName>
    <definedName name="\y" localSheetId="18">#REF!</definedName>
    <definedName name="\y" localSheetId="17">#REF!</definedName>
    <definedName name="\y" localSheetId="21">#REF!</definedName>
    <definedName name="\y" localSheetId="16">#REF!</definedName>
    <definedName name="\y" localSheetId="19">#REF!</definedName>
    <definedName name="\y" localSheetId="15">#REF!</definedName>
    <definedName name="\y" localSheetId="14">#REF!</definedName>
    <definedName name="\y" localSheetId="3">#REF!</definedName>
    <definedName name="\y" localSheetId="10">#REF!</definedName>
    <definedName name="\y" localSheetId="8">#REF!</definedName>
    <definedName name="\y" localSheetId="7">#REF!</definedName>
    <definedName name="\y" localSheetId="11">#REF!</definedName>
    <definedName name="\y" localSheetId="6">#REF!</definedName>
    <definedName name="\y" localSheetId="9">#REF!</definedName>
    <definedName name="\y" localSheetId="5">#REF!</definedName>
    <definedName name="\y" localSheetId="4">#REF!</definedName>
    <definedName name="\y" localSheetId="1">#REF!</definedName>
    <definedName name="\y" localSheetId="53">#REF!</definedName>
    <definedName name="\y" localSheetId="43">#REF!</definedName>
    <definedName name="\y" localSheetId="33">#REF!</definedName>
    <definedName name="\y" localSheetId="60">#REF!</definedName>
    <definedName name="\y" localSheetId="50">#REF!</definedName>
    <definedName name="\y" localSheetId="40">#REF!</definedName>
    <definedName name="\y" localSheetId="58">#REF!</definedName>
    <definedName name="\y" localSheetId="48">#REF!</definedName>
    <definedName name="\y" localSheetId="38">#REF!</definedName>
    <definedName name="\y" localSheetId="57">#REF!</definedName>
    <definedName name="\y" localSheetId="47">#REF!</definedName>
    <definedName name="\y" localSheetId="37">#REF!</definedName>
    <definedName name="\y" localSheetId="2">#REF!</definedName>
    <definedName name="\y" localSheetId="22">#REF!</definedName>
    <definedName name="\y" localSheetId="12">#REF!</definedName>
    <definedName name="\y" localSheetId="61">#REF!</definedName>
    <definedName name="\y" localSheetId="51">#REF!</definedName>
    <definedName name="\y" localSheetId="41">#REF!</definedName>
    <definedName name="\y" localSheetId="56">#REF!</definedName>
    <definedName name="\y" localSheetId="46">#REF!</definedName>
    <definedName name="\y" localSheetId="36">#REF!</definedName>
    <definedName name="\y" localSheetId="59">#REF!</definedName>
    <definedName name="\y" localSheetId="49">#REF!</definedName>
    <definedName name="\y" localSheetId="39">#REF!</definedName>
    <definedName name="\y" localSheetId="55">#REF!</definedName>
    <definedName name="\y" localSheetId="45">#REF!</definedName>
    <definedName name="\y" localSheetId="35">#REF!</definedName>
    <definedName name="\y" localSheetId="54">#REF!</definedName>
    <definedName name="\y" localSheetId="44">#REF!</definedName>
    <definedName name="\y" localSheetId="34">#REF!</definedName>
    <definedName name="\y" localSheetId="52">#REF!</definedName>
    <definedName name="\y" localSheetId="42">#REF!</definedName>
    <definedName name="\y" localSheetId="32">#REF!</definedName>
    <definedName name="\z" localSheetId="0">#REF!</definedName>
    <definedName name="\z" localSheetId="23">#REF!</definedName>
    <definedName name="\z" localSheetId="30">#REF!</definedName>
    <definedName name="\z" localSheetId="28">#REF!</definedName>
    <definedName name="\z" localSheetId="27">#REF!</definedName>
    <definedName name="\z" localSheetId="31">#REF!</definedName>
    <definedName name="\z" localSheetId="26">#REF!</definedName>
    <definedName name="\z" localSheetId="29">#REF!</definedName>
    <definedName name="\z" localSheetId="25">#REF!</definedName>
    <definedName name="\z" localSheetId="24">#REF!</definedName>
    <definedName name="\z" localSheetId="13">#REF!</definedName>
    <definedName name="\z" localSheetId="20">#REF!</definedName>
    <definedName name="\z" localSheetId="18">#REF!</definedName>
    <definedName name="\z" localSheetId="17">#REF!</definedName>
    <definedName name="\z" localSheetId="21">#REF!</definedName>
    <definedName name="\z" localSheetId="16">#REF!</definedName>
    <definedName name="\z" localSheetId="19">#REF!</definedName>
    <definedName name="\z" localSheetId="15">#REF!</definedName>
    <definedName name="\z" localSheetId="14">#REF!</definedName>
    <definedName name="\z" localSheetId="3">#REF!</definedName>
    <definedName name="\z" localSheetId="10">#REF!</definedName>
    <definedName name="\z" localSheetId="8">#REF!</definedName>
    <definedName name="\z" localSheetId="7">#REF!</definedName>
    <definedName name="\z" localSheetId="11">#REF!</definedName>
    <definedName name="\z" localSheetId="6">#REF!</definedName>
    <definedName name="\z" localSheetId="9">#REF!</definedName>
    <definedName name="\z" localSheetId="5">#REF!</definedName>
    <definedName name="\z" localSheetId="4">#REF!</definedName>
    <definedName name="\z" localSheetId="1">#REF!</definedName>
    <definedName name="\z" localSheetId="53">#REF!</definedName>
    <definedName name="\z" localSheetId="43">#REF!</definedName>
    <definedName name="\z" localSheetId="33">#REF!</definedName>
    <definedName name="\z" localSheetId="60">#REF!</definedName>
    <definedName name="\z" localSheetId="50">#REF!</definedName>
    <definedName name="\z" localSheetId="40">#REF!</definedName>
    <definedName name="\z" localSheetId="58">#REF!</definedName>
    <definedName name="\z" localSheetId="48">#REF!</definedName>
    <definedName name="\z" localSheetId="38">#REF!</definedName>
    <definedName name="\z" localSheetId="57">#REF!</definedName>
    <definedName name="\z" localSheetId="47">#REF!</definedName>
    <definedName name="\z" localSheetId="37">#REF!</definedName>
    <definedName name="\z" localSheetId="2">#REF!</definedName>
    <definedName name="\z" localSheetId="22">#REF!</definedName>
    <definedName name="\z" localSheetId="12">#REF!</definedName>
    <definedName name="\z" localSheetId="61">#REF!</definedName>
    <definedName name="\z" localSheetId="51">#REF!</definedName>
    <definedName name="\z" localSheetId="41">#REF!</definedName>
    <definedName name="\z" localSheetId="56">#REF!</definedName>
    <definedName name="\z" localSheetId="46">#REF!</definedName>
    <definedName name="\z" localSheetId="36">#REF!</definedName>
    <definedName name="\z" localSheetId="59">#REF!</definedName>
    <definedName name="\z" localSheetId="49">#REF!</definedName>
    <definedName name="\z" localSheetId="39">#REF!</definedName>
    <definedName name="\z" localSheetId="55">#REF!</definedName>
    <definedName name="\z" localSheetId="45">#REF!</definedName>
    <definedName name="\z" localSheetId="35">#REF!</definedName>
    <definedName name="\z" localSheetId="54">#REF!</definedName>
    <definedName name="\z" localSheetId="44">#REF!</definedName>
    <definedName name="\z" localSheetId="34">#REF!</definedName>
    <definedName name="\z" localSheetId="52">#REF!</definedName>
    <definedName name="\z" localSheetId="42">#REF!</definedName>
    <definedName name="\z" localSheetId="32">#REF!</definedName>
    <definedName name="_C" localSheetId="0">#REF!</definedName>
    <definedName name="_Fill" localSheetId="0" hidden="1">#REF!</definedName>
    <definedName name="_Fill" localSheetId="23" hidden="1">#REF!</definedName>
    <definedName name="_Fill" localSheetId="30" hidden="1">#REF!</definedName>
    <definedName name="_Fill" localSheetId="28" hidden="1">#REF!</definedName>
    <definedName name="_Fill" localSheetId="27" hidden="1">#REF!</definedName>
    <definedName name="_Fill" localSheetId="31" hidden="1">#REF!</definedName>
    <definedName name="_Fill" localSheetId="26" hidden="1">#REF!</definedName>
    <definedName name="_Fill" localSheetId="29" hidden="1">#REF!</definedName>
    <definedName name="_Fill" localSheetId="25" hidden="1">#REF!</definedName>
    <definedName name="_Fill" localSheetId="24" hidden="1">#REF!</definedName>
    <definedName name="_Fill" localSheetId="13" hidden="1">#REF!</definedName>
    <definedName name="_Fill" localSheetId="20" hidden="1">#REF!</definedName>
    <definedName name="_Fill" localSheetId="18" hidden="1">#REF!</definedName>
    <definedName name="_Fill" localSheetId="17" hidden="1">#REF!</definedName>
    <definedName name="_Fill" localSheetId="21" hidden="1">#REF!</definedName>
    <definedName name="_Fill" localSheetId="16" hidden="1">#REF!</definedName>
    <definedName name="_Fill" localSheetId="19" hidden="1">#REF!</definedName>
    <definedName name="_Fill" localSheetId="15" hidden="1">#REF!</definedName>
    <definedName name="_Fill" localSheetId="14" hidden="1">#REF!</definedName>
    <definedName name="_Fill" localSheetId="3" hidden="1">#REF!</definedName>
    <definedName name="_Fill" localSheetId="10" hidden="1">#REF!</definedName>
    <definedName name="_Fill" localSheetId="8" hidden="1">#REF!</definedName>
    <definedName name="_Fill" localSheetId="7" hidden="1">#REF!</definedName>
    <definedName name="_Fill" localSheetId="11" hidden="1">#REF!</definedName>
    <definedName name="_Fill" localSheetId="6" hidden="1">#REF!</definedName>
    <definedName name="_Fill" localSheetId="9" hidden="1">#REF!</definedName>
    <definedName name="_Fill" localSheetId="5" hidden="1">#REF!</definedName>
    <definedName name="_Fill" localSheetId="4" hidden="1">#REF!</definedName>
    <definedName name="_Fill" localSheetId="1" hidden="1">#REF!</definedName>
    <definedName name="_Fill" localSheetId="53" hidden="1">#REF!</definedName>
    <definedName name="_Fill" localSheetId="43" hidden="1">#REF!</definedName>
    <definedName name="_Fill" localSheetId="33" hidden="1">#REF!</definedName>
    <definedName name="_Fill" localSheetId="60" hidden="1">#REF!</definedName>
    <definedName name="_Fill" localSheetId="50" hidden="1">#REF!</definedName>
    <definedName name="_Fill" localSheetId="40" hidden="1">#REF!</definedName>
    <definedName name="_Fill" localSheetId="58" hidden="1">#REF!</definedName>
    <definedName name="_Fill" localSheetId="48" hidden="1">#REF!</definedName>
    <definedName name="_Fill" localSheetId="38" hidden="1">#REF!</definedName>
    <definedName name="_Fill" localSheetId="57" hidden="1">#REF!</definedName>
    <definedName name="_Fill" localSheetId="47" hidden="1">#REF!</definedName>
    <definedName name="_Fill" localSheetId="37" hidden="1">#REF!</definedName>
    <definedName name="_Fill" localSheetId="2" hidden="1">#REF!</definedName>
    <definedName name="_Fill" localSheetId="22" hidden="1">#REF!</definedName>
    <definedName name="_Fill" localSheetId="12" hidden="1">#REF!</definedName>
    <definedName name="_Fill" localSheetId="61" hidden="1">#REF!</definedName>
    <definedName name="_Fill" localSheetId="51" hidden="1">#REF!</definedName>
    <definedName name="_Fill" localSheetId="41" hidden="1">#REF!</definedName>
    <definedName name="_Fill" localSheetId="56" hidden="1">#REF!</definedName>
    <definedName name="_Fill" localSheetId="46" hidden="1">#REF!</definedName>
    <definedName name="_Fill" localSheetId="36" hidden="1">#REF!</definedName>
    <definedName name="_Fill" localSheetId="59" hidden="1">#REF!</definedName>
    <definedName name="_Fill" localSheetId="49" hidden="1">#REF!</definedName>
    <definedName name="_Fill" localSheetId="39" hidden="1">#REF!</definedName>
    <definedName name="_Fill" localSheetId="55" hidden="1">#REF!</definedName>
    <definedName name="_Fill" localSheetId="45" hidden="1">#REF!</definedName>
    <definedName name="_Fill" localSheetId="35" hidden="1">#REF!</definedName>
    <definedName name="_Fill" localSheetId="54" hidden="1">#REF!</definedName>
    <definedName name="_Fill" localSheetId="44" hidden="1">#REF!</definedName>
    <definedName name="_Fill" localSheetId="34" hidden="1">#REF!</definedName>
    <definedName name="_Fill" localSheetId="52" hidden="1">#REF!</definedName>
    <definedName name="_Fill" localSheetId="42" hidden="1">#REF!</definedName>
    <definedName name="_Fill" localSheetId="32" hidden="1">#REF!</definedName>
    <definedName name="_Key1" localSheetId="0" hidden="1">#REF!</definedName>
    <definedName name="_Key1" localSheetId="23" hidden="1">#REF!</definedName>
    <definedName name="_Key1" localSheetId="30" hidden="1">#REF!</definedName>
    <definedName name="_Key1" localSheetId="28" hidden="1">#REF!</definedName>
    <definedName name="_Key1" localSheetId="27" hidden="1">#REF!</definedName>
    <definedName name="_Key1" localSheetId="31" hidden="1">#REF!</definedName>
    <definedName name="_Key1" localSheetId="26" hidden="1">#REF!</definedName>
    <definedName name="_Key1" localSheetId="29" hidden="1">#REF!</definedName>
    <definedName name="_Key1" localSheetId="25" hidden="1">#REF!</definedName>
    <definedName name="_Key1" localSheetId="24" hidden="1">#REF!</definedName>
    <definedName name="_Key1" localSheetId="13" hidden="1">#REF!</definedName>
    <definedName name="_Key1" localSheetId="20" hidden="1">#REF!</definedName>
    <definedName name="_Key1" localSheetId="18" hidden="1">#REF!</definedName>
    <definedName name="_Key1" localSheetId="17" hidden="1">#REF!</definedName>
    <definedName name="_Key1" localSheetId="21" hidden="1">#REF!</definedName>
    <definedName name="_Key1" localSheetId="16" hidden="1">#REF!</definedName>
    <definedName name="_Key1" localSheetId="19" hidden="1">#REF!</definedName>
    <definedName name="_Key1" localSheetId="15" hidden="1">#REF!</definedName>
    <definedName name="_Key1" localSheetId="14" hidden="1">#REF!</definedName>
    <definedName name="_Key1" localSheetId="3" hidden="1">#REF!</definedName>
    <definedName name="_Key1" localSheetId="10" hidden="1">#REF!</definedName>
    <definedName name="_Key1" localSheetId="8" hidden="1">#REF!</definedName>
    <definedName name="_Key1" localSheetId="7" hidden="1">#REF!</definedName>
    <definedName name="_Key1" localSheetId="11" hidden="1">#REF!</definedName>
    <definedName name="_Key1" localSheetId="6" hidden="1">#REF!</definedName>
    <definedName name="_Key1" localSheetId="9" hidden="1">#REF!</definedName>
    <definedName name="_Key1" localSheetId="5" hidden="1">#REF!</definedName>
    <definedName name="_Key1" localSheetId="4" hidden="1">#REF!</definedName>
    <definedName name="_Key1" localSheetId="1" hidden="1">#REF!</definedName>
    <definedName name="_Key1" localSheetId="53" hidden="1">#REF!</definedName>
    <definedName name="_Key1" localSheetId="43" hidden="1">#REF!</definedName>
    <definedName name="_Key1" localSheetId="33" hidden="1">#REF!</definedName>
    <definedName name="_Key1" localSheetId="60" hidden="1">#REF!</definedName>
    <definedName name="_Key1" localSheetId="50" hidden="1">#REF!</definedName>
    <definedName name="_Key1" localSheetId="40" hidden="1">#REF!</definedName>
    <definedName name="_Key1" localSheetId="58" hidden="1">#REF!</definedName>
    <definedName name="_Key1" localSheetId="48" hidden="1">#REF!</definedName>
    <definedName name="_Key1" localSheetId="38" hidden="1">#REF!</definedName>
    <definedName name="_Key1" localSheetId="57" hidden="1">#REF!</definedName>
    <definedName name="_Key1" localSheetId="47" hidden="1">#REF!</definedName>
    <definedName name="_Key1" localSheetId="37" hidden="1">#REF!</definedName>
    <definedName name="_Key1" localSheetId="2" hidden="1">#REF!</definedName>
    <definedName name="_Key1" localSheetId="22" hidden="1">#REF!</definedName>
    <definedName name="_Key1" localSheetId="12" hidden="1">#REF!</definedName>
    <definedName name="_Key1" localSheetId="61" hidden="1">#REF!</definedName>
    <definedName name="_Key1" localSheetId="51" hidden="1">#REF!</definedName>
    <definedName name="_Key1" localSheetId="41" hidden="1">#REF!</definedName>
    <definedName name="_Key1" localSheetId="56" hidden="1">#REF!</definedName>
    <definedName name="_Key1" localSheetId="46" hidden="1">#REF!</definedName>
    <definedName name="_Key1" localSheetId="36" hidden="1">#REF!</definedName>
    <definedName name="_Key1" localSheetId="59" hidden="1">#REF!</definedName>
    <definedName name="_Key1" localSheetId="49" hidden="1">#REF!</definedName>
    <definedName name="_Key1" localSheetId="39" hidden="1">#REF!</definedName>
    <definedName name="_Key1" localSheetId="55" hidden="1">#REF!</definedName>
    <definedName name="_Key1" localSheetId="45" hidden="1">#REF!</definedName>
    <definedName name="_Key1" localSheetId="35" hidden="1">#REF!</definedName>
    <definedName name="_Key1" localSheetId="54" hidden="1">#REF!</definedName>
    <definedName name="_Key1" localSheetId="44" hidden="1">#REF!</definedName>
    <definedName name="_Key1" localSheetId="34" hidden="1">#REF!</definedName>
    <definedName name="_Key1" localSheetId="52" hidden="1">#REF!</definedName>
    <definedName name="_Key1" localSheetId="42" hidden="1">#REF!</definedName>
    <definedName name="_Key1" localSheetId="32" hidden="1">#REF!</definedName>
    <definedName name="_Order1" hidden="1">255</definedName>
    <definedName name="_Sort" localSheetId="0" hidden="1">#REF!</definedName>
    <definedName name="_Sort" localSheetId="23" hidden="1">#REF!</definedName>
    <definedName name="_Sort" localSheetId="30" hidden="1">#REF!</definedName>
    <definedName name="_Sort" localSheetId="28" hidden="1">#REF!</definedName>
    <definedName name="_Sort" localSheetId="27" hidden="1">#REF!</definedName>
    <definedName name="_Sort" localSheetId="31" hidden="1">#REF!</definedName>
    <definedName name="_Sort" localSheetId="26" hidden="1">#REF!</definedName>
    <definedName name="_Sort" localSheetId="29" hidden="1">#REF!</definedName>
    <definedName name="_Sort" localSheetId="25" hidden="1">#REF!</definedName>
    <definedName name="_Sort" localSheetId="24" hidden="1">#REF!</definedName>
    <definedName name="_Sort" localSheetId="13" hidden="1">#REF!</definedName>
    <definedName name="_Sort" localSheetId="20" hidden="1">#REF!</definedName>
    <definedName name="_Sort" localSheetId="18" hidden="1">#REF!</definedName>
    <definedName name="_Sort" localSheetId="17" hidden="1">#REF!</definedName>
    <definedName name="_Sort" localSheetId="21" hidden="1">#REF!</definedName>
    <definedName name="_Sort" localSheetId="16" hidden="1">#REF!</definedName>
    <definedName name="_Sort" localSheetId="19" hidden="1">#REF!</definedName>
    <definedName name="_Sort" localSheetId="15" hidden="1">#REF!</definedName>
    <definedName name="_Sort" localSheetId="14" hidden="1">#REF!</definedName>
    <definedName name="_Sort" localSheetId="3" hidden="1">#REF!</definedName>
    <definedName name="_Sort" localSheetId="10" hidden="1">#REF!</definedName>
    <definedName name="_Sort" localSheetId="8" hidden="1">#REF!</definedName>
    <definedName name="_Sort" localSheetId="7" hidden="1">#REF!</definedName>
    <definedName name="_Sort" localSheetId="11" hidden="1">#REF!</definedName>
    <definedName name="_Sort" localSheetId="6" hidden="1">#REF!</definedName>
    <definedName name="_Sort" localSheetId="9" hidden="1">#REF!</definedName>
    <definedName name="_Sort" localSheetId="5" hidden="1">#REF!</definedName>
    <definedName name="_Sort" localSheetId="4" hidden="1">#REF!</definedName>
    <definedName name="_Sort" localSheetId="1" hidden="1">#REF!</definedName>
    <definedName name="_Sort" localSheetId="53" hidden="1">#REF!</definedName>
    <definedName name="_Sort" localSheetId="43" hidden="1">#REF!</definedName>
    <definedName name="_Sort" localSheetId="33" hidden="1">#REF!</definedName>
    <definedName name="_Sort" localSheetId="60" hidden="1">#REF!</definedName>
    <definedName name="_Sort" localSheetId="50" hidden="1">#REF!</definedName>
    <definedName name="_Sort" localSheetId="40" hidden="1">#REF!</definedName>
    <definedName name="_Sort" localSheetId="58" hidden="1">#REF!</definedName>
    <definedName name="_Sort" localSheetId="48" hidden="1">#REF!</definedName>
    <definedName name="_Sort" localSheetId="38" hidden="1">#REF!</definedName>
    <definedName name="_Sort" localSheetId="57" hidden="1">#REF!</definedName>
    <definedName name="_Sort" localSheetId="47" hidden="1">#REF!</definedName>
    <definedName name="_Sort" localSheetId="37" hidden="1">#REF!</definedName>
    <definedName name="_Sort" localSheetId="2" hidden="1">#REF!</definedName>
    <definedName name="_Sort" localSheetId="22" hidden="1">#REF!</definedName>
    <definedName name="_Sort" localSheetId="12" hidden="1">#REF!</definedName>
    <definedName name="_Sort" localSheetId="61" hidden="1">#REF!</definedName>
    <definedName name="_Sort" localSheetId="51" hidden="1">#REF!</definedName>
    <definedName name="_Sort" localSheetId="41" hidden="1">#REF!</definedName>
    <definedName name="_Sort" localSheetId="56" hidden="1">#REF!</definedName>
    <definedName name="_Sort" localSheetId="46" hidden="1">#REF!</definedName>
    <definedName name="_Sort" localSheetId="36" hidden="1">#REF!</definedName>
    <definedName name="_Sort" localSheetId="59" hidden="1">#REF!</definedName>
    <definedName name="_Sort" localSheetId="49" hidden="1">#REF!</definedName>
    <definedName name="_Sort" localSheetId="39" hidden="1">#REF!</definedName>
    <definedName name="_Sort" localSheetId="55" hidden="1">#REF!</definedName>
    <definedName name="_Sort" localSheetId="45" hidden="1">#REF!</definedName>
    <definedName name="_Sort" localSheetId="35" hidden="1">#REF!</definedName>
    <definedName name="_Sort" localSheetId="54" hidden="1">#REF!</definedName>
    <definedName name="_Sort" localSheetId="44" hidden="1">#REF!</definedName>
    <definedName name="_Sort" localSheetId="34" hidden="1">#REF!</definedName>
    <definedName name="_Sort" localSheetId="52" hidden="1">#REF!</definedName>
    <definedName name="_Sort" localSheetId="42" hidden="1">#REF!</definedName>
    <definedName name="_Sort" localSheetId="32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0">'[1]ipc indice 2'!$L$1:$L$311</definedName>
    <definedName name="ABR._89" localSheetId="23">'[1]ipc indice 2'!$L$1:$L$311</definedName>
    <definedName name="ABR._89" localSheetId="30">'[1]ipc indice 2'!$L$1:$L$311</definedName>
    <definedName name="ABR._89" localSheetId="28">'[1]ipc indice 2'!$L$1:$L$311</definedName>
    <definedName name="ABR._89" localSheetId="27">'[1]ipc indice 2'!$L$1:$L$311</definedName>
    <definedName name="ABR._89" localSheetId="31">'[1]ipc indice 2'!$L$1:$L$311</definedName>
    <definedName name="ABR._89" localSheetId="26">'[1]ipc indice 2'!$L$1:$L$311</definedName>
    <definedName name="ABR._89" localSheetId="29">'[1]ipc indice 2'!$L$1:$L$311</definedName>
    <definedName name="ABR._89" localSheetId="25">'[1]ipc indice 2'!$L$1:$L$311</definedName>
    <definedName name="ABR._89" localSheetId="24">'[1]ipc indice 2'!$L$1:$L$311</definedName>
    <definedName name="ABR._89" localSheetId="13">'[1]ipc indice 2'!$L$1:$L$311</definedName>
    <definedName name="ABR._89" localSheetId="20">'[1]ipc indice 2'!$L$1:$L$311</definedName>
    <definedName name="ABR._89" localSheetId="18">'[1]ipc indice 2'!$L$1:$L$311</definedName>
    <definedName name="ABR._89" localSheetId="17">'[1]ipc indice 2'!$L$1:$L$311</definedName>
    <definedName name="ABR._89" localSheetId="21">'[1]ipc indice 2'!$L$1:$L$311</definedName>
    <definedName name="ABR._89" localSheetId="16">'[1]ipc indice 2'!$L$1:$L$311</definedName>
    <definedName name="ABR._89" localSheetId="19">'[1]ipc indice 2'!$L$1:$L$311</definedName>
    <definedName name="ABR._89" localSheetId="15">'[1]ipc indice 2'!$L$1:$L$311</definedName>
    <definedName name="ABR._89" localSheetId="14">'[1]ipc indice 2'!$L$1:$L$311</definedName>
    <definedName name="ABR._89" localSheetId="3">'[1]ipc indice 2'!$L$1:$L$311</definedName>
    <definedName name="ABR._89" localSheetId="10">'[1]ipc indice 2'!$L$1:$L$311</definedName>
    <definedName name="ABR._89" localSheetId="8">'[1]ipc indice 2'!$L$1:$L$311</definedName>
    <definedName name="ABR._89" localSheetId="7">'[1]ipc indice 2'!$L$1:$L$311</definedName>
    <definedName name="ABR._89" localSheetId="11">'[1]ipc indice 2'!$L$1:$L$311</definedName>
    <definedName name="ABR._89" localSheetId="6">'[1]ipc indice 2'!$L$1:$L$311</definedName>
    <definedName name="ABR._89" localSheetId="9">'[1]ipc indice 2'!$L$1:$L$311</definedName>
    <definedName name="ABR._89" localSheetId="5">'[1]ipc indice 2'!$L$1:$L$311</definedName>
    <definedName name="ABR._89" localSheetId="4">'[1]ipc indice 2'!$L$1:$L$311</definedName>
    <definedName name="ABR._89" localSheetId="1">'[2]ipc indice 2'!$L$1:$L$311</definedName>
    <definedName name="ABR._89" localSheetId="53">'[1]ipc indice 2'!$L$1:$L$311</definedName>
    <definedName name="ABR._89" localSheetId="43">'[1]ipc indice 2'!$L$1:$L$311</definedName>
    <definedName name="ABR._89" localSheetId="33">'[1]ipc indice 2'!$L$1:$L$311</definedName>
    <definedName name="ABR._89" localSheetId="60">'[1]ipc indice 2'!$L$1:$L$311</definedName>
    <definedName name="ABR._89" localSheetId="50">'[1]ipc indice 2'!$L$1:$L$311</definedName>
    <definedName name="ABR._89" localSheetId="40">'[1]ipc indice 2'!$L$1:$L$311</definedName>
    <definedName name="ABR._89" localSheetId="58">'[1]ipc indice 2'!$L$1:$L$311</definedName>
    <definedName name="ABR._89" localSheetId="48">'[1]ipc indice 2'!$L$1:$L$311</definedName>
    <definedName name="ABR._89" localSheetId="38">'[1]ipc indice 2'!$L$1:$L$311</definedName>
    <definedName name="ABR._89" localSheetId="57">'[1]ipc indice 2'!$L$1:$L$311</definedName>
    <definedName name="ABR._89" localSheetId="47">'[1]ipc indice 2'!$L$1:$L$311</definedName>
    <definedName name="ABR._89" localSheetId="37">'[1]ipc indice 2'!$L$1:$L$311</definedName>
    <definedName name="ABR._89" localSheetId="2">'[1]ipc indice 2'!$L$1:$L$311</definedName>
    <definedName name="ABR._89" localSheetId="22">'[1]ipc indice 2'!$L$1:$L$311</definedName>
    <definedName name="ABR._89" localSheetId="12">'[1]ipc indice 2'!$L$1:$L$311</definedName>
    <definedName name="ABR._89" localSheetId="61">'[1]ipc indice 2'!$L$1:$L$311</definedName>
    <definedName name="ABR._89" localSheetId="51">'[1]ipc indice 2'!$L$1:$L$311</definedName>
    <definedName name="ABR._89" localSheetId="41">'[1]ipc indice 2'!$L$1:$L$311</definedName>
    <definedName name="ABR._89" localSheetId="56">'[1]ipc indice 2'!$L$1:$L$311</definedName>
    <definedName name="ABR._89" localSheetId="46">'[1]ipc indice 2'!$L$1:$L$311</definedName>
    <definedName name="ABR._89" localSheetId="36">'[1]ipc indice 2'!$L$1:$L$311</definedName>
    <definedName name="ABR._89" localSheetId="59">'[1]ipc indice 2'!$L$1:$L$311</definedName>
    <definedName name="ABR._89" localSheetId="49">'[1]ipc indice 2'!$L$1:$L$311</definedName>
    <definedName name="ABR._89" localSheetId="39">'[1]ipc indice 2'!$L$1:$L$311</definedName>
    <definedName name="ABR._89" localSheetId="55">'[1]ipc indice 2'!$L$1:$L$311</definedName>
    <definedName name="ABR._89" localSheetId="45">'[1]ipc indice 2'!$L$1:$L$311</definedName>
    <definedName name="ABR._89" localSheetId="35">'[1]ipc indice 2'!$L$1:$L$311</definedName>
    <definedName name="ABR._89" localSheetId="54">'[1]ipc indice 2'!$L$1:$L$311</definedName>
    <definedName name="ABR._89" localSheetId="44">'[1]ipc indice 2'!$L$1:$L$311</definedName>
    <definedName name="ABR._89" localSheetId="34">'[1]ipc indice 2'!$L$1:$L$311</definedName>
    <definedName name="ABR._89" localSheetId="52">'[1]ipc indice 2'!$L$1:$L$311</definedName>
    <definedName name="ABR._89" localSheetId="42">'[1]ipc indice 2'!$L$1:$L$311</definedName>
    <definedName name="ABR._89" localSheetId="32">'[1]ipc indice 2'!$L$1:$L$311</definedName>
    <definedName name="AGO._89" localSheetId="0">'[1]ipc indice 2'!$P$1:$P$311</definedName>
    <definedName name="AGO._89" localSheetId="23">'[1]ipc indice 2'!$P$1:$P$311</definedName>
    <definedName name="AGO._89" localSheetId="30">'[1]ipc indice 2'!$P$1:$P$311</definedName>
    <definedName name="AGO._89" localSheetId="28">'[1]ipc indice 2'!$P$1:$P$311</definedName>
    <definedName name="AGO._89" localSheetId="27">'[1]ipc indice 2'!$P$1:$P$311</definedName>
    <definedName name="AGO._89" localSheetId="31">'[1]ipc indice 2'!$P$1:$P$311</definedName>
    <definedName name="AGO._89" localSheetId="26">'[1]ipc indice 2'!$P$1:$P$311</definedName>
    <definedName name="AGO._89" localSheetId="29">'[1]ipc indice 2'!$P$1:$P$311</definedName>
    <definedName name="AGO._89" localSheetId="25">'[1]ipc indice 2'!$P$1:$P$311</definedName>
    <definedName name="AGO._89" localSheetId="24">'[1]ipc indice 2'!$P$1:$P$311</definedName>
    <definedName name="AGO._89" localSheetId="13">'[1]ipc indice 2'!$P$1:$P$311</definedName>
    <definedName name="AGO._89" localSheetId="20">'[1]ipc indice 2'!$P$1:$P$311</definedName>
    <definedName name="AGO._89" localSheetId="18">'[1]ipc indice 2'!$P$1:$P$311</definedName>
    <definedName name="AGO._89" localSheetId="17">'[1]ipc indice 2'!$P$1:$P$311</definedName>
    <definedName name="AGO._89" localSheetId="21">'[1]ipc indice 2'!$P$1:$P$311</definedName>
    <definedName name="AGO._89" localSheetId="16">'[1]ipc indice 2'!$P$1:$P$311</definedName>
    <definedName name="AGO._89" localSheetId="19">'[1]ipc indice 2'!$P$1:$P$311</definedName>
    <definedName name="AGO._89" localSheetId="15">'[1]ipc indice 2'!$P$1:$P$311</definedName>
    <definedName name="AGO._89" localSheetId="14">'[1]ipc indice 2'!$P$1:$P$311</definedName>
    <definedName name="AGO._89" localSheetId="3">'[1]ipc indice 2'!$P$1:$P$311</definedName>
    <definedName name="AGO._89" localSheetId="10">'[1]ipc indice 2'!$P$1:$P$311</definedName>
    <definedName name="AGO._89" localSheetId="8">'[1]ipc indice 2'!$P$1:$P$311</definedName>
    <definedName name="AGO._89" localSheetId="7">'[1]ipc indice 2'!$P$1:$P$311</definedName>
    <definedName name="AGO._89" localSheetId="11">'[1]ipc indice 2'!$P$1:$P$311</definedName>
    <definedName name="AGO._89" localSheetId="6">'[1]ipc indice 2'!$P$1:$P$311</definedName>
    <definedName name="AGO._89" localSheetId="9">'[1]ipc indice 2'!$P$1:$P$311</definedName>
    <definedName name="AGO._89" localSheetId="5">'[1]ipc indice 2'!$P$1:$P$311</definedName>
    <definedName name="AGO._89" localSheetId="4">'[1]ipc indice 2'!$P$1:$P$311</definedName>
    <definedName name="AGO._89" localSheetId="1">'[2]ipc indice 2'!$P$1:$P$311</definedName>
    <definedName name="AGO._89" localSheetId="53">'[1]ipc indice 2'!$P$1:$P$311</definedName>
    <definedName name="AGO._89" localSheetId="43">'[1]ipc indice 2'!$P$1:$P$311</definedName>
    <definedName name="AGO._89" localSheetId="33">'[1]ipc indice 2'!$P$1:$P$311</definedName>
    <definedName name="AGO._89" localSheetId="60">'[1]ipc indice 2'!$P$1:$P$311</definedName>
    <definedName name="AGO._89" localSheetId="50">'[1]ipc indice 2'!$P$1:$P$311</definedName>
    <definedName name="AGO._89" localSheetId="40">'[1]ipc indice 2'!$P$1:$P$311</definedName>
    <definedName name="AGO._89" localSheetId="58">'[1]ipc indice 2'!$P$1:$P$311</definedName>
    <definedName name="AGO._89" localSheetId="48">'[1]ipc indice 2'!$P$1:$P$311</definedName>
    <definedName name="AGO._89" localSheetId="38">'[1]ipc indice 2'!$P$1:$P$311</definedName>
    <definedName name="AGO._89" localSheetId="57">'[1]ipc indice 2'!$P$1:$P$311</definedName>
    <definedName name="AGO._89" localSheetId="47">'[1]ipc indice 2'!$P$1:$P$311</definedName>
    <definedName name="AGO._89" localSheetId="37">'[1]ipc indice 2'!$P$1:$P$311</definedName>
    <definedName name="AGO._89" localSheetId="2">'[1]ipc indice 2'!$P$1:$P$311</definedName>
    <definedName name="AGO._89" localSheetId="22">'[1]ipc indice 2'!$P$1:$P$311</definedName>
    <definedName name="AGO._89" localSheetId="12">'[1]ipc indice 2'!$P$1:$P$311</definedName>
    <definedName name="AGO._89" localSheetId="61">'[1]ipc indice 2'!$P$1:$P$311</definedName>
    <definedName name="AGO._89" localSheetId="51">'[1]ipc indice 2'!$P$1:$P$311</definedName>
    <definedName name="AGO._89" localSheetId="41">'[1]ipc indice 2'!$P$1:$P$311</definedName>
    <definedName name="AGO._89" localSheetId="56">'[1]ipc indice 2'!$P$1:$P$311</definedName>
    <definedName name="AGO._89" localSheetId="46">'[1]ipc indice 2'!$P$1:$P$311</definedName>
    <definedName name="AGO._89" localSheetId="36">'[1]ipc indice 2'!$P$1:$P$311</definedName>
    <definedName name="AGO._89" localSheetId="59">'[1]ipc indice 2'!$P$1:$P$311</definedName>
    <definedName name="AGO._89" localSheetId="49">'[1]ipc indice 2'!$P$1:$P$311</definedName>
    <definedName name="AGO._89" localSheetId="39">'[1]ipc indice 2'!$P$1:$P$311</definedName>
    <definedName name="AGO._89" localSheetId="55">'[1]ipc indice 2'!$P$1:$P$311</definedName>
    <definedName name="AGO._89" localSheetId="45">'[1]ipc indice 2'!$P$1:$P$311</definedName>
    <definedName name="AGO._89" localSheetId="35">'[1]ipc indice 2'!$P$1:$P$311</definedName>
    <definedName name="AGO._89" localSheetId="54">'[1]ipc indice 2'!$P$1:$P$311</definedName>
    <definedName name="AGO._89" localSheetId="44">'[1]ipc indice 2'!$P$1:$P$311</definedName>
    <definedName name="AGO._89" localSheetId="34">'[1]ipc indice 2'!$P$1:$P$311</definedName>
    <definedName name="AGO._89" localSheetId="52">'[1]ipc indice 2'!$P$1:$P$311</definedName>
    <definedName name="AGO._89" localSheetId="42">'[1]ipc indice 2'!$P$1:$P$311</definedName>
    <definedName name="AGO._89" localSheetId="32">'[1]ipc indice 2'!$P$1:$P$311</definedName>
    <definedName name="AÑO" localSheetId="0">#REF!</definedName>
    <definedName name="_xlnm.Print_Area" localSheetId="0">Índice!$A$1:$T$50</definedName>
    <definedName name="_xlnm.Print_Area" localSheetId="23">'Ingresos altos alimentos'!$A$1:$L$50</definedName>
    <definedName name="_xlnm.Print_Area" localSheetId="30">'Ingresos altos comunicacion'!$A$1:$L$50</definedName>
    <definedName name="_xlnm.Print_Area" localSheetId="28">'Ingresos altos diversion'!$A$1:$L$50</definedName>
    <definedName name="_xlnm.Print_Area" localSheetId="27">'Ingresos altos educacion'!$A$1:$L$50</definedName>
    <definedName name="_xlnm.Print_Area" localSheetId="31">'Ingresos altos otros gastos'!$A$1:$L$50</definedName>
    <definedName name="_xlnm.Print_Area" localSheetId="26">'Ingresos altos salud'!$A$1:$L$50</definedName>
    <definedName name="_xlnm.Print_Area" localSheetId="29">'Ingresos altos transporte'!$A$1:$L$50</definedName>
    <definedName name="_xlnm.Print_Area" localSheetId="25">'Ingresos altos vestuario'!$A$1:$L$50</definedName>
    <definedName name="_xlnm.Print_Area" localSheetId="24">'Ingresos altos vivienda'!$A$1:$L$50</definedName>
    <definedName name="_xlnm.Print_Area" localSheetId="13">'Ingresos bajos alimentos'!$A$1:$L$50</definedName>
    <definedName name="_xlnm.Print_Area" localSheetId="20">'Ingresos bajos comunicaciones'!$A$1:$L$50</definedName>
    <definedName name="_xlnm.Print_Area" localSheetId="18">'Ingresos bajos diversión'!$A$1:$L$50</definedName>
    <definedName name="_xlnm.Print_Area" localSheetId="17">'Ingresos bajos educación'!$A$1:$L$50</definedName>
    <definedName name="_xlnm.Print_Area" localSheetId="21">'Ingresos bajos otros gastos'!$A$1:$L$50</definedName>
    <definedName name="_xlnm.Print_Area" localSheetId="16">'Ingresos bajos salud'!$A$1:$L$50</definedName>
    <definedName name="_xlnm.Print_Area" localSheetId="19">'Ingresos bajos transporte'!$A$1:$L$50</definedName>
    <definedName name="_xlnm.Print_Area" localSheetId="15">'Ingresos bajos vestuario'!$A$1:$L$50</definedName>
    <definedName name="_xlnm.Print_Area" localSheetId="14">'Ingresos bajos vivienda'!$A$1:$L$50</definedName>
    <definedName name="_xlnm.Print_Area" localSheetId="3">'Ingresos promedios alimentos'!$A$1:$L$50</definedName>
    <definedName name="_xlnm.Print_Area" localSheetId="10">'Ingresos promedios comunicación'!$A$1:$L$50</definedName>
    <definedName name="_xlnm.Print_Area" localSheetId="8">'Ingresos promedios diversión'!$A$1:$L$50</definedName>
    <definedName name="_xlnm.Print_Area" localSheetId="7">'Ingresos promedios educación'!$A$1:$L$50</definedName>
    <definedName name="_xlnm.Print_Area" localSheetId="11">'Ingresos promedios otros gastos'!$A$1:$L$50</definedName>
    <definedName name="_xlnm.Print_Area" localSheetId="6">'Ingresos promedios salud'!$A$1:$L$50</definedName>
    <definedName name="_xlnm.Print_Area" localSheetId="9">'Ingresos promedios transporte'!$A$1:$L$50</definedName>
    <definedName name="_xlnm.Print_Area" localSheetId="5">'Ingresos promedios vestuario'!$A$1:$L$50</definedName>
    <definedName name="_xlnm.Print_Area" localSheetId="4">'Ingresos promedios vivienda'!$A$1:$L$50</definedName>
    <definedName name="_xlnm.Print_Area" localSheetId="1">'IPC (%)'!$A$1:$J$34</definedName>
    <definedName name="_xlnm.Print_Area" localSheetId="53">'IPC alimentos ing altos'!$A$1:$L$51</definedName>
    <definedName name="_xlnm.Print_Area" localSheetId="43">'IPC alimentos ing bajos'!$A$1:$L$51</definedName>
    <definedName name="_xlnm.Print_Area" localSheetId="33">'IPC alimentos ing promedios'!$A$1:$L$51</definedName>
    <definedName name="_xlnm.Print_Area" localSheetId="60">'IPC comunicacióne ing altos'!$A$1:$L$51</definedName>
    <definedName name="_xlnm.Print_Area" localSheetId="50">'IPC comunicacióne ing bajos'!$A$1:$L$51</definedName>
    <definedName name="_xlnm.Print_Area" localSheetId="40">'IPC comunicacióne ing promedios'!$A$1:$L$51</definedName>
    <definedName name="_xlnm.Print_Area" localSheetId="58">'IPC diversión ing altos'!$A$1:$L$51</definedName>
    <definedName name="_xlnm.Print_Area" localSheetId="48">'IPC diversión ing bajos'!$A$1:$L$51</definedName>
    <definedName name="_xlnm.Print_Area" localSheetId="38">'IPC diversión ing promedios'!$A$1:$L$51</definedName>
    <definedName name="_xlnm.Print_Area" localSheetId="57">'IPC educación ing altos'!$A$1:$L$51</definedName>
    <definedName name="_xlnm.Print_Area" localSheetId="47">'IPC educación ing bajos'!$A$1:$L$51</definedName>
    <definedName name="_xlnm.Print_Area" localSheetId="37">'IPC educación ing promedios'!$A$1:$L$51</definedName>
    <definedName name="_xlnm.Print_Area" localSheetId="2">'IPC ingreso promedio'!$A$1:$L$50</definedName>
    <definedName name="_xlnm.Print_Area" localSheetId="22">'IPC ingresos altos'!$A$1:$L$50</definedName>
    <definedName name="_xlnm.Print_Area" localSheetId="12">'IPC ingresos bajos'!$A$1:$L$50</definedName>
    <definedName name="_xlnm.Print_Area" localSheetId="61">'IPC otros gastos ing altos'!$A$1:$L$51</definedName>
    <definedName name="_xlnm.Print_Area" localSheetId="51">'IPC otros gastos ing bajos'!$A$1:$L$51</definedName>
    <definedName name="_xlnm.Print_Area" localSheetId="41">'IPC otros gastos ing promedios'!$A$1:$L$51</definedName>
    <definedName name="_xlnm.Print_Area" localSheetId="56">'IPC salud ing altos'!$A$1:$L$51</definedName>
    <definedName name="_xlnm.Print_Area" localSheetId="46">'IPC salud ing bajos'!$A$1:$L$51</definedName>
    <definedName name="_xlnm.Print_Area" localSheetId="36">'IPC salud ing promedios'!$A$1:$L$51</definedName>
    <definedName name="_xlnm.Print_Area" localSheetId="59">'IPC transporte ing altos'!$A$1:$L$51</definedName>
    <definedName name="_xlnm.Print_Area" localSheetId="49">'IPC transporte ing bajos'!$A$1:$L$51</definedName>
    <definedName name="_xlnm.Print_Area" localSheetId="39">'IPC transporte ing promedios'!$A$1:$L$51</definedName>
    <definedName name="_xlnm.Print_Area" localSheetId="55">'IPC vestuario ing altos'!$A$1:$L$51</definedName>
    <definedName name="_xlnm.Print_Area" localSheetId="45">'IPC vestuario ing bajos'!$A$1:$L$51</definedName>
    <definedName name="_xlnm.Print_Area" localSheetId="35">'IPC vestuario ing promedios'!$A$1:$L$51</definedName>
    <definedName name="_xlnm.Print_Area" localSheetId="54">'IPC vivienda ing altos'!$A$1:$L$51</definedName>
    <definedName name="_xlnm.Print_Area" localSheetId="44">'IPC vivienda ing bajos'!$A$1:$L$51</definedName>
    <definedName name="_xlnm.Print_Area" localSheetId="34">'IPC vivienda ing promedios'!$A$1:$L$51</definedName>
    <definedName name="_xlnm.Print_Area" localSheetId="52">'IPC x grupo  ing altos'!$A$1:$I$51</definedName>
    <definedName name="_xlnm.Print_Area" localSheetId="42">'IPC x grupo  ing bajos'!$A$1:$I$51</definedName>
    <definedName name="_xlnm.Print_Area" localSheetId="32">'IPC x grupo ing promedio'!$A$1:$I$51</definedName>
    <definedName name="BASE" localSheetId="0">#REF!</definedName>
    <definedName name="_xlnm.Database" localSheetId="0">[3]BASE!#REF!</definedName>
    <definedName name="_xlnm.Database" localSheetId="23">[3]BASE!#REF!</definedName>
    <definedName name="_xlnm.Database" localSheetId="30">[3]BASE!#REF!</definedName>
    <definedName name="_xlnm.Database" localSheetId="28">[3]BASE!#REF!</definedName>
    <definedName name="_xlnm.Database" localSheetId="27">[3]BASE!#REF!</definedName>
    <definedName name="_xlnm.Database" localSheetId="31">[3]BASE!#REF!</definedName>
    <definedName name="_xlnm.Database" localSheetId="26">[3]BASE!#REF!</definedName>
    <definedName name="_xlnm.Database" localSheetId="29">[3]BASE!#REF!</definedName>
    <definedName name="_xlnm.Database" localSheetId="25">[3]BASE!#REF!</definedName>
    <definedName name="_xlnm.Database" localSheetId="24">[3]BASE!#REF!</definedName>
    <definedName name="_xlnm.Database" localSheetId="13">[3]BASE!#REF!</definedName>
    <definedName name="_xlnm.Database" localSheetId="20">[3]BASE!#REF!</definedName>
    <definedName name="_xlnm.Database" localSheetId="18">[3]BASE!#REF!</definedName>
    <definedName name="_xlnm.Database" localSheetId="17">[3]BASE!#REF!</definedName>
    <definedName name="_xlnm.Database" localSheetId="21">[3]BASE!#REF!</definedName>
    <definedName name="_xlnm.Database" localSheetId="16">[3]BASE!#REF!</definedName>
    <definedName name="_xlnm.Database" localSheetId="19">[3]BASE!#REF!</definedName>
    <definedName name="_xlnm.Database" localSheetId="15">[3]BASE!#REF!</definedName>
    <definedName name="_xlnm.Database" localSheetId="14">[3]BASE!#REF!</definedName>
    <definedName name="_xlnm.Database" localSheetId="3">[3]BASE!#REF!</definedName>
    <definedName name="_xlnm.Database" localSheetId="10">[3]BASE!#REF!</definedName>
    <definedName name="_xlnm.Database" localSheetId="8">[3]BASE!#REF!</definedName>
    <definedName name="_xlnm.Database" localSheetId="7">[3]BASE!#REF!</definedName>
    <definedName name="_xlnm.Database" localSheetId="11">[3]BASE!#REF!</definedName>
    <definedName name="_xlnm.Database" localSheetId="6">[3]BASE!#REF!</definedName>
    <definedName name="_xlnm.Database" localSheetId="9">[3]BASE!#REF!</definedName>
    <definedName name="_xlnm.Database" localSheetId="5">[3]BASE!#REF!</definedName>
    <definedName name="_xlnm.Database" localSheetId="4">[3]BASE!#REF!</definedName>
    <definedName name="_xlnm.Database" localSheetId="1">[4]BASE!#REF!</definedName>
    <definedName name="_xlnm.Database" localSheetId="53">[3]BASE!#REF!</definedName>
    <definedName name="_xlnm.Database" localSheetId="43">[3]BASE!#REF!</definedName>
    <definedName name="_xlnm.Database" localSheetId="33">[3]BASE!#REF!</definedName>
    <definedName name="_xlnm.Database" localSheetId="60">[3]BASE!#REF!</definedName>
    <definedName name="_xlnm.Database" localSheetId="50">[3]BASE!#REF!</definedName>
    <definedName name="_xlnm.Database" localSheetId="40">[3]BASE!#REF!</definedName>
    <definedName name="_xlnm.Database" localSheetId="58">[3]BASE!#REF!</definedName>
    <definedName name="_xlnm.Database" localSheetId="48">[3]BASE!#REF!</definedName>
    <definedName name="_xlnm.Database" localSheetId="38">[3]BASE!#REF!</definedName>
    <definedName name="_xlnm.Database" localSheetId="57">[3]BASE!#REF!</definedName>
    <definedName name="_xlnm.Database" localSheetId="47">[3]BASE!#REF!</definedName>
    <definedName name="_xlnm.Database" localSheetId="37">[3]BASE!#REF!</definedName>
    <definedName name="_xlnm.Database" localSheetId="2">[3]BASE!#REF!</definedName>
    <definedName name="_xlnm.Database" localSheetId="22">[3]BASE!#REF!</definedName>
    <definedName name="_xlnm.Database" localSheetId="12">[3]BASE!#REF!</definedName>
    <definedName name="_xlnm.Database" localSheetId="61">[3]BASE!#REF!</definedName>
    <definedName name="_xlnm.Database" localSheetId="51">[3]BASE!#REF!</definedName>
    <definedName name="_xlnm.Database" localSheetId="41">[3]BASE!#REF!</definedName>
    <definedName name="_xlnm.Database" localSheetId="56">[3]BASE!#REF!</definedName>
    <definedName name="_xlnm.Database" localSheetId="46">[3]BASE!#REF!</definedName>
    <definedName name="_xlnm.Database" localSheetId="36">[3]BASE!#REF!</definedName>
    <definedName name="_xlnm.Database" localSheetId="59">[3]BASE!#REF!</definedName>
    <definedName name="_xlnm.Database" localSheetId="49">[3]BASE!#REF!</definedName>
    <definedName name="_xlnm.Database" localSheetId="39">[3]BASE!#REF!</definedName>
    <definedName name="_xlnm.Database" localSheetId="55">[3]BASE!#REF!</definedName>
    <definedName name="_xlnm.Database" localSheetId="45">[3]BASE!#REF!</definedName>
    <definedName name="_xlnm.Database" localSheetId="35">[3]BASE!#REF!</definedName>
    <definedName name="_xlnm.Database" localSheetId="54">[3]BASE!#REF!</definedName>
    <definedName name="_xlnm.Database" localSheetId="44">[3]BASE!#REF!</definedName>
    <definedName name="_xlnm.Database" localSheetId="34">[3]BASE!#REF!</definedName>
    <definedName name="_xlnm.Database" localSheetId="52">[3]BASE!#REF!</definedName>
    <definedName name="_xlnm.Database" localSheetId="42">[3]BASE!#REF!</definedName>
    <definedName name="_xlnm.Database" localSheetId="32">[3]BASE!#REF!</definedName>
    <definedName name="_xlnm.Database">[5]BASE!#REF!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0">'[1]ipc indice 2'!$H$1:$H$311</definedName>
    <definedName name="DIC._88" localSheetId="23">'[1]ipc indice 2'!$H$1:$H$311</definedName>
    <definedName name="DIC._88" localSheetId="30">'[1]ipc indice 2'!$H$1:$H$311</definedName>
    <definedName name="DIC._88" localSheetId="28">'[1]ipc indice 2'!$H$1:$H$311</definedName>
    <definedName name="DIC._88" localSheetId="27">'[1]ipc indice 2'!$H$1:$H$311</definedName>
    <definedName name="DIC._88" localSheetId="31">'[1]ipc indice 2'!$H$1:$H$311</definedName>
    <definedName name="DIC._88" localSheetId="26">'[1]ipc indice 2'!$H$1:$H$311</definedName>
    <definedName name="DIC._88" localSheetId="29">'[1]ipc indice 2'!$H$1:$H$311</definedName>
    <definedName name="DIC._88" localSheetId="25">'[1]ipc indice 2'!$H$1:$H$311</definedName>
    <definedName name="DIC._88" localSheetId="24">'[1]ipc indice 2'!$H$1:$H$311</definedName>
    <definedName name="DIC._88" localSheetId="13">'[1]ipc indice 2'!$H$1:$H$311</definedName>
    <definedName name="DIC._88" localSheetId="20">'[1]ipc indice 2'!$H$1:$H$311</definedName>
    <definedName name="DIC._88" localSheetId="18">'[1]ipc indice 2'!$H$1:$H$311</definedName>
    <definedName name="DIC._88" localSheetId="17">'[1]ipc indice 2'!$H$1:$H$311</definedName>
    <definedName name="DIC._88" localSheetId="21">'[1]ipc indice 2'!$H$1:$H$311</definedName>
    <definedName name="DIC._88" localSheetId="16">'[1]ipc indice 2'!$H$1:$H$311</definedName>
    <definedName name="DIC._88" localSheetId="19">'[1]ipc indice 2'!$H$1:$H$311</definedName>
    <definedName name="DIC._88" localSheetId="15">'[1]ipc indice 2'!$H$1:$H$311</definedName>
    <definedName name="DIC._88" localSheetId="14">'[1]ipc indice 2'!$H$1:$H$311</definedName>
    <definedName name="DIC._88" localSheetId="3">'[1]ipc indice 2'!$H$1:$H$311</definedName>
    <definedName name="DIC._88" localSheetId="10">'[1]ipc indice 2'!$H$1:$H$311</definedName>
    <definedName name="DIC._88" localSheetId="8">'[1]ipc indice 2'!$H$1:$H$311</definedName>
    <definedName name="DIC._88" localSheetId="7">'[1]ipc indice 2'!$H$1:$H$311</definedName>
    <definedName name="DIC._88" localSheetId="11">'[1]ipc indice 2'!$H$1:$H$311</definedName>
    <definedName name="DIC._88" localSheetId="6">'[1]ipc indice 2'!$H$1:$H$311</definedName>
    <definedName name="DIC._88" localSheetId="9">'[1]ipc indice 2'!$H$1:$H$311</definedName>
    <definedName name="DIC._88" localSheetId="5">'[1]ipc indice 2'!$H$1:$H$311</definedName>
    <definedName name="DIC._88" localSheetId="4">'[1]ipc indice 2'!$H$1:$H$311</definedName>
    <definedName name="DIC._88" localSheetId="1">'[2]ipc indice 2'!$H$1:$H$311</definedName>
    <definedName name="DIC._88" localSheetId="53">'[1]ipc indice 2'!$H$1:$H$311</definedName>
    <definedName name="DIC._88" localSheetId="43">'[1]ipc indice 2'!$H$1:$H$311</definedName>
    <definedName name="DIC._88" localSheetId="33">'[1]ipc indice 2'!$H$1:$H$311</definedName>
    <definedName name="DIC._88" localSheetId="60">'[1]ipc indice 2'!$H$1:$H$311</definedName>
    <definedName name="DIC._88" localSheetId="50">'[1]ipc indice 2'!$H$1:$H$311</definedName>
    <definedName name="DIC._88" localSheetId="40">'[1]ipc indice 2'!$H$1:$H$311</definedName>
    <definedName name="DIC._88" localSheetId="58">'[1]ipc indice 2'!$H$1:$H$311</definedName>
    <definedName name="DIC._88" localSheetId="48">'[1]ipc indice 2'!$H$1:$H$311</definedName>
    <definedName name="DIC._88" localSheetId="38">'[1]ipc indice 2'!$H$1:$H$311</definedName>
    <definedName name="DIC._88" localSheetId="57">'[1]ipc indice 2'!$H$1:$H$311</definedName>
    <definedName name="DIC._88" localSheetId="47">'[1]ipc indice 2'!$H$1:$H$311</definedName>
    <definedName name="DIC._88" localSheetId="37">'[1]ipc indice 2'!$H$1:$H$311</definedName>
    <definedName name="DIC._88" localSheetId="2">'[1]ipc indice 2'!$H$1:$H$311</definedName>
    <definedName name="DIC._88" localSheetId="22">'[1]ipc indice 2'!$H$1:$H$311</definedName>
    <definedName name="DIC._88" localSheetId="12">'[1]ipc indice 2'!$H$1:$H$311</definedName>
    <definedName name="DIC._88" localSheetId="61">'[1]ipc indice 2'!$H$1:$H$311</definedName>
    <definedName name="DIC._88" localSheetId="51">'[1]ipc indice 2'!$H$1:$H$311</definedName>
    <definedName name="DIC._88" localSheetId="41">'[1]ipc indice 2'!$H$1:$H$311</definedName>
    <definedName name="DIC._88" localSheetId="56">'[1]ipc indice 2'!$H$1:$H$311</definedName>
    <definedName name="DIC._88" localSheetId="46">'[1]ipc indice 2'!$H$1:$H$311</definedName>
    <definedName name="DIC._88" localSheetId="36">'[1]ipc indice 2'!$H$1:$H$311</definedName>
    <definedName name="DIC._88" localSheetId="59">'[1]ipc indice 2'!$H$1:$H$311</definedName>
    <definedName name="DIC._88" localSheetId="49">'[1]ipc indice 2'!$H$1:$H$311</definedName>
    <definedName name="DIC._88" localSheetId="39">'[1]ipc indice 2'!$H$1:$H$311</definedName>
    <definedName name="DIC._88" localSheetId="55">'[1]ipc indice 2'!$H$1:$H$311</definedName>
    <definedName name="DIC._88" localSheetId="45">'[1]ipc indice 2'!$H$1:$H$311</definedName>
    <definedName name="DIC._88" localSheetId="35">'[1]ipc indice 2'!$H$1:$H$311</definedName>
    <definedName name="DIC._88" localSheetId="54">'[1]ipc indice 2'!$H$1:$H$311</definedName>
    <definedName name="DIC._88" localSheetId="44">'[1]ipc indice 2'!$H$1:$H$311</definedName>
    <definedName name="DIC._88" localSheetId="34">'[1]ipc indice 2'!$H$1:$H$311</definedName>
    <definedName name="DIC._88" localSheetId="52">'[1]ipc indice 2'!$H$1:$H$311</definedName>
    <definedName name="DIC._88" localSheetId="42">'[1]ipc indice 2'!$H$1:$H$311</definedName>
    <definedName name="DIC._88" localSheetId="32">'[1]ipc indice 2'!$H$1:$H$311</definedName>
    <definedName name="DIC._89" localSheetId="0">'[1]ipc indice 2'!$T$1:$T$311</definedName>
    <definedName name="DIC._89" localSheetId="23">'[1]ipc indice 2'!$T$1:$T$311</definedName>
    <definedName name="DIC._89" localSheetId="30">'[1]ipc indice 2'!$T$1:$T$311</definedName>
    <definedName name="DIC._89" localSheetId="28">'[1]ipc indice 2'!$T$1:$T$311</definedName>
    <definedName name="DIC._89" localSheetId="27">'[1]ipc indice 2'!$T$1:$T$311</definedName>
    <definedName name="DIC._89" localSheetId="31">'[1]ipc indice 2'!$T$1:$T$311</definedName>
    <definedName name="DIC._89" localSheetId="26">'[1]ipc indice 2'!$T$1:$T$311</definedName>
    <definedName name="DIC._89" localSheetId="29">'[1]ipc indice 2'!$T$1:$T$311</definedName>
    <definedName name="DIC._89" localSheetId="25">'[1]ipc indice 2'!$T$1:$T$311</definedName>
    <definedName name="DIC._89" localSheetId="24">'[1]ipc indice 2'!$T$1:$T$311</definedName>
    <definedName name="DIC._89" localSheetId="13">'[1]ipc indice 2'!$T$1:$T$311</definedName>
    <definedName name="DIC._89" localSheetId="20">'[1]ipc indice 2'!$T$1:$T$311</definedName>
    <definedName name="DIC._89" localSheetId="18">'[1]ipc indice 2'!$T$1:$T$311</definedName>
    <definedName name="DIC._89" localSheetId="17">'[1]ipc indice 2'!$T$1:$T$311</definedName>
    <definedName name="DIC._89" localSheetId="21">'[1]ipc indice 2'!$T$1:$T$311</definedName>
    <definedName name="DIC._89" localSheetId="16">'[1]ipc indice 2'!$T$1:$T$311</definedName>
    <definedName name="DIC._89" localSheetId="19">'[1]ipc indice 2'!$T$1:$T$311</definedName>
    <definedName name="DIC._89" localSheetId="15">'[1]ipc indice 2'!$T$1:$T$311</definedName>
    <definedName name="DIC._89" localSheetId="14">'[1]ipc indice 2'!$T$1:$T$311</definedName>
    <definedName name="DIC._89" localSheetId="3">'[1]ipc indice 2'!$T$1:$T$311</definedName>
    <definedName name="DIC._89" localSheetId="10">'[1]ipc indice 2'!$T$1:$T$311</definedName>
    <definedName name="DIC._89" localSheetId="8">'[1]ipc indice 2'!$T$1:$T$311</definedName>
    <definedName name="DIC._89" localSheetId="7">'[1]ipc indice 2'!$T$1:$T$311</definedName>
    <definedName name="DIC._89" localSheetId="11">'[1]ipc indice 2'!$T$1:$T$311</definedName>
    <definedName name="DIC._89" localSheetId="6">'[1]ipc indice 2'!$T$1:$T$311</definedName>
    <definedName name="DIC._89" localSheetId="9">'[1]ipc indice 2'!$T$1:$T$311</definedName>
    <definedName name="DIC._89" localSheetId="5">'[1]ipc indice 2'!$T$1:$T$311</definedName>
    <definedName name="DIC._89" localSheetId="4">'[1]ipc indice 2'!$T$1:$T$311</definedName>
    <definedName name="DIC._89" localSheetId="1">'[2]ipc indice 2'!$T$1:$T$311</definedName>
    <definedName name="DIC._89" localSheetId="53">'[1]ipc indice 2'!$T$1:$T$311</definedName>
    <definedName name="DIC._89" localSheetId="43">'[1]ipc indice 2'!$T$1:$T$311</definedName>
    <definedName name="DIC._89" localSheetId="33">'[1]ipc indice 2'!$T$1:$T$311</definedName>
    <definedName name="DIC._89" localSheetId="60">'[1]ipc indice 2'!$T$1:$T$311</definedName>
    <definedName name="DIC._89" localSheetId="50">'[1]ipc indice 2'!$T$1:$T$311</definedName>
    <definedName name="DIC._89" localSheetId="40">'[1]ipc indice 2'!$T$1:$T$311</definedName>
    <definedName name="DIC._89" localSheetId="58">'[1]ipc indice 2'!$T$1:$T$311</definedName>
    <definedName name="DIC._89" localSheetId="48">'[1]ipc indice 2'!$T$1:$T$311</definedName>
    <definedName name="DIC._89" localSheetId="38">'[1]ipc indice 2'!$T$1:$T$311</definedName>
    <definedName name="DIC._89" localSheetId="57">'[1]ipc indice 2'!$T$1:$T$311</definedName>
    <definedName name="DIC._89" localSheetId="47">'[1]ipc indice 2'!$T$1:$T$311</definedName>
    <definedName name="DIC._89" localSheetId="37">'[1]ipc indice 2'!$T$1:$T$311</definedName>
    <definedName name="DIC._89" localSheetId="2">'[1]ipc indice 2'!$T$1:$T$311</definedName>
    <definedName name="DIC._89" localSheetId="22">'[1]ipc indice 2'!$T$1:$T$311</definedName>
    <definedName name="DIC._89" localSheetId="12">'[1]ipc indice 2'!$T$1:$T$311</definedName>
    <definedName name="DIC._89" localSheetId="61">'[1]ipc indice 2'!$T$1:$T$311</definedName>
    <definedName name="DIC._89" localSheetId="51">'[1]ipc indice 2'!$T$1:$T$311</definedName>
    <definedName name="DIC._89" localSheetId="41">'[1]ipc indice 2'!$T$1:$T$311</definedName>
    <definedName name="DIC._89" localSheetId="56">'[1]ipc indice 2'!$T$1:$T$311</definedName>
    <definedName name="DIC._89" localSheetId="46">'[1]ipc indice 2'!$T$1:$T$311</definedName>
    <definedName name="DIC._89" localSheetId="36">'[1]ipc indice 2'!$T$1:$T$311</definedName>
    <definedName name="DIC._89" localSheetId="59">'[1]ipc indice 2'!$T$1:$T$311</definedName>
    <definedName name="DIC._89" localSheetId="49">'[1]ipc indice 2'!$T$1:$T$311</definedName>
    <definedName name="DIC._89" localSheetId="39">'[1]ipc indice 2'!$T$1:$T$311</definedName>
    <definedName name="DIC._89" localSheetId="55">'[1]ipc indice 2'!$T$1:$T$311</definedName>
    <definedName name="DIC._89" localSheetId="45">'[1]ipc indice 2'!$T$1:$T$311</definedName>
    <definedName name="DIC._89" localSheetId="35">'[1]ipc indice 2'!$T$1:$T$311</definedName>
    <definedName name="DIC._89" localSheetId="54">'[1]ipc indice 2'!$T$1:$T$311</definedName>
    <definedName name="DIC._89" localSheetId="44">'[1]ipc indice 2'!$T$1:$T$311</definedName>
    <definedName name="DIC._89" localSheetId="34">'[1]ipc indice 2'!$T$1:$T$311</definedName>
    <definedName name="DIC._89" localSheetId="52">'[1]ipc indice 2'!$T$1:$T$311</definedName>
    <definedName name="DIC._89" localSheetId="42">'[1]ipc indice 2'!$T$1:$T$311</definedName>
    <definedName name="DIC._89" localSheetId="32">'[1]ipc indice 2'!$T$1:$T$311</definedName>
    <definedName name="ENE._89" localSheetId="0">'[1]ipc indice 2'!$I$1:$I$311</definedName>
    <definedName name="ENE._89" localSheetId="23">'[1]ipc indice 2'!$I$1:$I$311</definedName>
    <definedName name="ENE._89" localSheetId="30">'[1]ipc indice 2'!$I$1:$I$311</definedName>
    <definedName name="ENE._89" localSheetId="28">'[1]ipc indice 2'!$I$1:$I$311</definedName>
    <definedName name="ENE._89" localSheetId="27">'[1]ipc indice 2'!$I$1:$I$311</definedName>
    <definedName name="ENE._89" localSheetId="31">'[1]ipc indice 2'!$I$1:$I$311</definedName>
    <definedName name="ENE._89" localSheetId="26">'[1]ipc indice 2'!$I$1:$I$311</definedName>
    <definedName name="ENE._89" localSheetId="29">'[1]ipc indice 2'!$I$1:$I$311</definedName>
    <definedName name="ENE._89" localSheetId="25">'[1]ipc indice 2'!$I$1:$I$311</definedName>
    <definedName name="ENE._89" localSheetId="24">'[1]ipc indice 2'!$I$1:$I$311</definedName>
    <definedName name="ENE._89" localSheetId="13">'[1]ipc indice 2'!$I$1:$I$311</definedName>
    <definedName name="ENE._89" localSheetId="20">'[1]ipc indice 2'!$I$1:$I$311</definedName>
    <definedName name="ENE._89" localSheetId="18">'[1]ipc indice 2'!$I$1:$I$311</definedName>
    <definedName name="ENE._89" localSheetId="17">'[1]ipc indice 2'!$I$1:$I$311</definedName>
    <definedName name="ENE._89" localSheetId="21">'[1]ipc indice 2'!$I$1:$I$311</definedName>
    <definedName name="ENE._89" localSheetId="16">'[1]ipc indice 2'!$I$1:$I$311</definedName>
    <definedName name="ENE._89" localSheetId="19">'[1]ipc indice 2'!$I$1:$I$311</definedName>
    <definedName name="ENE._89" localSheetId="15">'[1]ipc indice 2'!$I$1:$I$311</definedName>
    <definedName name="ENE._89" localSheetId="14">'[1]ipc indice 2'!$I$1:$I$311</definedName>
    <definedName name="ENE._89" localSheetId="3">'[1]ipc indice 2'!$I$1:$I$311</definedName>
    <definedName name="ENE._89" localSheetId="10">'[1]ipc indice 2'!$I$1:$I$311</definedName>
    <definedName name="ENE._89" localSheetId="8">'[1]ipc indice 2'!$I$1:$I$311</definedName>
    <definedName name="ENE._89" localSheetId="7">'[1]ipc indice 2'!$I$1:$I$311</definedName>
    <definedName name="ENE._89" localSheetId="11">'[1]ipc indice 2'!$I$1:$I$311</definedName>
    <definedName name="ENE._89" localSheetId="6">'[1]ipc indice 2'!$I$1:$I$311</definedName>
    <definedName name="ENE._89" localSheetId="9">'[1]ipc indice 2'!$I$1:$I$311</definedName>
    <definedName name="ENE._89" localSheetId="5">'[1]ipc indice 2'!$I$1:$I$311</definedName>
    <definedName name="ENE._89" localSheetId="4">'[1]ipc indice 2'!$I$1:$I$311</definedName>
    <definedName name="ENE._89" localSheetId="1">'[2]ipc indice 2'!$I$1:$I$311</definedName>
    <definedName name="ENE._89" localSheetId="53">'[1]ipc indice 2'!$I$1:$I$311</definedName>
    <definedName name="ENE._89" localSheetId="43">'[1]ipc indice 2'!$I$1:$I$311</definedName>
    <definedName name="ENE._89" localSheetId="33">'[1]ipc indice 2'!$I$1:$I$311</definedName>
    <definedName name="ENE._89" localSheetId="60">'[1]ipc indice 2'!$I$1:$I$311</definedName>
    <definedName name="ENE._89" localSheetId="50">'[1]ipc indice 2'!$I$1:$I$311</definedName>
    <definedName name="ENE._89" localSheetId="40">'[1]ipc indice 2'!$I$1:$I$311</definedName>
    <definedName name="ENE._89" localSheetId="58">'[1]ipc indice 2'!$I$1:$I$311</definedName>
    <definedName name="ENE._89" localSheetId="48">'[1]ipc indice 2'!$I$1:$I$311</definedName>
    <definedName name="ENE._89" localSheetId="38">'[1]ipc indice 2'!$I$1:$I$311</definedName>
    <definedName name="ENE._89" localSheetId="57">'[1]ipc indice 2'!$I$1:$I$311</definedName>
    <definedName name="ENE._89" localSheetId="47">'[1]ipc indice 2'!$I$1:$I$311</definedName>
    <definedName name="ENE._89" localSheetId="37">'[1]ipc indice 2'!$I$1:$I$311</definedName>
    <definedName name="ENE._89" localSheetId="2">'[1]ipc indice 2'!$I$1:$I$311</definedName>
    <definedName name="ENE._89" localSheetId="22">'[1]ipc indice 2'!$I$1:$I$311</definedName>
    <definedName name="ENE._89" localSheetId="12">'[1]ipc indice 2'!$I$1:$I$311</definedName>
    <definedName name="ENE._89" localSheetId="61">'[1]ipc indice 2'!$I$1:$I$311</definedName>
    <definedName name="ENE._89" localSheetId="51">'[1]ipc indice 2'!$I$1:$I$311</definedName>
    <definedName name="ENE._89" localSheetId="41">'[1]ipc indice 2'!$I$1:$I$311</definedName>
    <definedName name="ENE._89" localSheetId="56">'[1]ipc indice 2'!$I$1:$I$311</definedName>
    <definedName name="ENE._89" localSheetId="46">'[1]ipc indice 2'!$I$1:$I$311</definedName>
    <definedName name="ENE._89" localSheetId="36">'[1]ipc indice 2'!$I$1:$I$311</definedName>
    <definedName name="ENE._89" localSheetId="59">'[1]ipc indice 2'!$I$1:$I$311</definedName>
    <definedName name="ENE._89" localSheetId="49">'[1]ipc indice 2'!$I$1:$I$311</definedName>
    <definedName name="ENE._89" localSheetId="39">'[1]ipc indice 2'!$I$1:$I$311</definedName>
    <definedName name="ENE._89" localSheetId="55">'[1]ipc indice 2'!$I$1:$I$311</definedName>
    <definedName name="ENE._89" localSheetId="45">'[1]ipc indice 2'!$I$1:$I$311</definedName>
    <definedName name="ENE._89" localSheetId="35">'[1]ipc indice 2'!$I$1:$I$311</definedName>
    <definedName name="ENE._89" localSheetId="54">'[1]ipc indice 2'!$I$1:$I$311</definedName>
    <definedName name="ENE._89" localSheetId="44">'[1]ipc indice 2'!$I$1:$I$311</definedName>
    <definedName name="ENE._89" localSheetId="34">'[1]ipc indice 2'!$I$1:$I$311</definedName>
    <definedName name="ENE._89" localSheetId="52">'[1]ipc indice 2'!$I$1:$I$311</definedName>
    <definedName name="ENE._89" localSheetId="42">'[1]ipc indice 2'!$I$1:$I$311</definedName>
    <definedName name="ENE._89" localSheetId="32">'[1]ipc indice 2'!$I$1:$I$311</definedName>
    <definedName name="ENE._90" localSheetId="0">'[1]ipc indice 2'!$U$1:$U$311</definedName>
    <definedName name="ENE._90" localSheetId="23">'[1]ipc indice 2'!$U$1:$U$311</definedName>
    <definedName name="ENE._90" localSheetId="30">'[1]ipc indice 2'!$U$1:$U$311</definedName>
    <definedName name="ENE._90" localSheetId="28">'[1]ipc indice 2'!$U$1:$U$311</definedName>
    <definedName name="ENE._90" localSheetId="27">'[1]ipc indice 2'!$U$1:$U$311</definedName>
    <definedName name="ENE._90" localSheetId="31">'[1]ipc indice 2'!$U$1:$U$311</definedName>
    <definedName name="ENE._90" localSheetId="26">'[1]ipc indice 2'!$U$1:$U$311</definedName>
    <definedName name="ENE._90" localSheetId="29">'[1]ipc indice 2'!$U$1:$U$311</definedName>
    <definedName name="ENE._90" localSheetId="25">'[1]ipc indice 2'!$U$1:$U$311</definedName>
    <definedName name="ENE._90" localSheetId="24">'[1]ipc indice 2'!$U$1:$U$311</definedName>
    <definedName name="ENE._90" localSheetId="13">'[1]ipc indice 2'!$U$1:$U$311</definedName>
    <definedName name="ENE._90" localSheetId="20">'[1]ipc indice 2'!$U$1:$U$311</definedName>
    <definedName name="ENE._90" localSheetId="18">'[1]ipc indice 2'!$U$1:$U$311</definedName>
    <definedName name="ENE._90" localSheetId="17">'[1]ipc indice 2'!$U$1:$U$311</definedName>
    <definedName name="ENE._90" localSheetId="21">'[1]ipc indice 2'!$U$1:$U$311</definedName>
    <definedName name="ENE._90" localSheetId="16">'[1]ipc indice 2'!$U$1:$U$311</definedName>
    <definedName name="ENE._90" localSheetId="19">'[1]ipc indice 2'!$U$1:$U$311</definedName>
    <definedName name="ENE._90" localSheetId="15">'[1]ipc indice 2'!$U$1:$U$311</definedName>
    <definedName name="ENE._90" localSheetId="14">'[1]ipc indice 2'!$U$1:$U$311</definedName>
    <definedName name="ENE._90" localSheetId="3">'[1]ipc indice 2'!$U$1:$U$311</definedName>
    <definedName name="ENE._90" localSheetId="10">'[1]ipc indice 2'!$U$1:$U$311</definedName>
    <definedName name="ENE._90" localSheetId="8">'[1]ipc indice 2'!$U$1:$U$311</definedName>
    <definedName name="ENE._90" localSheetId="7">'[1]ipc indice 2'!$U$1:$U$311</definedName>
    <definedName name="ENE._90" localSheetId="11">'[1]ipc indice 2'!$U$1:$U$311</definedName>
    <definedName name="ENE._90" localSheetId="6">'[1]ipc indice 2'!$U$1:$U$311</definedName>
    <definedName name="ENE._90" localSheetId="9">'[1]ipc indice 2'!$U$1:$U$311</definedName>
    <definedName name="ENE._90" localSheetId="5">'[1]ipc indice 2'!$U$1:$U$311</definedName>
    <definedName name="ENE._90" localSheetId="4">'[1]ipc indice 2'!$U$1:$U$311</definedName>
    <definedName name="ENE._90" localSheetId="1">'[2]ipc indice 2'!$U$1:$U$311</definedName>
    <definedName name="ENE._90" localSheetId="53">'[1]ipc indice 2'!$U$1:$U$311</definedName>
    <definedName name="ENE._90" localSheetId="43">'[1]ipc indice 2'!$U$1:$U$311</definedName>
    <definedName name="ENE._90" localSheetId="33">'[1]ipc indice 2'!$U$1:$U$311</definedName>
    <definedName name="ENE._90" localSheetId="60">'[1]ipc indice 2'!$U$1:$U$311</definedName>
    <definedName name="ENE._90" localSheetId="50">'[1]ipc indice 2'!$U$1:$U$311</definedName>
    <definedName name="ENE._90" localSheetId="40">'[1]ipc indice 2'!$U$1:$U$311</definedName>
    <definedName name="ENE._90" localSheetId="58">'[1]ipc indice 2'!$U$1:$U$311</definedName>
    <definedName name="ENE._90" localSheetId="48">'[1]ipc indice 2'!$U$1:$U$311</definedName>
    <definedName name="ENE._90" localSheetId="38">'[1]ipc indice 2'!$U$1:$U$311</definedName>
    <definedName name="ENE._90" localSheetId="57">'[1]ipc indice 2'!$U$1:$U$311</definedName>
    <definedName name="ENE._90" localSheetId="47">'[1]ipc indice 2'!$U$1:$U$311</definedName>
    <definedName name="ENE._90" localSheetId="37">'[1]ipc indice 2'!$U$1:$U$311</definedName>
    <definedName name="ENE._90" localSheetId="2">'[1]ipc indice 2'!$U$1:$U$311</definedName>
    <definedName name="ENE._90" localSheetId="22">'[1]ipc indice 2'!$U$1:$U$311</definedName>
    <definedName name="ENE._90" localSheetId="12">'[1]ipc indice 2'!$U$1:$U$311</definedName>
    <definedName name="ENE._90" localSheetId="61">'[1]ipc indice 2'!$U$1:$U$311</definedName>
    <definedName name="ENE._90" localSheetId="51">'[1]ipc indice 2'!$U$1:$U$311</definedName>
    <definedName name="ENE._90" localSheetId="41">'[1]ipc indice 2'!$U$1:$U$311</definedName>
    <definedName name="ENE._90" localSheetId="56">'[1]ipc indice 2'!$U$1:$U$311</definedName>
    <definedName name="ENE._90" localSheetId="46">'[1]ipc indice 2'!$U$1:$U$311</definedName>
    <definedName name="ENE._90" localSheetId="36">'[1]ipc indice 2'!$U$1:$U$311</definedName>
    <definedName name="ENE._90" localSheetId="59">'[1]ipc indice 2'!$U$1:$U$311</definedName>
    <definedName name="ENE._90" localSheetId="49">'[1]ipc indice 2'!$U$1:$U$311</definedName>
    <definedName name="ENE._90" localSheetId="39">'[1]ipc indice 2'!$U$1:$U$311</definedName>
    <definedName name="ENE._90" localSheetId="55">'[1]ipc indice 2'!$U$1:$U$311</definedName>
    <definedName name="ENE._90" localSheetId="45">'[1]ipc indice 2'!$U$1:$U$311</definedName>
    <definedName name="ENE._90" localSheetId="35">'[1]ipc indice 2'!$U$1:$U$311</definedName>
    <definedName name="ENE._90" localSheetId="54">'[1]ipc indice 2'!$U$1:$U$311</definedName>
    <definedName name="ENE._90" localSheetId="44">'[1]ipc indice 2'!$U$1:$U$311</definedName>
    <definedName name="ENE._90" localSheetId="34">'[1]ipc indice 2'!$U$1:$U$311</definedName>
    <definedName name="ENE._90" localSheetId="52">'[1]ipc indice 2'!$U$1:$U$311</definedName>
    <definedName name="ENE._90" localSheetId="42">'[1]ipc indice 2'!$U$1:$U$311</definedName>
    <definedName name="ENE._90" localSheetId="32">'[1]ipc indice 2'!$U$1:$U$311</definedName>
    <definedName name="FEB._89" localSheetId="0">'[1]ipc indice 2'!$J$1:$J$311</definedName>
    <definedName name="FEB._89" localSheetId="23">'[1]ipc indice 2'!$J$1:$J$311</definedName>
    <definedName name="FEB._89" localSheetId="30">'[1]ipc indice 2'!$J$1:$J$311</definedName>
    <definedName name="FEB._89" localSheetId="28">'[1]ipc indice 2'!$J$1:$J$311</definedName>
    <definedName name="FEB._89" localSheetId="27">'[1]ipc indice 2'!$J$1:$J$311</definedName>
    <definedName name="FEB._89" localSheetId="31">'[1]ipc indice 2'!$J$1:$J$311</definedName>
    <definedName name="FEB._89" localSheetId="26">'[1]ipc indice 2'!$J$1:$J$311</definedName>
    <definedName name="FEB._89" localSheetId="29">'[1]ipc indice 2'!$J$1:$J$311</definedName>
    <definedName name="FEB._89" localSheetId="25">'[1]ipc indice 2'!$J$1:$J$311</definedName>
    <definedName name="FEB._89" localSheetId="24">'[1]ipc indice 2'!$J$1:$J$311</definedName>
    <definedName name="FEB._89" localSheetId="13">'[1]ipc indice 2'!$J$1:$J$311</definedName>
    <definedName name="FEB._89" localSheetId="20">'[1]ipc indice 2'!$J$1:$J$311</definedName>
    <definedName name="FEB._89" localSheetId="18">'[1]ipc indice 2'!$J$1:$J$311</definedName>
    <definedName name="FEB._89" localSheetId="17">'[1]ipc indice 2'!$J$1:$J$311</definedName>
    <definedName name="FEB._89" localSheetId="21">'[1]ipc indice 2'!$J$1:$J$311</definedName>
    <definedName name="FEB._89" localSheetId="16">'[1]ipc indice 2'!$J$1:$J$311</definedName>
    <definedName name="FEB._89" localSheetId="19">'[1]ipc indice 2'!$J$1:$J$311</definedName>
    <definedName name="FEB._89" localSheetId="15">'[1]ipc indice 2'!$J$1:$J$311</definedName>
    <definedName name="FEB._89" localSheetId="14">'[1]ipc indice 2'!$J$1:$J$311</definedName>
    <definedName name="FEB._89" localSheetId="3">'[1]ipc indice 2'!$J$1:$J$311</definedName>
    <definedName name="FEB._89" localSheetId="10">'[1]ipc indice 2'!$J$1:$J$311</definedName>
    <definedName name="FEB._89" localSheetId="8">'[1]ipc indice 2'!$J$1:$J$311</definedName>
    <definedName name="FEB._89" localSheetId="7">'[1]ipc indice 2'!$J$1:$J$311</definedName>
    <definedName name="FEB._89" localSheetId="11">'[1]ipc indice 2'!$J$1:$J$311</definedName>
    <definedName name="FEB._89" localSheetId="6">'[1]ipc indice 2'!$J$1:$J$311</definedName>
    <definedName name="FEB._89" localSheetId="9">'[1]ipc indice 2'!$J$1:$J$311</definedName>
    <definedName name="FEB._89" localSheetId="5">'[1]ipc indice 2'!$J$1:$J$311</definedName>
    <definedName name="FEB._89" localSheetId="4">'[1]ipc indice 2'!$J$1:$J$311</definedName>
    <definedName name="FEB._89" localSheetId="1">'[2]ipc indice 2'!$J$1:$J$311</definedName>
    <definedName name="FEB._89" localSheetId="53">'[1]ipc indice 2'!$J$1:$J$311</definedName>
    <definedName name="FEB._89" localSheetId="43">'[1]ipc indice 2'!$J$1:$J$311</definedName>
    <definedName name="FEB._89" localSheetId="33">'[1]ipc indice 2'!$J$1:$J$311</definedName>
    <definedName name="FEB._89" localSheetId="60">'[1]ipc indice 2'!$J$1:$J$311</definedName>
    <definedName name="FEB._89" localSheetId="50">'[1]ipc indice 2'!$J$1:$J$311</definedName>
    <definedName name="FEB._89" localSheetId="40">'[1]ipc indice 2'!$J$1:$J$311</definedName>
    <definedName name="FEB._89" localSheetId="58">'[1]ipc indice 2'!$J$1:$J$311</definedName>
    <definedName name="FEB._89" localSheetId="48">'[1]ipc indice 2'!$J$1:$J$311</definedName>
    <definedName name="FEB._89" localSheetId="38">'[1]ipc indice 2'!$J$1:$J$311</definedName>
    <definedName name="FEB._89" localSheetId="57">'[1]ipc indice 2'!$J$1:$J$311</definedName>
    <definedName name="FEB._89" localSheetId="47">'[1]ipc indice 2'!$J$1:$J$311</definedName>
    <definedName name="FEB._89" localSheetId="37">'[1]ipc indice 2'!$J$1:$J$311</definedName>
    <definedName name="FEB._89" localSheetId="2">'[1]ipc indice 2'!$J$1:$J$311</definedName>
    <definedName name="FEB._89" localSheetId="22">'[1]ipc indice 2'!$J$1:$J$311</definedName>
    <definedName name="FEB._89" localSheetId="12">'[1]ipc indice 2'!$J$1:$J$311</definedName>
    <definedName name="FEB._89" localSheetId="61">'[1]ipc indice 2'!$J$1:$J$311</definedName>
    <definedName name="FEB._89" localSheetId="51">'[1]ipc indice 2'!$J$1:$J$311</definedName>
    <definedName name="FEB._89" localSheetId="41">'[1]ipc indice 2'!$J$1:$J$311</definedName>
    <definedName name="FEB._89" localSheetId="56">'[1]ipc indice 2'!$J$1:$J$311</definedName>
    <definedName name="FEB._89" localSheetId="46">'[1]ipc indice 2'!$J$1:$J$311</definedName>
    <definedName name="FEB._89" localSheetId="36">'[1]ipc indice 2'!$J$1:$J$311</definedName>
    <definedName name="FEB._89" localSheetId="59">'[1]ipc indice 2'!$J$1:$J$311</definedName>
    <definedName name="FEB._89" localSheetId="49">'[1]ipc indice 2'!$J$1:$J$311</definedName>
    <definedName name="FEB._89" localSheetId="39">'[1]ipc indice 2'!$J$1:$J$311</definedName>
    <definedName name="FEB._89" localSheetId="55">'[1]ipc indice 2'!$J$1:$J$311</definedName>
    <definedName name="FEB._89" localSheetId="45">'[1]ipc indice 2'!$J$1:$J$311</definedName>
    <definedName name="FEB._89" localSheetId="35">'[1]ipc indice 2'!$J$1:$J$311</definedName>
    <definedName name="FEB._89" localSheetId="54">'[1]ipc indice 2'!$J$1:$J$311</definedName>
    <definedName name="FEB._89" localSheetId="44">'[1]ipc indice 2'!$J$1:$J$311</definedName>
    <definedName name="FEB._89" localSheetId="34">'[1]ipc indice 2'!$J$1:$J$311</definedName>
    <definedName name="FEB._89" localSheetId="52">'[1]ipc indice 2'!$J$1:$J$311</definedName>
    <definedName name="FEB._89" localSheetId="42">'[1]ipc indice 2'!$J$1:$J$311</definedName>
    <definedName name="FEB._89" localSheetId="32">'[1]ipc indice 2'!$J$1:$J$311</definedName>
    <definedName name="FENALCE">#N/A</definedName>
    <definedName name="HTML_CodePage" hidden="1">9</definedName>
    <definedName name="HTML_Control" localSheetId="0" hidden="1">{"'Hoja1'!$A$2:$E$19"}</definedName>
    <definedName name="HTML_Control" localSheetId="23" hidden="1">{"'Hoja1'!$A$2:$E$19"}</definedName>
    <definedName name="HTML_Control" localSheetId="30" hidden="1">{"'Hoja1'!$A$2:$E$19"}</definedName>
    <definedName name="HTML_Control" localSheetId="28" hidden="1">{"'Hoja1'!$A$2:$E$19"}</definedName>
    <definedName name="HTML_Control" localSheetId="27" hidden="1">{"'Hoja1'!$A$2:$E$19"}</definedName>
    <definedName name="HTML_Control" localSheetId="31" hidden="1">{"'Hoja1'!$A$2:$E$19"}</definedName>
    <definedName name="HTML_Control" localSheetId="26" hidden="1">{"'Hoja1'!$A$2:$E$19"}</definedName>
    <definedName name="HTML_Control" localSheetId="29" hidden="1">{"'Hoja1'!$A$2:$E$19"}</definedName>
    <definedName name="HTML_Control" localSheetId="25" hidden="1">{"'Hoja1'!$A$2:$E$19"}</definedName>
    <definedName name="HTML_Control" localSheetId="24" hidden="1">{"'Hoja1'!$A$2:$E$19"}</definedName>
    <definedName name="HTML_Control" localSheetId="13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10" hidden="1">{"'Hoja1'!$A$2:$E$19"}</definedName>
    <definedName name="HTML_Control" localSheetId="8" hidden="1">{"'Hoja1'!$A$2:$E$19"}</definedName>
    <definedName name="HTML_Control" localSheetId="7" hidden="1">{"'Hoja1'!$A$2:$E$19"}</definedName>
    <definedName name="HTML_Control" localSheetId="11" hidden="1">{"'Hoja1'!$A$2:$E$19"}</definedName>
    <definedName name="HTML_Control" localSheetId="6" hidden="1">{"'Hoja1'!$A$2:$E$19"}</definedName>
    <definedName name="HTML_Control" localSheetId="9" hidden="1">{"'Hoja1'!$A$2:$E$19"}</definedName>
    <definedName name="HTML_Control" localSheetId="5" hidden="1">{"'Hoja1'!$A$2:$E$19"}</definedName>
    <definedName name="HTML_Control" localSheetId="4" hidden="1">{"'Hoja1'!$A$2:$E$19"}</definedName>
    <definedName name="HTML_Control" localSheetId="1" hidden="1">{"'Hoja1'!$A$2:$E$19"}</definedName>
    <definedName name="HTML_Control" localSheetId="53" hidden="1">{"'Hoja1'!$A$2:$E$19"}</definedName>
    <definedName name="HTML_Control" localSheetId="43" hidden="1">{"'Hoja1'!$A$2:$E$19"}</definedName>
    <definedName name="HTML_Control" localSheetId="33" hidden="1">{"'Hoja1'!$A$2:$E$19"}</definedName>
    <definedName name="HTML_Control" localSheetId="60" hidden="1">{"'Hoja1'!$A$2:$E$19"}</definedName>
    <definedName name="HTML_Control" localSheetId="50" hidden="1">{"'Hoja1'!$A$2:$E$19"}</definedName>
    <definedName name="HTML_Control" localSheetId="40" hidden="1">{"'Hoja1'!$A$2:$E$19"}</definedName>
    <definedName name="HTML_Control" localSheetId="58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57" hidden="1">{"'Hoja1'!$A$2:$E$19"}</definedName>
    <definedName name="HTML_Control" localSheetId="47" hidden="1">{"'Hoja1'!$A$2:$E$19"}</definedName>
    <definedName name="HTML_Control" localSheetId="37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12" hidden="1">{"'Hoja1'!$A$2:$E$19"}</definedName>
    <definedName name="HTML_Control" localSheetId="61" hidden="1">{"'Hoja1'!$A$2:$E$19"}</definedName>
    <definedName name="HTML_Control" localSheetId="51" hidden="1">{"'Hoja1'!$A$2:$E$19"}</definedName>
    <definedName name="HTML_Control" localSheetId="41" hidden="1">{"'Hoja1'!$A$2:$E$19"}</definedName>
    <definedName name="HTML_Control" localSheetId="56" hidden="1">{"'Hoja1'!$A$2:$E$19"}</definedName>
    <definedName name="HTML_Control" localSheetId="46" hidden="1">{"'Hoja1'!$A$2:$E$19"}</definedName>
    <definedName name="HTML_Control" localSheetId="36" hidden="1">{"'Hoja1'!$A$2:$E$19"}</definedName>
    <definedName name="HTML_Control" localSheetId="59" hidden="1">{"'Hoja1'!$A$2:$E$19"}</definedName>
    <definedName name="HTML_Control" localSheetId="49" hidden="1">{"'Hoja1'!$A$2:$E$19"}</definedName>
    <definedName name="HTML_Control" localSheetId="39" hidden="1">{"'Hoja1'!$A$2:$E$19"}</definedName>
    <definedName name="HTML_Control" localSheetId="55" hidden="1">{"'Hoja1'!$A$2:$E$19"}</definedName>
    <definedName name="HTML_Control" localSheetId="45" hidden="1">{"'Hoja1'!$A$2:$E$19"}</definedName>
    <definedName name="HTML_Control" localSheetId="35" hidden="1">{"'Hoja1'!$A$2:$E$19"}</definedName>
    <definedName name="HTML_Control" localSheetId="54" hidden="1">{"'Hoja1'!$A$2:$E$19"}</definedName>
    <definedName name="HTML_Control" localSheetId="44" hidden="1">{"'Hoja1'!$A$2:$E$19"}</definedName>
    <definedName name="HTML_Control" localSheetId="34" hidden="1">{"'Hoja1'!$A$2:$E$19"}</definedName>
    <definedName name="HTML_Control" localSheetId="52" hidden="1">{"'Hoja1'!$A$2:$E$19"}</definedName>
    <definedName name="HTML_Control" localSheetId="42" hidden="1">{"'Hoja1'!$A$2:$E$19"}</definedName>
    <definedName name="HTML_Control" localSheetId="32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0">'[1]ipc indice 2'!$O$1:$O$311</definedName>
    <definedName name="JUL._89" localSheetId="23">'[1]ipc indice 2'!$O$1:$O$311</definedName>
    <definedName name="JUL._89" localSheetId="30">'[1]ipc indice 2'!$O$1:$O$311</definedName>
    <definedName name="JUL._89" localSheetId="28">'[1]ipc indice 2'!$O$1:$O$311</definedName>
    <definedName name="JUL._89" localSheetId="27">'[1]ipc indice 2'!$O$1:$O$311</definedName>
    <definedName name="JUL._89" localSheetId="31">'[1]ipc indice 2'!$O$1:$O$311</definedName>
    <definedName name="JUL._89" localSheetId="26">'[1]ipc indice 2'!$O$1:$O$311</definedName>
    <definedName name="JUL._89" localSheetId="29">'[1]ipc indice 2'!$O$1:$O$311</definedName>
    <definedName name="JUL._89" localSheetId="25">'[1]ipc indice 2'!$O$1:$O$311</definedName>
    <definedName name="JUL._89" localSheetId="24">'[1]ipc indice 2'!$O$1:$O$311</definedName>
    <definedName name="JUL._89" localSheetId="13">'[1]ipc indice 2'!$O$1:$O$311</definedName>
    <definedName name="JUL._89" localSheetId="20">'[1]ipc indice 2'!$O$1:$O$311</definedName>
    <definedName name="JUL._89" localSheetId="18">'[1]ipc indice 2'!$O$1:$O$311</definedName>
    <definedName name="JUL._89" localSheetId="17">'[1]ipc indice 2'!$O$1:$O$311</definedName>
    <definedName name="JUL._89" localSheetId="21">'[1]ipc indice 2'!$O$1:$O$311</definedName>
    <definedName name="JUL._89" localSheetId="16">'[1]ipc indice 2'!$O$1:$O$311</definedName>
    <definedName name="JUL._89" localSheetId="19">'[1]ipc indice 2'!$O$1:$O$311</definedName>
    <definedName name="JUL._89" localSheetId="15">'[1]ipc indice 2'!$O$1:$O$311</definedName>
    <definedName name="JUL._89" localSheetId="14">'[1]ipc indice 2'!$O$1:$O$311</definedName>
    <definedName name="JUL._89" localSheetId="3">'[1]ipc indice 2'!$O$1:$O$311</definedName>
    <definedName name="JUL._89" localSheetId="10">'[1]ipc indice 2'!$O$1:$O$311</definedName>
    <definedName name="JUL._89" localSheetId="8">'[1]ipc indice 2'!$O$1:$O$311</definedName>
    <definedName name="JUL._89" localSheetId="7">'[1]ipc indice 2'!$O$1:$O$311</definedName>
    <definedName name="JUL._89" localSheetId="11">'[1]ipc indice 2'!$O$1:$O$311</definedName>
    <definedName name="JUL._89" localSheetId="6">'[1]ipc indice 2'!$O$1:$O$311</definedName>
    <definedName name="JUL._89" localSheetId="9">'[1]ipc indice 2'!$O$1:$O$311</definedName>
    <definedName name="JUL._89" localSheetId="5">'[1]ipc indice 2'!$O$1:$O$311</definedName>
    <definedName name="JUL._89" localSheetId="4">'[1]ipc indice 2'!$O$1:$O$311</definedName>
    <definedName name="JUL._89" localSheetId="1">'[2]ipc indice 2'!$O$1:$O$311</definedName>
    <definedName name="JUL._89" localSheetId="53">'[1]ipc indice 2'!$O$1:$O$311</definedName>
    <definedName name="JUL._89" localSheetId="43">'[1]ipc indice 2'!$O$1:$O$311</definedName>
    <definedName name="JUL._89" localSheetId="33">'[1]ipc indice 2'!$O$1:$O$311</definedName>
    <definedName name="JUL._89" localSheetId="60">'[1]ipc indice 2'!$O$1:$O$311</definedName>
    <definedName name="JUL._89" localSheetId="50">'[1]ipc indice 2'!$O$1:$O$311</definedName>
    <definedName name="JUL._89" localSheetId="40">'[1]ipc indice 2'!$O$1:$O$311</definedName>
    <definedName name="JUL._89" localSheetId="58">'[1]ipc indice 2'!$O$1:$O$311</definedName>
    <definedName name="JUL._89" localSheetId="48">'[1]ipc indice 2'!$O$1:$O$311</definedName>
    <definedName name="JUL._89" localSheetId="38">'[1]ipc indice 2'!$O$1:$O$311</definedName>
    <definedName name="JUL._89" localSheetId="57">'[1]ipc indice 2'!$O$1:$O$311</definedName>
    <definedName name="JUL._89" localSheetId="47">'[1]ipc indice 2'!$O$1:$O$311</definedName>
    <definedName name="JUL._89" localSheetId="37">'[1]ipc indice 2'!$O$1:$O$311</definedName>
    <definedName name="JUL._89" localSheetId="2">'[1]ipc indice 2'!$O$1:$O$311</definedName>
    <definedName name="JUL._89" localSheetId="22">'[1]ipc indice 2'!$O$1:$O$311</definedName>
    <definedName name="JUL._89" localSheetId="12">'[1]ipc indice 2'!$O$1:$O$311</definedName>
    <definedName name="JUL._89" localSheetId="61">'[1]ipc indice 2'!$O$1:$O$311</definedName>
    <definedName name="JUL._89" localSheetId="51">'[1]ipc indice 2'!$O$1:$O$311</definedName>
    <definedName name="JUL._89" localSheetId="41">'[1]ipc indice 2'!$O$1:$O$311</definedName>
    <definedName name="JUL._89" localSheetId="56">'[1]ipc indice 2'!$O$1:$O$311</definedName>
    <definedName name="JUL._89" localSheetId="46">'[1]ipc indice 2'!$O$1:$O$311</definedName>
    <definedName name="JUL._89" localSheetId="36">'[1]ipc indice 2'!$O$1:$O$311</definedName>
    <definedName name="JUL._89" localSheetId="59">'[1]ipc indice 2'!$O$1:$O$311</definedName>
    <definedName name="JUL._89" localSheetId="49">'[1]ipc indice 2'!$O$1:$O$311</definedName>
    <definedName name="JUL._89" localSheetId="39">'[1]ipc indice 2'!$O$1:$O$311</definedName>
    <definedName name="JUL._89" localSheetId="55">'[1]ipc indice 2'!$O$1:$O$311</definedName>
    <definedName name="JUL._89" localSheetId="45">'[1]ipc indice 2'!$O$1:$O$311</definedName>
    <definedName name="JUL._89" localSheetId="35">'[1]ipc indice 2'!$O$1:$O$311</definedName>
    <definedName name="JUL._89" localSheetId="54">'[1]ipc indice 2'!$O$1:$O$311</definedName>
    <definedName name="JUL._89" localSheetId="44">'[1]ipc indice 2'!$O$1:$O$311</definedName>
    <definedName name="JUL._89" localSheetId="34">'[1]ipc indice 2'!$O$1:$O$311</definedName>
    <definedName name="JUL._89" localSheetId="52">'[1]ipc indice 2'!$O$1:$O$311</definedName>
    <definedName name="JUL._89" localSheetId="42">'[1]ipc indice 2'!$O$1:$O$311</definedName>
    <definedName name="JUL._89" localSheetId="32">'[1]ipc indice 2'!$O$1:$O$311</definedName>
    <definedName name="JUN._89" localSheetId="0">'[1]ipc indice 2'!$N$1:$N$311</definedName>
    <definedName name="JUN._89" localSheetId="23">'[1]ipc indice 2'!$N$1:$N$311</definedName>
    <definedName name="JUN._89" localSheetId="30">'[1]ipc indice 2'!$N$1:$N$311</definedName>
    <definedName name="JUN._89" localSheetId="28">'[1]ipc indice 2'!$N$1:$N$311</definedName>
    <definedName name="JUN._89" localSheetId="27">'[1]ipc indice 2'!$N$1:$N$311</definedName>
    <definedName name="JUN._89" localSheetId="31">'[1]ipc indice 2'!$N$1:$N$311</definedName>
    <definedName name="JUN._89" localSheetId="26">'[1]ipc indice 2'!$N$1:$N$311</definedName>
    <definedName name="JUN._89" localSheetId="29">'[1]ipc indice 2'!$N$1:$N$311</definedName>
    <definedName name="JUN._89" localSheetId="25">'[1]ipc indice 2'!$N$1:$N$311</definedName>
    <definedName name="JUN._89" localSheetId="24">'[1]ipc indice 2'!$N$1:$N$311</definedName>
    <definedName name="JUN._89" localSheetId="13">'[1]ipc indice 2'!$N$1:$N$311</definedName>
    <definedName name="JUN._89" localSheetId="20">'[1]ipc indice 2'!$N$1:$N$311</definedName>
    <definedName name="JUN._89" localSheetId="18">'[1]ipc indice 2'!$N$1:$N$311</definedName>
    <definedName name="JUN._89" localSheetId="17">'[1]ipc indice 2'!$N$1:$N$311</definedName>
    <definedName name="JUN._89" localSheetId="21">'[1]ipc indice 2'!$N$1:$N$311</definedName>
    <definedName name="JUN._89" localSheetId="16">'[1]ipc indice 2'!$N$1:$N$311</definedName>
    <definedName name="JUN._89" localSheetId="19">'[1]ipc indice 2'!$N$1:$N$311</definedName>
    <definedName name="JUN._89" localSheetId="15">'[1]ipc indice 2'!$N$1:$N$311</definedName>
    <definedName name="JUN._89" localSheetId="14">'[1]ipc indice 2'!$N$1:$N$311</definedName>
    <definedName name="JUN._89" localSheetId="3">'[1]ipc indice 2'!$N$1:$N$311</definedName>
    <definedName name="JUN._89" localSheetId="10">'[1]ipc indice 2'!$N$1:$N$311</definedName>
    <definedName name="JUN._89" localSheetId="8">'[1]ipc indice 2'!$N$1:$N$311</definedName>
    <definedName name="JUN._89" localSheetId="7">'[1]ipc indice 2'!$N$1:$N$311</definedName>
    <definedName name="JUN._89" localSheetId="11">'[1]ipc indice 2'!$N$1:$N$311</definedName>
    <definedName name="JUN._89" localSheetId="6">'[1]ipc indice 2'!$N$1:$N$311</definedName>
    <definedName name="JUN._89" localSheetId="9">'[1]ipc indice 2'!$N$1:$N$311</definedName>
    <definedName name="JUN._89" localSheetId="5">'[1]ipc indice 2'!$N$1:$N$311</definedName>
    <definedName name="JUN._89" localSheetId="4">'[1]ipc indice 2'!$N$1:$N$311</definedName>
    <definedName name="JUN._89" localSheetId="1">'[2]ipc indice 2'!$N$1:$N$311</definedName>
    <definedName name="JUN._89" localSheetId="53">'[1]ipc indice 2'!$N$1:$N$311</definedName>
    <definedName name="JUN._89" localSheetId="43">'[1]ipc indice 2'!$N$1:$N$311</definedName>
    <definedName name="JUN._89" localSheetId="33">'[1]ipc indice 2'!$N$1:$N$311</definedName>
    <definedName name="JUN._89" localSheetId="60">'[1]ipc indice 2'!$N$1:$N$311</definedName>
    <definedName name="JUN._89" localSheetId="50">'[1]ipc indice 2'!$N$1:$N$311</definedName>
    <definedName name="JUN._89" localSheetId="40">'[1]ipc indice 2'!$N$1:$N$311</definedName>
    <definedName name="JUN._89" localSheetId="58">'[1]ipc indice 2'!$N$1:$N$311</definedName>
    <definedName name="JUN._89" localSheetId="48">'[1]ipc indice 2'!$N$1:$N$311</definedName>
    <definedName name="JUN._89" localSheetId="38">'[1]ipc indice 2'!$N$1:$N$311</definedName>
    <definedName name="JUN._89" localSheetId="57">'[1]ipc indice 2'!$N$1:$N$311</definedName>
    <definedName name="JUN._89" localSheetId="47">'[1]ipc indice 2'!$N$1:$N$311</definedName>
    <definedName name="JUN._89" localSheetId="37">'[1]ipc indice 2'!$N$1:$N$311</definedName>
    <definedName name="JUN._89" localSheetId="2">'[1]ipc indice 2'!$N$1:$N$311</definedName>
    <definedName name="JUN._89" localSheetId="22">'[1]ipc indice 2'!$N$1:$N$311</definedName>
    <definedName name="JUN._89" localSheetId="12">'[1]ipc indice 2'!$N$1:$N$311</definedName>
    <definedName name="JUN._89" localSheetId="61">'[1]ipc indice 2'!$N$1:$N$311</definedName>
    <definedName name="JUN._89" localSheetId="51">'[1]ipc indice 2'!$N$1:$N$311</definedName>
    <definedName name="JUN._89" localSheetId="41">'[1]ipc indice 2'!$N$1:$N$311</definedName>
    <definedName name="JUN._89" localSheetId="56">'[1]ipc indice 2'!$N$1:$N$311</definedName>
    <definedName name="JUN._89" localSheetId="46">'[1]ipc indice 2'!$N$1:$N$311</definedName>
    <definedName name="JUN._89" localSheetId="36">'[1]ipc indice 2'!$N$1:$N$311</definedName>
    <definedName name="JUN._89" localSheetId="59">'[1]ipc indice 2'!$N$1:$N$311</definedName>
    <definedName name="JUN._89" localSheetId="49">'[1]ipc indice 2'!$N$1:$N$311</definedName>
    <definedName name="JUN._89" localSheetId="39">'[1]ipc indice 2'!$N$1:$N$311</definedName>
    <definedName name="JUN._89" localSheetId="55">'[1]ipc indice 2'!$N$1:$N$311</definedName>
    <definedName name="JUN._89" localSheetId="45">'[1]ipc indice 2'!$N$1:$N$311</definedName>
    <definedName name="JUN._89" localSheetId="35">'[1]ipc indice 2'!$N$1:$N$311</definedName>
    <definedName name="JUN._89" localSheetId="54">'[1]ipc indice 2'!$N$1:$N$311</definedName>
    <definedName name="JUN._89" localSheetId="44">'[1]ipc indice 2'!$N$1:$N$311</definedName>
    <definedName name="JUN._89" localSheetId="34">'[1]ipc indice 2'!$N$1:$N$311</definedName>
    <definedName name="JUN._89" localSheetId="52">'[1]ipc indice 2'!$N$1:$N$311</definedName>
    <definedName name="JUN._89" localSheetId="42">'[1]ipc indice 2'!$N$1:$N$311</definedName>
    <definedName name="JUN._89" localSheetId="32">'[1]ipc indice 2'!$N$1:$N$311</definedName>
    <definedName name="MAR._89" localSheetId="0">'[1]ipc indice 2'!$K$1:$K$311</definedName>
    <definedName name="MAR._89" localSheetId="23">'[1]ipc indice 2'!$K$1:$K$311</definedName>
    <definedName name="MAR._89" localSheetId="30">'[1]ipc indice 2'!$K$1:$K$311</definedName>
    <definedName name="MAR._89" localSheetId="28">'[1]ipc indice 2'!$K$1:$K$311</definedName>
    <definedName name="MAR._89" localSheetId="27">'[1]ipc indice 2'!$K$1:$K$311</definedName>
    <definedName name="MAR._89" localSheetId="31">'[1]ipc indice 2'!$K$1:$K$311</definedName>
    <definedName name="MAR._89" localSheetId="26">'[1]ipc indice 2'!$K$1:$K$311</definedName>
    <definedName name="MAR._89" localSheetId="29">'[1]ipc indice 2'!$K$1:$K$311</definedName>
    <definedName name="MAR._89" localSheetId="25">'[1]ipc indice 2'!$K$1:$K$311</definedName>
    <definedName name="MAR._89" localSheetId="24">'[1]ipc indice 2'!$K$1:$K$311</definedName>
    <definedName name="MAR._89" localSheetId="13">'[1]ipc indice 2'!$K$1:$K$311</definedName>
    <definedName name="MAR._89" localSheetId="20">'[1]ipc indice 2'!$K$1:$K$311</definedName>
    <definedName name="MAR._89" localSheetId="18">'[1]ipc indice 2'!$K$1:$K$311</definedName>
    <definedName name="MAR._89" localSheetId="17">'[1]ipc indice 2'!$K$1:$K$311</definedName>
    <definedName name="MAR._89" localSheetId="21">'[1]ipc indice 2'!$K$1:$K$311</definedName>
    <definedName name="MAR._89" localSheetId="16">'[1]ipc indice 2'!$K$1:$K$311</definedName>
    <definedName name="MAR._89" localSheetId="19">'[1]ipc indice 2'!$K$1:$K$311</definedName>
    <definedName name="MAR._89" localSheetId="15">'[1]ipc indice 2'!$K$1:$K$311</definedName>
    <definedName name="MAR._89" localSheetId="14">'[1]ipc indice 2'!$K$1:$K$311</definedName>
    <definedName name="MAR._89" localSheetId="3">'[1]ipc indice 2'!$K$1:$K$311</definedName>
    <definedName name="MAR._89" localSheetId="10">'[1]ipc indice 2'!$K$1:$K$311</definedName>
    <definedName name="MAR._89" localSheetId="8">'[1]ipc indice 2'!$K$1:$K$311</definedName>
    <definedName name="MAR._89" localSheetId="7">'[1]ipc indice 2'!$K$1:$K$311</definedName>
    <definedName name="MAR._89" localSheetId="11">'[1]ipc indice 2'!$K$1:$K$311</definedName>
    <definedName name="MAR._89" localSheetId="6">'[1]ipc indice 2'!$K$1:$K$311</definedName>
    <definedName name="MAR._89" localSheetId="9">'[1]ipc indice 2'!$K$1:$K$311</definedName>
    <definedName name="MAR._89" localSheetId="5">'[1]ipc indice 2'!$K$1:$K$311</definedName>
    <definedName name="MAR._89" localSheetId="4">'[1]ipc indice 2'!$K$1:$K$311</definedName>
    <definedName name="MAR._89" localSheetId="1">'[2]ipc indice 2'!$K$1:$K$311</definedName>
    <definedName name="MAR._89" localSheetId="53">'[1]ipc indice 2'!$K$1:$K$311</definedName>
    <definedName name="MAR._89" localSheetId="43">'[1]ipc indice 2'!$K$1:$K$311</definedName>
    <definedName name="MAR._89" localSheetId="33">'[1]ipc indice 2'!$K$1:$K$311</definedName>
    <definedName name="MAR._89" localSheetId="60">'[1]ipc indice 2'!$K$1:$K$311</definedName>
    <definedName name="MAR._89" localSheetId="50">'[1]ipc indice 2'!$K$1:$K$311</definedName>
    <definedName name="MAR._89" localSheetId="40">'[1]ipc indice 2'!$K$1:$K$311</definedName>
    <definedName name="MAR._89" localSheetId="58">'[1]ipc indice 2'!$K$1:$K$311</definedName>
    <definedName name="MAR._89" localSheetId="48">'[1]ipc indice 2'!$K$1:$K$311</definedName>
    <definedName name="MAR._89" localSheetId="38">'[1]ipc indice 2'!$K$1:$K$311</definedName>
    <definedName name="MAR._89" localSheetId="57">'[1]ipc indice 2'!$K$1:$K$311</definedName>
    <definedName name="MAR._89" localSheetId="47">'[1]ipc indice 2'!$K$1:$K$311</definedName>
    <definedName name="MAR._89" localSheetId="37">'[1]ipc indice 2'!$K$1:$K$311</definedName>
    <definedName name="MAR._89" localSheetId="2">'[1]ipc indice 2'!$K$1:$K$311</definedName>
    <definedName name="MAR._89" localSheetId="22">'[1]ipc indice 2'!$K$1:$K$311</definedName>
    <definedName name="MAR._89" localSheetId="12">'[1]ipc indice 2'!$K$1:$K$311</definedName>
    <definedName name="MAR._89" localSheetId="61">'[1]ipc indice 2'!$K$1:$K$311</definedName>
    <definedName name="MAR._89" localSheetId="51">'[1]ipc indice 2'!$K$1:$K$311</definedName>
    <definedName name="MAR._89" localSheetId="41">'[1]ipc indice 2'!$K$1:$K$311</definedName>
    <definedName name="MAR._89" localSheetId="56">'[1]ipc indice 2'!$K$1:$K$311</definedName>
    <definedName name="MAR._89" localSheetId="46">'[1]ipc indice 2'!$K$1:$K$311</definedName>
    <definedName name="MAR._89" localSheetId="36">'[1]ipc indice 2'!$K$1:$K$311</definedName>
    <definedName name="MAR._89" localSheetId="59">'[1]ipc indice 2'!$K$1:$K$311</definedName>
    <definedName name="MAR._89" localSheetId="49">'[1]ipc indice 2'!$K$1:$K$311</definedName>
    <definedName name="MAR._89" localSheetId="39">'[1]ipc indice 2'!$K$1:$K$311</definedName>
    <definedName name="MAR._89" localSheetId="55">'[1]ipc indice 2'!$K$1:$K$311</definedName>
    <definedName name="MAR._89" localSheetId="45">'[1]ipc indice 2'!$K$1:$K$311</definedName>
    <definedName name="MAR._89" localSheetId="35">'[1]ipc indice 2'!$K$1:$K$311</definedName>
    <definedName name="MAR._89" localSheetId="54">'[1]ipc indice 2'!$K$1:$K$311</definedName>
    <definedName name="MAR._89" localSheetId="44">'[1]ipc indice 2'!$K$1:$K$311</definedName>
    <definedName name="MAR._89" localSheetId="34">'[1]ipc indice 2'!$K$1:$K$311</definedName>
    <definedName name="MAR._89" localSheetId="52">'[1]ipc indice 2'!$K$1:$K$311</definedName>
    <definedName name="MAR._89" localSheetId="42">'[1]ipc indice 2'!$K$1:$K$311</definedName>
    <definedName name="MAR._89" localSheetId="32">'[1]ipc indice 2'!$K$1:$K$311</definedName>
    <definedName name="MARZO">#N/A</definedName>
    <definedName name="MAY._89" localSheetId="0">'[1]ipc indice 2'!$M$1:$M$311</definedName>
    <definedName name="MAY._89" localSheetId="23">'[1]ipc indice 2'!$M$1:$M$311</definedName>
    <definedName name="MAY._89" localSheetId="30">'[1]ipc indice 2'!$M$1:$M$311</definedName>
    <definedName name="MAY._89" localSheetId="28">'[1]ipc indice 2'!$M$1:$M$311</definedName>
    <definedName name="MAY._89" localSheetId="27">'[1]ipc indice 2'!$M$1:$M$311</definedName>
    <definedName name="MAY._89" localSheetId="31">'[1]ipc indice 2'!$M$1:$M$311</definedName>
    <definedName name="MAY._89" localSheetId="26">'[1]ipc indice 2'!$M$1:$M$311</definedName>
    <definedName name="MAY._89" localSheetId="29">'[1]ipc indice 2'!$M$1:$M$311</definedName>
    <definedName name="MAY._89" localSheetId="25">'[1]ipc indice 2'!$M$1:$M$311</definedName>
    <definedName name="MAY._89" localSheetId="24">'[1]ipc indice 2'!$M$1:$M$311</definedName>
    <definedName name="MAY._89" localSheetId="13">'[1]ipc indice 2'!$M$1:$M$311</definedName>
    <definedName name="MAY._89" localSheetId="20">'[1]ipc indice 2'!$M$1:$M$311</definedName>
    <definedName name="MAY._89" localSheetId="18">'[1]ipc indice 2'!$M$1:$M$311</definedName>
    <definedName name="MAY._89" localSheetId="17">'[1]ipc indice 2'!$M$1:$M$311</definedName>
    <definedName name="MAY._89" localSheetId="21">'[1]ipc indice 2'!$M$1:$M$311</definedName>
    <definedName name="MAY._89" localSheetId="16">'[1]ipc indice 2'!$M$1:$M$311</definedName>
    <definedName name="MAY._89" localSheetId="19">'[1]ipc indice 2'!$M$1:$M$311</definedName>
    <definedName name="MAY._89" localSheetId="15">'[1]ipc indice 2'!$M$1:$M$311</definedName>
    <definedName name="MAY._89" localSheetId="14">'[1]ipc indice 2'!$M$1:$M$311</definedName>
    <definedName name="MAY._89" localSheetId="3">'[1]ipc indice 2'!$M$1:$M$311</definedName>
    <definedName name="MAY._89" localSheetId="10">'[1]ipc indice 2'!$M$1:$M$311</definedName>
    <definedName name="MAY._89" localSheetId="8">'[1]ipc indice 2'!$M$1:$M$311</definedName>
    <definedName name="MAY._89" localSheetId="7">'[1]ipc indice 2'!$M$1:$M$311</definedName>
    <definedName name="MAY._89" localSheetId="11">'[1]ipc indice 2'!$M$1:$M$311</definedName>
    <definedName name="MAY._89" localSheetId="6">'[1]ipc indice 2'!$M$1:$M$311</definedName>
    <definedName name="MAY._89" localSheetId="9">'[1]ipc indice 2'!$M$1:$M$311</definedName>
    <definedName name="MAY._89" localSheetId="5">'[1]ipc indice 2'!$M$1:$M$311</definedName>
    <definedName name="MAY._89" localSheetId="4">'[1]ipc indice 2'!$M$1:$M$311</definedName>
    <definedName name="MAY._89" localSheetId="1">'[2]ipc indice 2'!$M$1:$M$311</definedName>
    <definedName name="MAY._89" localSheetId="53">'[1]ipc indice 2'!$M$1:$M$311</definedName>
    <definedName name="MAY._89" localSheetId="43">'[1]ipc indice 2'!$M$1:$M$311</definedName>
    <definedName name="MAY._89" localSheetId="33">'[1]ipc indice 2'!$M$1:$M$311</definedName>
    <definedName name="MAY._89" localSheetId="60">'[1]ipc indice 2'!$M$1:$M$311</definedName>
    <definedName name="MAY._89" localSheetId="50">'[1]ipc indice 2'!$M$1:$M$311</definedName>
    <definedName name="MAY._89" localSheetId="40">'[1]ipc indice 2'!$M$1:$M$311</definedName>
    <definedName name="MAY._89" localSheetId="58">'[1]ipc indice 2'!$M$1:$M$311</definedName>
    <definedName name="MAY._89" localSheetId="48">'[1]ipc indice 2'!$M$1:$M$311</definedName>
    <definedName name="MAY._89" localSheetId="38">'[1]ipc indice 2'!$M$1:$M$311</definedName>
    <definedName name="MAY._89" localSheetId="57">'[1]ipc indice 2'!$M$1:$M$311</definedName>
    <definedName name="MAY._89" localSheetId="47">'[1]ipc indice 2'!$M$1:$M$311</definedName>
    <definedName name="MAY._89" localSheetId="37">'[1]ipc indice 2'!$M$1:$M$311</definedName>
    <definedName name="MAY._89" localSheetId="2">'[1]ipc indice 2'!$M$1:$M$311</definedName>
    <definedName name="MAY._89" localSheetId="22">'[1]ipc indice 2'!$M$1:$M$311</definedName>
    <definedName name="MAY._89" localSheetId="12">'[1]ipc indice 2'!$M$1:$M$311</definedName>
    <definedName name="MAY._89" localSheetId="61">'[1]ipc indice 2'!$M$1:$M$311</definedName>
    <definedName name="MAY._89" localSheetId="51">'[1]ipc indice 2'!$M$1:$M$311</definedName>
    <definedName name="MAY._89" localSheetId="41">'[1]ipc indice 2'!$M$1:$M$311</definedName>
    <definedName name="MAY._89" localSheetId="56">'[1]ipc indice 2'!$M$1:$M$311</definedName>
    <definedName name="MAY._89" localSheetId="46">'[1]ipc indice 2'!$M$1:$M$311</definedName>
    <definedName name="MAY._89" localSheetId="36">'[1]ipc indice 2'!$M$1:$M$311</definedName>
    <definedName name="MAY._89" localSheetId="59">'[1]ipc indice 2'!$M$1:$M$311</definedName>
    <definedName name="MAY._89" localSheetId="49">'[1]ipc indice 2'!$M$1:$M$311</definedName>
    <definedName name="MAY._89" localSheetId="39">'[1]ipc indice 2'!$M$1:$M$311</definedName>
    <definedName name="MAY._89" localSheetId="55">'[1]ipc indice 2'!$M$1:$M$311</definedName>
    <definedName name="MAY._89" localSheetId="45">'[1]ipc indice 2'!$M$1:$M$311</definedName>
    <definedName name="MAY._89" localSheetId="35">'[1]ipc indice 2'!$M$1:$M$311</definedName>
    <definedName name="MAY._89" localSheetId="54">'[1]ipc indice 2'!$M$1:$M$311</definedName>
    <definedName name="MAY._89" localSheetId="44">'[1]ipc indice 2'!$M$1:$M$311</definedName>
    <definedName name="MAY._89" localSheetId="34">'[1]ipc indice 2'!$M$1:$M$311</definedName>
    <definedName name="MAY._89" localSheetId="52">'[1]ipc indice 2'!$M$1:$M$311</definedName>
    <definedName name="MAY._89" localSheetId="42">'[1]ipc indice 2'!$M$1:$M$311</definedName>
    <definedName name="MAY._89" localSheetId="32">'[1]ipc indice 2'!$M$1:$M$311</definedName>
    <definedName name="MES" localSheetId="0">#REF!</definedName>
    <definedName name="NOV._89" localSheetId="0">'[1]ipc indice 2'!$S$1:$S$311</definedName>
    <definedName name="NOV._89" localSheetId="23">'[1]ipc indice 2'!$S$1:$S$311</definedName>
    <definedName name="NOV._89" localSheetId="30">'[1]ipc indice 2'!$S$1:$S$311</definedName>
    <definedName name="NOV._89" localSheetId="28">'[1]ipc indice 2'!$S$1:$S$311</definedName>
    <definedName name="NOV._89" localSheetId="27">'[1]ipc indice 2'!$S$1:$S$311</definedName>
    <definedName name="NOV._89" localSheetId="31">'[1]ipc indice 2'!$S$1:$S$311</definedName>
    <definedName name="NOV._89" localSheetId="26">'[1]ipc indice 2'!$S$1:$S$311</definedName>
    <definedName name="NOV._89" localSheetId="29">'[1]ipc indice 2'!$S$1:$S$311</definedName>
    <definedName name="NOV._89" localSheetId="25">'[1]ipc indice 2'!$S$1:$S$311</definedName>
    <definedName name="NOV._89" localSheetId="24">'[1]ipc indice 2'!$S$1:$S$311</definedName>
    <definedName name="NOV._89" localSheetId="13">'[1]ipc indice 2'!$S$1:$S$311</definedName>
    <definedName name="NOV._89" localSheetId="20">'[1]ipc indice 2'!$S$1:$S$311</definedName>
    <definedName name="NOV._89" localSheetId="18">'[1]ipc indice 2'!$S$1:$S$311</definedName>
    <definedName name="NOV._89" localSheetId="17">'[1]ipc indice 2'!$S$1:$S$311</definedName>
    <definedName name="NOV._89" localSheetId="21">'[1]ipc indice 2'!$S$1:$S$311</definedName>
    <definedName name="NOV._89" localSheetId="16">'[1]ipc indice 2'!$S$1:$S$311</definedName>
    <definedName name="NOV._89" localSheetId="19">'[1]ipc indice 2'!$S$1:$S$311</definedName>
    <definedName name="NOV._89" localSheetId="15">'[1]ipc indice 2'!$S$1:$S$311</definedName>
    <definedName name="NOV._89" localSheetId="14">'[1]ipc indice 2'!$S$1:$S$311</definedName>
    <definedName name="NOV._89" localSheetId="3">'[1]ipc indice 2'!$S$1:$S$311</definedName>
    <definedName name="NOV._89" localSheetId="10">'[1]ipc indice 2'!$S$1:$S$311</definedName>
    <definedName name="NOV._89" localSheetId="8">'[1]ipc indice 2'!$S$1:$S$311</definedName>
    <definedName name="NOV._89" localSheetId="7">'[1]ipc indice 2'!$S$1:$S$311</definedName>
    <definedName name="NOV._89" localSheetId="11">'[1]ipc indice 2'!$S$1:$S$311</definedName>
    <definedName name="NOV._89" localSheetId="6">'[1]ipc indice 2'!$S$1:$S$311</definedName>
    <definedName name="NOV._89" localSheetId="9">'[1]ipc indice 2'!$S$1:$S$311</definedName>
    <definedName name="NOV._89" localSheetId="5">'[1]ipc indice 2'!$S$1:$S$311</definedName>
    <definedName name="NOV._89" localSheetId="4">'[1]ipc indice 2'!$S$1:$S$311</definedName>
    <definedName name="NOV._89" localSheetId="1">'[2]ipc indice 2'!$S$1:$S$311</definedName>
    <definedName name="NOV._89" localSheetId="53">'[1]ipc indice 2'!$S$1:$S$311</definedName>
    <definedName name="NOV._89" localSheetId="43">'[1]ipc indice 2'!$S$1:$S$311</definedName>
    <definedName name="NOV._89" localSheetId="33">'[1]ipc indice 2'!$S$1:$S$311</definedName>
    <definedName name="NOV._89" localSheetId="60">'[1]ipc indice 2'!$S$1:$S$311</definedName>
    <definedName name="NOV._89" localSheetId="50">'[1]ipc indice 2'!$S$1:$S$311</definedName>
    <definedName name="NOV._89" localSheetId="40">'[1]ipc indice 2'!$S$1:$S$311</definedName>
    <definedName name="NOV._89" localSheetId="58">'[1]ipc indice 2'!$S$1:$S$311</definedName>
    <definedName name="NOV._89" localSheetId="48">'[1]ipc indice 2'!$S$1:$S$311</definedName>
    <definedName name="NOV._89" localSheetId="38">'[1]ipc indice 2'!$S$1:$S$311</definedName>
    <definedName name="NOV._89" localSheetId="57">'[1]ipc indice 2'!$S$1:$S$311</definedName>
    <definedName name="NOV._89" localSheetId="47">'[1]ipc indice 2'!$S$1:$S$311</definedName>
    <definedName name="NOV._89" localSheetId="37">'[1]ipc indice 2'!$S$1:$S$311</definedName>
    <definedName name="NOV._89" localSheetId="2">'[1]ipc indice 2'!$S$1:$S$311</definedName>
    <definedName name="NOV._89" localSheetId="22">'[1]ipc indice 2'!$S$1:$S$311</definedName>
    <definedName name="NOV._89" localSheetId="12">'[1]ipc indice 2'!$S$1:$S$311</definedName>
    <definedName name="NOV._89" localSheetId="61">'[1]ipc indice 2'!$S$1:$S$311</definedName>
    <definedName name="NOV._89" localSheetId="51">'[1]ipc indice 2'!$S$1:$S$311</definedName>
    <definedName name="NOV._89" localSheetId="41">'[1]ipc indice 2'!$S$1:$S$311</definedName>
    <definedName name="NOV._89" localSheetId="56">'[1]ipc indice 2'!$S$1:$S$311</definedName>
    <definedName name="NOV._89" localSheetId="46">'[1]ipc indice 2'!$S$1:$S$311</definedName>
    <definedName name="NOV._89" localSheetId="36">'[1]ipc indice 2'!$S$1:$S$311</definedName>
    <definedName name="NOV._89" localSheetId="59">'[1]ipc indice 2'!$S$1:$S$311</definedName>
    <definedName name="NOV._89" localSheetId="49">'[1]ipc indice 2'!$S$1:$S$311</definedName>
    <definedName name="NOV._89" localSheetId="39">'[1]ipc indice 2'!$S$1:$S$311</definedName>
    <definedName name="NOV._89" localSheetId="55">'[1]ipc indice 2'!$S$1:$S$311</definedName>
    <definedName name="NOV._89" localSheetId="45">'[1]ipc indice 2'!$S$1:$S$311</definedName>
    <definedName name="NOV._89" localSheetId="35">'[1]ipc indice 2'!$S$1:$S$311</definedName>
    <definedName name="NOV._89" localSheetId="54">'[1]ipc indice 2'!$S$1:$S$311</definedName>
    <definedName name="NOV._89" localSheetId="44">'[1]ipc indice 2'!$S$1:$S$311</definedName>
    <definedName name="NOV._89" localSheetId="34">'[1]ipc indice 2'!$S$1:$S$311</definedName>
    <definedName name="NOV._89" localSheetId="52">'[1]ipc indice 2'!$S$1:$S$311</definedName>
    <definedName name="NOV._89" localSheetId="42">'[1]ipc indice 2'!$S$1:$S$311</definedName>
    <definedName name="NOV._89" localSheetId="32">'[1]ipc indice 2'!$S$1:$S$311</definedName>
    <definedName name="OCT._89" localSheetId="0">#REF!</definedName>
    <definedName name="OCT._89" localSheetId="23">#REF!</definedName>
    <definedName name="OCT._89" localSheetId="30">#REF!</definedName>
    <definedName name="OCT._89" localSheetId="28">#REF!</definedName>
    <definedName name="OCT._89" localSheetId="27">#REF!</definedName>
    <definedName name="OCT._89" localSheetId="31">#REF!</definedName>
    <definedName name="OCT._89" localSheetId="26">#REF!</definedName>
    <definedName name="OCT._89" localSheetId="29">#REF!</definedName>
    <definedName name="OCT._89" localSheetId="25">#REF!</definedName>
    <definedName name="OCT._89" localSheetId="24">#REF!</definedName>
    <definedName name="OCT._89" localSheetId="13">#REF!</definedName>
    <definedName name="OCT._89" localSheetId="20">#REF!</definedName>
    <definedName name="OCT._89" localSheetId="18">#REF!</definedName>
    <definedName name="OCT._89" localSheetId="17">#REF!</definedName>
    <definedName name="OCT._89" localSheetId="21">#REF!</definedName>
    <definedName name="OCT._89" localSheetId="16">#REF!</definedName>
    <definedName name="OCT._89" localSheetId="19">#REF!</definedName>
    <definedName name="OCT._89" localSheetId="15">#REF!</definedName>
    <definedName name="OCT._89" localSheetId="14">#REF!</definedName>
    <definedName name="OCT._89" localSheetId="3">#REF!</definedName>
    <definedName name="OCT._89" localSheetId="10">#REF!</definedName>
    <definedName name="OCT._89" localSheetId="8">#REF!</definedName>
    <definedName name="OCT._89" localSheetId="7">#REF!</definedName>
    <definedName name="OCT._89" localSheetId="11">#REF!</definedName>
    <definedName name="OCT._89" localSheetId="6">#REF!</definedName>
    <definedName name="OCT._89" localSheetId="9">#REF!</definedName>
    <definedName name="OCT._89" localSheetId="5">#REF!</definedName>
    <definedName name="OCT._89" localSheetId="4">#REF!</definedName>
    <definedName name="OCT._89" localSheetId="1">#REF!</definedName>
    <definedName name="OCT._89" localSheetId="53">#REF!</definedName>
    <definedName name="OCT._89" localSheetId="43">#REF!</definedName>
    <definedName name="OCT._89" localSheetId="33">#REF!</definedName>
    <definedName name="OCT._89" localSheetId="60">#REF!</definedName>
    <definedName name="OCT._89" localSheetId="50">#REF!</definedName>
    <definedName name="OCT._89" localSheetId="40">#REF!</definedName>
    <definedName name="OCT._89" localSheetId="58">#REF!</definedName>
    <definedName name="OCT._89" localSheetId="48">#REF!</definedName>
    <definedName name="OCT._89" localSheetId="38">#REF!</definedName>
    <definedName name="OCT._89" localSheetId="57">#REF!</definedName>
    <definedName name="OCT._89" localSheetId="47">#REF!</definedName>
    <definedName name="OCT._89" localSheetId="37">#REF!</definedName>
    <definedName name="OCT._89" localSheetId="2">#REF!</definedName>
    <definedName name="OCT._89" localSheetId="22">#REF!</definedName>
    <definedName name="OCT._89" localSheetId="12">#REF!</definedName>
    <definedName name="OCT._89" localSheetId="61">#REF!</definedName>
    <definedName name="OCT._89" localSheetId="51">#REF!</definedName>
    <definedName name="OCT._89" localSheetId="41">#REF!</definedName>
    <definedName name="OCT._89" localSheetId="56">#REF!</definedName>
    <definedName name="OCT._89" localSheetId="46">#REF!</definedName>
    <definedName name="OCT._89" localSheetId="36">#REF!</definedName>
    <definedName name="OCT._89" localSheetId="59">#REF!</definedName>
    <definedName name="OCT._89" localSheetId="49">#REF!</definedName>
    <definedName name="OCT._89" localSheetId="39">#REF!</definedName>
    <definedName name="OCT._89" localSheetId="55">#REF!</definedName>
    <definedName name="OCT._89" localSheetId="45">#REF!</definedName>
    <definedName name="OCT._89" localSheetId="35">#REF!</definedName>
    <definedName name="OCT._89" localSheetId="54">#REF!</definedName>
    <definedName name="OCT._89" localSheetId="44">#REF!</definedName>
    <definedName name="OCT._89" localSheetId="34">#REF!</definedName>
    <definedName name="OCT._89" localSheetId="52">#REF!</definedName>
    <definedName name="OCT._89" localSheetId="42">#REF!</definedName>
    <definedName name="OCT._89" localSheetId="32">#REF!</definedName>
    <definedName name="RESUMEN">#N/A</definedName>
    <definedName name="s" localSheetId="0">#REF!</definedName>
    <definedName name="SEP._89" localSheetId="0">'[1]ipc indice 2'!$Q$1:$Q$311</definedName>
    <definedName name="SEP._89" localSheetId="23">'[1]ipc indice 2'!$Q$1:$Q$311</definedName>
    <definedName name="SEP._89" localSheetId="30">'[1]ipc indice 2'!$Q$1:$Q$311</definedName>
    <definedName name="SEP._89" localSheetId="28">'[1]ipc indice 2'!$Q$1:$Q$311</definedName>
    <definedName name="SEP._89" localSheetId="27">'[1]ipc indice 2'!$Q$1:$Q$311</definedName>
    <definedName name="SEP._89" localSheetId="31">'[1]ipc indice 2'!$Q$1:$Q$311</definedName>
    <definedName name="SEP._89" localSheetId="26">'[1]ipc indice 2'!$Q$1:$Q$311</definedName>
    <definedName name="SEP._89" localSheetId="29">'[1]ipc indice 2'!$Q$1:$Q$311</definedName>
    <definedName name="SEP._89" localSheetId="25">'[1]ipc indice 2'!$Q$1:$Q$311</definedName>
    <definedName name="SEP._89" localSheetId="24">'[1]ipc indice 2'!$Q$1:$Q$311</definedName>
    <definedName name="SEP._89" localSheetId="13">'[1]ipc indice 2'!$Q$1:$Q$311</definedName>
    <definedName name="SEP._89" localSheetId="20">'[1]ipc indice 2'!$Q$1:$Q$311</definedName>
    <definedName name="SEP._89" localSheetId="18">'[1]ipc indice 2'!$Q$1:$Q$311</definedName>
    <definedName name="SEP._89" localSheetId="17">'[1]ipc indice 2'!$Q$1:$Q$311</definedName>
    <definedName name="SEP._89" localSheetId="21">'[1]ipc indice 2'!$Q$1:$Q$311</definedName>
    <definedName name="SEP._89" localSheetId="16">'[1]ipc indice 2'!$Q$1:$Q$311</definedName>
    <definedName name="SEP._89" localSheetId="19">'[1]ipc indice 2'!$Q$1:$Q$311</definedName>
    <definedName name="SEP._89" localSheetId="15">'[1]ipc indice 2'!$Q$1:$Q$311</definedName>
    <definedName name="SEP._89" localSheetId="14">'[1]ipc indice 2'!$Q$1:$Q$311</definedName>
    <definedName name="SEP._89" localSheetId="3">'[1]ipc indice 2'!$Q$1:$Q$311</definedName>
    <definedName name="SEP._89" localSheetId="10">'[1]ipc indice 2'!$Q$1:$Q$311</definedName>
    <definedName name="SEP._89" localSheetId="8">'[1]ipc indice 2'!$Q$1:$Q$311</definedName>
    <definedName name="SEP._89" localSheetId="7">'[1]ipc indice 2'!$Q$1:$Q$311</definedName>
    <definedName name="SEP._89" localSheetId="11">'[1]ipc indice 2'!$Q$1:$Q$311</definedName>
    <definedName name="SEP._89" localSheetId="6">'[1]ipc indice 2'!$Q$1:$Q$311</definedName>
    <definedName name="SEP._89" localSheetId="9">'[1]ipc indice 2'!$Q$1:$Q$311</definedName>
    <definedName name="SEP._89" localSheetId="5">'[1]ipc indice 2'!$Q$1:$Q$311</definedName>
    <definedName name="SEP._89" localSheetId="4">'[1]ipc indice 2'!$Q$1:$Q$311</definedName>
    <definedName name="SEP._89" localSheetId="1">'[2]ipc indice 2'!$Q$1:$Q$311</definedName>
    <definedName name="SEP._89" localSheetId="53">'[1]ipc indice 2'!$Q$1:$Q$311</definedName>
    <definedName name="SEP._89" localSheetId="43">'[1]ipc indice 2'!$Q$1:$Q$311</definedName>
    <definedName name="SEP._89" localSheetId="33">'[1]ipc indice 2'!$Q$1:$Q$311</definedName>
    <definedName name="SEP._89" localSheetId="60">'[1]ipc indice 2'!$Q$1:$Q$311</definedName>
    <definedName name="SEP._89" localSheetId="50">'[1]ipc indice 2'!$Q$1:$Q$311</definedName>
    <definedName name="SEP._89" localSheetId="40">'[1]ipc indice 2'!$Q$1:$Q$311</definedName>
    <definedName name="SEP._89" localSheetId="58">'[1]ipc indice 2'!$Q$1:$Q$311</definedName>
    <definedName name="SEP._89" localSheetId="48">'[1]ipc indice 2'!$Q$1:$Q$311</definedName>
    <definedName name="SEP._89" localSheetId="38">'[1]ipc indice 2'!$Q$1:$Q$311</definedName>
    <definedName name="SEP._89" localSheetId="57">'[1]ipc indice 2'!$Q$1:$Q$311</definedName>
    <definedName name="SEP._89" localSheetId="47">'[1]ipc indice 2'!$Q$1:$Q$311</definedName>
    <definedName name="SEP._89" localSheetId="37">'[1]ipc indice 2'!$Q$1:$Q$311</definedName>
    <definedName name="SEP._89" localSheetId="2">'[1]ipc indice 2'!$Q$1:$Q$311</definedName>
    <definedName name="SEP._89" localSheetId="22">'[1]ipc indice 2'!$Q$1:$Q$311</definedName>
    <definedName name="SEP._89" localSheetId="12">'[1]ipc indice 2'!$Q$1:$Q$311</definedName>
    <definedName name="SEP._89" localSheetId="61">'[1]ipc indice 2'!$Q$1:$Q$311</definedName>
    <definedName name="SEP._89" localSheetId="51">'[1]ipc indice 2'!$Q$1:$Q$311</definedName>
    <definedName name="SEP._89" localSheetId="41">'[1]ipc indice 2'!$Q$1:$Q$311</definedName>
    <definedName name="SEP._89" localSheetId="56">'[1]ipc indice 2'!$Q$1:$Q$311</definedName>
    <definedName name="SEP._89" localSheetId="46">'[1]ipc indice 2'!$Q$1:$Q$311</definedName>
    <definedName name="SEP._89" localSheetId="36">'[1]ipc indice 2'!$Q$1:$Q$311</definedName>
    <definedName name="SEP._89" localSheetId="59">'[1]ipc indice 2'!$Q$1:$Q$311</definedName>
    <definedName name="SEP._89" localSheetId="49">'[1]ipc indice 2'!$Q$1:$Q$311</definedName>
    <definedName name="SEP._89" localSheetId="39">'[1]ipc indice 2'!$Q$1:$Q$311</definedName>
    <definedName name="SEP._89" localSheetId="55">'[1]ipc indice 2'!$Q$1:$Q$311</definedName>
    <definedName name="SEP._89" localSheetId="45">'[1]ipc indice 2'!$Q$1:$Q$311</definedName>
    <definedName name="SEP._89" localSheetId="35">'[1]ipc indice 2'!$Q$1:$Q$311</definedName>
    <definedName name="SEP._89" localSheetId="54">'[1]ipc indice 2'!$Q$1:$Q$311</definedName>
    <definedName name="SEP._89" localSheetId="44">'[1]ipc indice 2'!$Q$1:$Q$311</definedName>
    <definedName name="SEP._89" localSheetId="34">'[1]ipc indice 2'!$Q$1:$Q$311</definedName>
    <definedName name="SEP._89" localSheetId="52">'[1]ipc indice 2'!$Q$1:$Q$311</definedName>
    <definedName name="SEP._89" localSheetId="42">'[1]ipc indice 2'!$Q$1:$Q$311</definedName>
    <definedName name="SEP._89" localSheetId="32">'[1]ipc indice 2'!$Q$1:$Q$311</definedName>
    <definedName name="sss" localSheetId="0">[3]BASE!#REF!</definedName>
    <definedName name="sss" localSheetId="23">[3]BASE!#REF!</definedName>
    <definedName name="sss" localSheetId="30">[3]BASE!#REF!</definedName>
    <definedName name="sss" localSheetId="28">[3]BASE!#REF!</definedName>
    <definedName name="sss" localSheetId="27">[3]BASE!#REF!</definedName>
    <definedName name="sss" localSheetId="31">[3]BASE!#REF!</definedName>
    <definedName name="sss" localSheetId="26">[3]BASE!#REF!</definedName>
    <definedName name="sss" localSheetId="29">[3]BASE!#REF!</definedName>
    <definedName name="sss" localSheetId="25">[3]BASE!#REF!</definedName>
    <definedName name="sss" localSheetId="24">[3]BASE!#REF!</definedName>
    <definedName name="sss" localSheetId="13">[3]BASE!#REF!</definedName>
    <definedName name="sss" localSheetId="20">[3]BASE!#REF!</definedName>
    <definedName name="sss" localSheetId="18">[3]BASE!#REF!</definedName>
    <definedName name="sss" localSheetId="17">[3]BASE!#REF!</definedName>
    <definedName name="sss" localSheetId="21">[3]BASE!#REF!</definedName>
    <definedName name="sss" localSheetId="16">[3]BASE!#REF!</definedName>
    <definedName name="sss" localSheetId="19">[3]BASE!#REF!</definedName>
    <definedName name="sss" localSheetId="15">[3]BASE!#REF!</definedName>
    <definedName name="sss" localSheetId="14">[3]BASE!#REF!</definedName>
    <definedName name="sss" localSheetId="3">[3]BASE!#REF!</definedName>
    <definedName name="sss" localSheetId="10">[3]BASE!#REF!</definedName>
    <definedName name="sss" localSheetId="8">[3]BASE!#REF!</definedName>
    <definedName name="sss" localSheetId="7">[3]BASE!#REF!</definedName>
    <definedName name="sss" localSheetId="11">[3]BASE!#REF!</definedName>
    <definedName name="sss" localSheetId="6">[3]BASE!#REF!</definedName>
    <definedName name="sss" localSheetId="9">[3]BASE!#REF!</definedName>
    <definedName name="sss" localSheetId="5">[3]BASE!#REF!</definedName>
    <definedName name="sss" localSheetId="4">[3]BASE!#REF!</definedName>
    <definedName name="sss" localSheetId="1">[4]BASE!#REF!</definedName>
    <definedName name="sss" localSheetId="53">[3]BASE!#REF!</definedName>
    <definedName name="sss" localSheetId="43">[3]BASE!#REF!</definedName>
    <definedName name="sss" localSheetId="33">[3]BASE!#REF!</definedName>
    <definedName name="sss" localSheetId="60">[3]BASE!#REF!</definedName>
    <definedName name="sss" localSheetId="50">[3]BASE!#REF!</definedName>
    <definedName name="sss" localSheetId="40">[3]BASE!#REF!</definedName>
    <definedName name="sss" localSheetId="58">[3]BASE!#REF!</definedName>
    <definedName name="sss" localSheetId="48">[3]BASE!#REF!</definedName>
    <definedName name="sss" localSheetId="38">[3]BASE!#REF!</definedName>
    <definedName name="sss" localSheetId="57">[3]BASE!#REF!</definedName>
    <definedName name="sss" localSheetId="47">[3]BASE!#REF!</definedName>
    <definedName name="sss" localSheetId="37">[3]BASE!#REF!</definedName>
    <definedName name="sss" localSheetId="2">[3]BASE!#REF!</definedName>
    <definedName name="sss" localSheetId="22">[3]BASE!#REF!</definedName>
    <definedName name="sss" localSheetId="12">[3]BASE!#REF!</definedName>
    <definedName name="sss" localSheetId="61">[3]BASE!#REF!</definedName>
    <definedName name="sss" localSheetId="51">[3]BASE!#REF!</definedName>
    <definedName name="sss" localSheetId="41">[3]BASE!#REF!</definedName>
    <definedName name="sss" localSheetId="56">[3]BASE!#REF!</definedName>
    <definedName name="sss" localSheetId="46">[3]BASE!#REF!</definedName>
    <definedName name="sss" localSheetId="36">[3]BASE!#REF!</definedName>
    <definedName name="sss" localSheetId="59">[3]BASE!#REF!</definedName>
    <definedName name="sss" localSheetId="49">[3]BASE!#REF!</definedName>
    <definedName name="sss" localSheetId="39">[3]BASE!#REF!</definedName>
    <definedName name="sss" localSheetId="55">[3]BASE!#REF!</definedName>
    <definedName name="sss" localSheetId="45">[3]BASE!#REF!</definedName>
    <definedName name="sss" localSheetId="35">[3]BASE!#REF!</definedName>
    <definedName name="sss" localSheetId="54">[3]BASE!#REF!</definedName>
    <definedName name="sss" localSheetId="44">[3]BASE!#REF!</definedName>
    <definedName name="sss" localSheetId="34">[3]BASE!#REF!</definedName>
    <definedName name="sss" localSheetId="52">[3]BASE!#REF!</definedName>
    <definedName name="sss" localSheetId="42">[3]BASE!#REF!</definedName>
    <definedName name="sss" localSheetId="32">[3]BASE!#REF!</definedName>
    <definedName name="sss">[5]BASE!#REF!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25725"/>
</workbook>
</file>

<file path=xl/calcChain.xml><?xml version="1.0" encoding="utf-8"?>
<calcChain xmlns="http://schemas.openxmlformats.org/spreadsheetml/2006/main">
  <c r="O15" i="57"/>
  <c r="O15" i="56"/>
  <c r="O15" i="45"/>
  <c r="O14" i="32"/>
  <c r="O14" i="27"/>
  <c r="O14" i="21"/>
  <c r="O14" i="18"/>
  <c r="O14" i="12"/>
  <c r="O14" i="7"/>
  <c r="O15" i="54"/>
  <c r="O15" i="50"/>
  <c r="Q23" i="39" l="1"/>
  <c r="P23"/>
  <c r="O23"/>
  <c r="Q22"/>
  <c r="P22"/>
  <c r="O22"/>
  <c r="Q21"/>
  <c r="P21"/>
  <c r="O21"/>
  <c r="O15"/>
  <c r="O16" s="1"/>
  <c r="N46"/>
  <c r="N44"/>
  <c r="N43"/>
  <c r="N42"/>
  <c r="N41"/>
  <c r="N40"/>
  <c r="O23" i="37"/>
  <c r="O22"/>
  <c r="O21"/>
  <c r="O15"/>
  <c r="Q23"/>
  <c r="P23"/>
  <c r="Q22"/>
  <c r="P22"/>
  <c r="Q21"/>
  <c r="P21"/>
  <c r="O16"/>
  <c r="N46"/>
  <c r="N44"/>
  <c r="N43"/>
  <c r="N42"/>
  <c r="N41"/>
  <c r="N40"/>
  <c r="O14" i="3" l="1"/>
  <c r="O26"/>
  <c r="N47" i="63" l="1"/>
  <c r="N45"/>
  <c r="N44"/>
  <c r="N39"/>
  <c r="N37"/>
  <c r="N36"/>
  <c r="N35"/>
  <c r="N34"/>
  <c r="N33"/>
  <c r="Q23"/>
  <c r="P23"/>
  <c r="O23"/>
  <c r="Q22"/>
  <c r="P22"/>
  <c r="O22"/>
  <c r="Q21"/>
  <c r="P21"/>
  <c r="O21"/>
  <c r="O16"/>
  <c r="O15"/>
  <c r="N47" i="62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6" i="61"/>
  <c r="N44"/>
  <c r="N43"/>
  <c r="N38"/>
  <c r="N36"/>
  <c r="N35"/>
  <c r="N34"/>
  <c r="N33"/>
  <c r="N32"/>
  <c r="Q23"/>
  <c r="P23"/>
  <c r="O23"/>
  <c r="Q22"/>
  <c r="P22"/>
  <c r="O22"/>
  <c r="Q21"/>
  <c r="P21"/>
  <c r="O21"/>
  <c r="O15"/>
  <c r="O16" s="1"/>
  <c r="O15" i="40"/>
  <c r="O15" i="60"/>
  <c r="N46"/>
  <c r="N44"/>
  <c r="N43"/>
  <c r="N38"/>
  <c r="N36"/>
  <c r="N35"/>
  <c r="N34"/>
  <c r="N33"/>
  <c r="N32"/>
  <c r="Q23"/>
  <c r="P23"/>
  <c r="O23"/>
  <c r="Q22"/>
  <c r="P22"/>
  <c r="O22"/>
  <c r="Q21"/>
  <c r="P21"/>
  <c r="O21"/>
  <c r="O16"/>
  <c r="N48" i="59"/>
  <c r="N46"/>
  <c r="N45"/>
  <c r="N44"/>
  <c r="Q23"/>
  <c r="P23"/>
  <c r="O23"/>
  <c r="Q22"/>
  <c r="P22"/>
  <c r="O22"/>
  <c r="Q21"/>
  <c r="P21"/>
  <c r="O21"/>
  <c r="O15"/>
  <c r="O16" s="1"/>
  <c r="N48" i="58"/>
  <c r="N46"/>
  <c r="N45"/>
  <c r="N44"/>
  <c r="Q23"/>
  <c r="P23"/>
  <c r="O23"/>
  <c r="Q22"/>
  <c r="P22"/>
  <c r="O22"/>
  <c r="Q21"/>
  <c r="P21"/>
  <c r="O21"/>
  <c r="O15"/>
  <c r="O16" s="1"/>
  <c r="N48" i="57"/>
  <c r="N46"/>
  <c r="N45"/>
  <c r="N44"/>
  <c r="Q23"/>
  <c r="P23"/>
  <c r="O23"/>
  <c r="Q22"/>
  <c r="P22"/>
  <c r="O22"/>
  <c r="Q21"/>
  <c r="P21"/>
  <c r="O21"/>
  <c r="O16"/>
  <c r="N48" i="56"/>
  <c r="N46"/>
  <c r="N45"/>
  <c r="N44"/>
  <c r="Q23"/>
  <c r="P23"/>
  <c r="O23"/>
  <c r="Q22"/>
  <c r="P22"/>
  <c r="O22"/>
  <c r="Q21"/>
  <c r="P21"/>
  <c r="O21"/>
  <c r="O16"/>
  <c r="N48" i="55"/>
  <c r="N46"/>
  <c r="N45"/>
  <c r="N44"/>
  <c r="Q23"/>
  <c r="P23"/>
  <c r="O23"/>
  <c r="Q22"/>
  <c r="P22"/>
  <c r="O22"/>
  <c r="Q21"/>
  <c r="P21"/>
  <c r="O21"/>
  <c r="O15"/>
  <c r="O16" s="1"/>
  <c r="N48" i="54"/>
  <c r="N46"/>
  <c r="N45"/>
  <c r="N44"/>
  <c r="Q23"/>
  <c r="P23"/>
  <c r="O23"/>
  <c r="Q22"/>
  <c r="P22"/>
  <c r="O22"/>
  <c r="Q21"/>
  <c r="P21"/>
  <c r="O21"/>
  <c r="O16"/>
  <c r="N48" i="53"/>
  <c r="N46"/>
  <c r="N45"/>
  <c r="N44"/>
  <c r="Q23"/>
  <c r="P23"/>
  <c r="O23"/>
  <c r="Q22"/>
  <c r="P22"/>
  <c r="O22"/>
  <c r="Q21"/>
  <c r="P21"/>
  <c r="O21"/>
  <c r="O15"/>
  <c r="O16" s="1"/>
  <c r="N48" i="52"/>
  <c r="N46"/>
  <c r="N45"/>
  <c r="N44"/>
  <c r="Q23"/>
  <c r="P23"/>
  <c r="O23"/>
  <c r="Q22"/>
  <c r="P22"/>
  <c r="O22"/>
  <c r="Q21"/>
  <c r="P21"/>
  <c r="O21"/>
  <c r="O15"/>
  <c r="O16" s="1"/>
  <c r="O15" i="42"/>
  <c r="O15" i="51"/>
  <c r="O16" s="1"/>
  <c r="N48"/>
  <c r="N47"/>
  <c r="N46"/>
  <c r="Q23"/>
  <c r="P23"/>
  <c r="O23"/>
  <c r="Q22"/>
  <c r="P22"/>
  <c r="O22"/>
  <c r="Q21"/>
  <c r="P21"/>
  <c r="O21"/>
  <c r="N48" i="50"/>
  <c r="N47"/>
  <c r="N46"/>
  <c r="Q23"/>
  <c r="P23"/>
  <c r="O23"/>
  <c r="Q22"/>
  <c r="P22"/>
  <c r="O22"/>
  <c r="Q21"/>
  <c r="P21"/>
  <c r="O21"/>
  <c r="O16"/>
  <c r="N48" i="49"/>
  <c r="N46"/>
  <c r="N45"/>
  <c r="N44"/>
  <c r="N43"/>
  <c r="N42"/>
  <c r="Q23"/>
  <c r="P23"/>
  <c r="O23"/>
  <c r="Q22"/>
  <c r="P22"/>
  <c r="O22"/>
  <c r="Q21"/>
  <c r="P21"/>
  <c r="O21"/>
  <c r="O15"/>
  <c r="O16" s="1"/>
  <c r="Q23" i="48"/>
  <c r="Q22"/>
  <c r="Q21"/>
  <c r="P23"/>
  <c r="P22"/>
  <c r="P21"/>
  <c r="O23"/>
  <c r="O22"/>
  <c r="O21"/>
  <c r="N48"/>
  <c r="N46"/>
  <c r="N45"/>
  <c r="N44"/>
  <c r="N43"/>
  <c r="N42"/>
  <c r="O15"/>
  <c r="O16" s="1"/>
  <c r="N47" i="47" l="1"/>
  <c r="N45"/>
  <c r="N44"/>
  <c r="N39"/>
  <c r="N37"/>
  <c r="N36"/>
  <c r="N35"/>
  <c r="N34"/>
  <c r="N33"/>
  <c r="Q23"/>
  <c r="P23"/>
  <c r="O23"/>
  <c r="Q22"/>
  <c r="P22"/>
  <c r="O22"/>
  <c r="Q21"/>
  <c r="P21"/>
  <c r="O21"/>
  <c r="O15"/>
  <c r="O16" s="1"/>
  <c r="N48" i="46"/>
  <c r="N46"/>
  <c r="N45"/>
  <c r="N44"/>
  <c r="Q23"/>
  <c r="P23"/>
  <c r="O23"/>
  <c r="Q22"/>
  <c r="P22"/>
  <c r="O22"/>
  <c r="Q21"/>
  <c r="P21"/>
  <c r="O21"/>
  <c r="O15"/>
  <c r="O16" s="1"/>
  <c r="N48" i="45"/>
  <c r="N46"/>
  <c r="N45"/>
  <c r="N44"/>
  <c r="Q23"/>
  <c r="P23"/>
  <c r="O23"/>
  <c r="Q22"/>
  <c r="P22"/>
  <c r="O22"/>
  <c r="Q21"/>
  <c r="P21"/>
  <c r="O21"/>
  <c r="O16"/>
  <c r="N48" i="44"/>
  <c r="N46"/>
  <c r="N45"/>
  <c r="N44"/>
  <c r="Q23"/>
  <c r="P23"/>
  <c r="O23"/>
  <c r="Q22"/>
  <c r="P22"/>
  <c r="O22"/>
  <c r="Q21"/>
  <c r="P21"/>
  <c r="O21"/>
  <c r="O15"/>
  <c r="O16" s="1"/>
  <c r="N48" i="43"/>
  <c r="N46"/>
  <c r="N45"/>
  <c r="N44"/>
  <c r="Q23"/>
  <c r="P23"/>
  <c r="O23"/>
  <c r="Q22"/>
  <c r="P22"/>
  <c r="O22"/>
  <c r="Q21"/>
  <c r="P21"/>
  <c r="O21"/>
  <c r="O15"/>
  <c r="O16" s="1"/>
  <c r="N48" i="42" l="1"/>
  <c r="N47"/>
  <c r="N46"/>
  <c r="Q23"/>
  <c r="P23"/>
  <c r="O23"/>
  <c r="Q22"/>
  <c r="P22"/>
  <c r="O22"/>
  <c r="Q21"/>
  <c r="P21"/>
  <c r="O21"/>
  <c r="O16"/>
  <c r="N48" i="41"/>
  <c r="N46"/>
  <c r="N45"/>
  <c r="N44"/>
  <c r="N43"/>
  <c r="N42"/>
  <c r="Q23"/>
  <c r="P23"/>
  <c r="O23"/>
  <c r="Q22"/>
  <c r="P22"/>
  <c r="O22"/>
  <c r="Q21"/>
  <c r="P21"/>
  <c r="O21"/>
  <c r="O15"/>
  <c r="O16" s="1"/>
  <c r="N38" i="40"/>
  <c r="N36"/>
  <c r="N35"/>
  <c r="N34"/>
  <c r="N33"/>
  <c r="N32"/>
  <c r="Q23"/>
  <c r="P23"/>
  <c r="O23"/>
  <c r="Q22"/>
  <c r="P22"/>
  <c r="O22"/>
  <c r="Q21"/>
  <c r="P21"/>
  <c r="O21"/>
  <c r="O16"/>
  <c r="Q23" i="36"/>
  <c r="Q22"/>
  <c r="Q21"/>
  <c r="P23"/>
  <c r="P22"/>
  <c r="P21"/>
  <c r="O23"/>
  <c r="O22"/>
  <c r="O21"/>
  <c r="N46"/>
  <c r="N44"/>
  <c r="N43"/>
  <c r="N42"/>
  <c r="N41"/>
  <c r="N40"/>
  <c r="O15"/>
  <c r="O16" s="1"/>
  <c r="O14" i="24"/>
  <c r="N46" i="40" l="1"/>
  <c r="N44"/>
  <c r="N43"/>
  <c r="N31" i="38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K29"/>
  <c r="K27"/>
  <c r="K26"/>
  <c r="K25"/>
  <c r="K24"/>
  <c r="K23"/>
  <c r="L14"/>
  <c r="L15" s="1"/>
  <c r="L14" i="35"/>
  <c r="N31"/>
  <c r="M31"/>
  <c r="N30"/>
  <c r="M30"/>
  <c r="N29"/>
  <c r="M29"/>
  <c r="N28"/>
  <c r="M28"/>
  <c r="N27"/>
  <c r="M27"/>
  <c r="N26"/>
  <c r="M26"/>
  <c r="N25"/>
  <c r="M25"/>
  <c r="N24"/>
  <c r="M24"/>
  <c r="N23"/>
  <c r="M23"/>
  <c r="N22"/>
  <c r="M22"/>
  <c r="N22" i="34"/>
  <c r="N23"/>
  <c r="N24"/>
  <c r="N25"/>
  <c r="N26"/>
  <c r="N27"/>
  <c r="N28"/>
  <c r="N29"/>
  <c r="N30"/>
  <c r="N31"/>
  <c r="M23"/>
  <c r="M24"/>
  <c r="M25"/>
  <c r="M26"/>
  <c r="M27"/>
  <c r="M28"/>
  <c r="M29"/>
  <c r="M30"/>
  <c r="M31"/>
  <c r="M22"/>
  <c r="L14"/>
  <c r="K29" i="35"/>
  <c r="K27"/>
  <c r="K26"/>
  <c r="K25"/>
  <c r="K24"/>
  <c r="K23"/>
  <c r="N45" i="33"/>
  <c r="N43"/>
  <c r="N42"/>
  <c r="N41"/>
  <c r="N40"/>
  <c r="N39"/>
  <c r="O22"/>
  <c r="O21"/>
  <c r="O20"/>
  <c r="O14"/>
  <c r="O15" s="1"/>
  <c r="Q22"/>
  <c r="P22"/>
  <c r="Q21"/>
  <c r="P21"/>
  <c r="Q20"/>
  <c r="P20"/>
  <c r="N45" i="32" l="1"/>
  <c r="N43"/>
  <c r="N42"/>
  <c r="N41"/>
  <c r="N40"/>
  <c r="N39"/>
  <c r="Q22"/>
  <c r="P22"/>
  <c r="O22"/>
  <c r="Q21"/>
  <c r="P21"/>
  <c r="O21"/>
  <c r="Q20"/>
  <c r="P20"/>
  <c r="O20"/>
  <c r="O15"/>
  <c r="Q22" i="31"/>
  <c r="P22"/>
  <c r="O22"/>
  <c r="Q21"/>
  <c r="P21"/>
  <c r="O21"/>
  <c r="Q20"/>
  <c r="P20"/>
  <c r="O20"/>
  <c r="O14"/>
  <c r="O15" s="1"/>
  <c r="N45"/>
  <c r="N43"/>
  <c r="N42"/>
  <c r="N41"/>
  <c r="N40"/>
  <c r="N39"/>
  <c r="N45" i="30"/>
  <c r="N43"/>
  <c r="N42"/>
  <c r="N41"/>
  <c r="N40"/>
  <c r="N39"/>
  <c r="Q22"/>
  <c r="P22"/>
  <c r="O22"/>
  <c r="Q21"/>
  <c r="P21"/>
  <c r="O21"/>
  <c r="Q20"/>
  <c r="P20"/>
  <c r="O20"/>
  <c r="O14"/>
  <c r="O15" s="1"/>
  <c r="Q22" i="29"/>
  <c r="Q21"/>
  <c r="P22"/>
  <c r="N45"/>
  <c r="N43"/>
  <c r="N42"/>
  <c r="N41"/>
  <c r="N40"/>
  <c r="N39"/>
  <c r="O22"/>
  <c r="P21"/>
  <c r="O21"/>
  <c r="Q20"/>
  <c r="P20"/>
  <c r="O20"/>
  <c r="O14"/>
  <c r="O15" s="1"/>
  <c r="N45" i="28"/>
  <c r="N43"/>
  <c r="N42"/>
  <c r="N41"/>
  <c r="N40"/>
  <c r="N39"/>
  <c r="Q22"/>
  <c r="P22"/>
  <c r="O22"/>
  <c r="Q21"/>
  <c r="P21"/>
  <c r="O21"/>
  <c r="Q20"/>
  <c r="P20"/>
  <c r="O20"/>
  <c r="O14"/>
  <c r="O15" s="1"/>
  <c r="P21" i="27"/>
  <c r="N45"/>
  <c r="N43"/>
  <c r="N42"/>
  <c r="N41"/>
  <c r="N40"/>
  <c r="N39"/>
  <c r="Q22"/>
  <c r="P22"/>
  <c r="O22"/>
  <c r="Q21"/>
  <c r="O21"/>
  <c r="Q20"/>
  <c r="P20"/>
  <c r="O20"/>
  <c r="O15"/>
  <c r="N45" i="26"/>
  <c r="N43"/>
  <c r="N42"/>
  <c r="N41"/>
  <c r="N40"/>
  <c r="N39"/>
  <c r="Q22"/>
  <c r="P22"/>
  <c r="O22"/>
  <c r="Q21"/>
  <c r="P21"/>
  <c r="O21"/>
  <c r="Q20"/>
  <c r="P20"/>
  <c r="O20"/>
  <c r="O14"/>
  <c r="O15" s="1"/>
  <c r="N45" i="25"/>
  <c r="N43"/>
  <c r="N42"/>
  <c r="N41"/>
  <c r="N40"/>
  <c r="N39"/>
  <c r="Q22"/>
  <c r="P22"/>
  <c r="O22"/>
  <c r="Q21"/>
  <c r="P21"/>
  <c r="O21"/>
  <c r="Q20"/>
  <c r="P20"/>
  <c r="O20"/>
  <c r="O14"/>
  <c r="O15" s="1"/>
  <c r="N45" i="15"/>
  <c r="N43"/>
  <c r="N42"/>
  <c r="N41"/>
  <c r="N40"/>
  <c r="N39"/>
  <c r="Q22"/>
  <c r="P22"/>
  <c r="O22"/>
  <c r="Q21"/>
  <c r="P21"/>
  <c r="O21"/>
  <c r="Q20"/>
  <c r="P20"/>
  <c r="O20"/>
  <c r="O14"/>
  <c r="O15" s="1"/>
  <c r="N45" i="24"/>
  <c r="N43"/>
  <c r="N42"/>
  <c r="N41"/>
  <c r="N40"/>
  <c r="N39"/>
  <c r="Q22"/>
  <c r="P22"/>
  <c r="O22"/>
  <c r="Q21"/>
  <c r="P21"/>
  <c r="O21"/>
  <c r="Q20"/>
  <c r="P20"/>
  <c r="O20"/>
  <c r="O15"/>
  <c r="N45" i="23"/>
  <c r="N43"/>
  <c r="N42"/>
  <c r="N41"/>
  <c r="N40"/>
  <c r="N39"/>
  <c r="Q22"/>
  <c r="P22"/>
  <c r="O22"/>
  <c r="Q21"/>
  <c r="P21"/>
  <c r="O21"/>
  <c r="Q20"/>
  <c r="P20"/>
  <c r="O20"/>
  <c r="O14"/>
  <c r="O15" s="1"/>
  <c r="N45" i="22"/>
  <c r="N43"/>
  <c r="N42"/>
  <c r="N41"/>
  <c r="N40"/>
  <c r="N39"/>
  <c r="Q22"/>
  <c r="P22"/>
  <c r="O22"/>
  <c r="Q21"/>
  <c r="P21"/>
  <c r="O21"/>
  <c r="Q20"/>
  <c r="P20"/>
  <c r="O20"/>
  <c r="O14"/>
  <c r="O15" s="1"/>
  <c r="N45" i="21"/>
  <c r="N43"/>
  <c r="N42"/>
  <c r="N41"/>
  <c r="N40"/>
  <c r="N39"/>
  <c r="Q22"/>
  <c r="P21"/>
  <c r="P22"/>
  <c r="O22"/>
  <c r="Q21"/>
  <c r="O21"/>
  <c r="Q20"/>
  <c r="P20"/>
  <c r="O20"/>
  <c r="O15"/>
  <c r="P21" i="20"/>
  <c r="N45"/>
  <c r="N43"/>
  <c r="N42"/>
  <c r="N41"/>
  <c r="N40"/>
  <c r="N39"/>
  <c r="Q22"/>
  <c r="P22"/>
  <c r="O22"/>
  <c r="Q21"/>
  <c r="O21"/>
  <c r="Q20"/>
  <c r="P20"/>
  <c r="O20"/>
  <c r="O15"/>
  <c r="O14"/>
  <c r="N45" i="19"/>
  <c r="N43"/>
  <c r="N42"/>
  <c r="N41"/>
  <c r="N40"/>
  <c r="N39"/>
  <c r="Q22"/>
  <c r="P22"/>
  <c r="O22"/>
  <c r="Q21"/>
  <c r="P21"/>
  <c r="O21"/>
  <c r="Q20"/>
  <c r="P20"/>
  <c r="O20"/>
  <c r="O14"/>
  <c r="O15" s="1"/>
  <c r="N45" i="18"/>
  <c r="N43"/>
  <c r="N42"/>
  <c r="N41"/>
  <c r="N40"/>
  <c r="N39"/>
  <c r="P21"/>
  <c r="Q22"/>
  <c r="P22"/>
  <c r="O22"/>
  <c r="Q21"/>
  <c r="O21"/>
  <c r="Q20"/>
  <c r="P20"/>
  <c r="O20"/>
  <c r="O15"/>
  <c r="N45" i="17"/>
  <c r="N43"/>
  <c r="N42"/>
  <c r="N41"/>
  <c r="N40"/>
  <c r="N39"/>
  <c r="Q22"/>
  <c r="P22"/>
  <c r="O22"/>
  <c r="Q21"/>
  <c r="P21"/>
  <c r="O21"/>
  <c r="Q20"/>
  <c r="P20"/>
  <c r="O20"/>
  <c r="O14"/>
  <c r="O15" s="1"/>
  <c r="N45" i="16" l="1"/>
  <c r="N43"/>
  <c r="N42"/>
  <c r="N41"/>
  <c r="N40"/>
  <c r="N39"/>
  <c r="Q22"/>
  <c r="Q21"/>
  <c r="Q20"/>
  <c r="P22"/>
  <c r="P21"/>
  <c r="O22"/>
  <c r="O21"/>
  <c r="P20"/>
  <c r="O20"/>
  <c r="O14"/>
  <c r="O15" s="1"/>
  <c r="N45" i="14"/>
  <c r="N43"/>
  <c r="N42"/>
  <c r="N41"/>
  <c r="N40"/>
  <c r="N39"/>
  <c r="O22"/>
  <c r="O21"/>
  <c r="O20"/>
  <c r="Q22"/>
  <c r="P22"/>
  <c r="Q21"/>
  <c r="P21"/>
  <c r="Q20"/>
  <c r="P20"/>
  <c r="O14"/>
  <c r="O15" s="1"/>
  <c r="N45" i="13"/>
  <c r="N43"/>
  <c r="N42"/>
  <c r="N41"/>
  <c r="N40"/>
  <c r="N39"/>
  <c r="Q22"/>
  <c r="P22"/>
  <c r="O22"/>
  <c r="Q21"/>
  <c r="P21"/>
  <c r="O21"/>
  <c r="Q20"/>
  <c r="P20"/>
  <c r="O20"/>
  <c r="O14"/>
  <c r="O15" s="1"/>
  <c r="N45" i="12"/>
  <c r="N43"/>
  <c r="N42"/>
  <c r="N41"/>
  <c r="N40"/>
  <c r="N39"/>
  <c r="P21"/>
  <c r="Q22"/>
  <c r="P22"/>
  <c r="O22"/>
  <c r="Q21"/>
  <c r="O21"/>
  <c r="Q20"/>
  <c r="P20"/>
  <c r="O20"/>
  <c r="O15"/>
  <c r="Q22" i="11"/>
  <c r="P21"/>
  <c r="O22"/>
  <c r="O21"/>
  <c r="O20"/>
  <c r="P22"/>
  <c r="Q21"/>
  <c r="Q20"/>
  <c r="P20"/>
  <c r="N45"/>
  <c r="N43"/>
  <c r="N42"/>
  <c r="N41"/>
  <c r="N40"/>
  <c r="N39"/>
  <c r="O14"/>
  <c r="O15" s="1"/>
  <c r="O21" i="10"/>
  <c r="P22"/>
  <c r="P21"/>
  <c r="Q22" i="9"/>
  <c r="Q21"/>
  <c r="Q20"/>
  <c r="P22"/>
  <c r="P21"/>
  <c r="P20"/>
  <c r="O22"/>
  <c r="O21"/>
  <c r="O20"/>
  <c r="Q22" i="10"/>
  <c r="O22"/>
  <c r="Q21"/>
  <c r="Q20"/>
  <c r="P20"/>
  <c r="O20"/>
  <c r="O14"/>
  <c r="O15" s="1"/>
  <c r="N45"/>
  <c r="N43"/>
  <c r="N42"/>
  <c r="N41"/>
  <c r="N40"/>
  <c r="N39"/>
  <c r="O14" i="5"/>
  <c r="O14" i="6"/>
  <c r="O14" i="8"/>
  <c r="O14" i="9"/>
  <c r="O15" s="1"/>
  <c r="N45"/>
  <c r="N43"/>
  <c r="N42"/>
  <c r="N41"/>
  <c r="N40"/>
  <c r="N39"/>
  <c r="N45" i="8" l="1"/>
  <c r="N43"/>
  <c r="N42"/>
  <c r="N41"/>
  <c r="N40"/>
  <c r="N39"/>
  <c r="Q22" l="1"/>
  <c r="P22"/>
  <c r="O22"/>
  <c r="Q21"/>
  <c r="P21"/>
  <c r="O21"/>
  <c r="Q20"/>
  <c r="P20"/>
  <c r="O20"/>
  <c r="O15"/>
  <c r="Q22" i="7"/>
  <c r="Q21"/>
  <c r="Q20"/>
  <c r="P22"/>
  <c r="P21"/>
  <c r="P20"/>
  <c r="O22"/>
  <c r="O21"/>
  <c r="O20"/>
  <c r="N45"/>
  <c r="N43"/>
  <c r="N42"/>
  <c r="N41"/>
  <c r="N40"/>
  <c r="N39"/>
  <c r="Q21" i="6"/>
  <c r="Q20"/>
  <c r="Q19"/>
  <c r="P21"/>
  <c r="P20"/>
  <c r="P19"/>
  <c r="O21"/>
  <c r="O20"/>
  <c r="O19"/>
  <c r="N45"/>
  <c r="N43"/>
  <c r="N42"/>
  <c r="N41"/>
  <c r="N40"/>
  <c r="N39"/>
  <c r="O15"/>
  <c r="O15" i="5"/>
  <c r="Q21"/>
  <c r="Q20"/>
  <c r="Q19"/>
  <c r="P21"/>
  <c r="P20"/>
  <c r="P19"/>
  <c r="O21"/>
  <c r="O20"/>
  <c r="O19"/>
  <c r="Q26" i="3"/>
  <c r="P25"/>
  <c r="O24"/>
  <c r="Q25"/>
  <c r="Q24"/>
  <c r="P26"/>
  <c r="P24"/>
  <c r="O25"/>
  <c r="O15" l="1"/>
  <c r="L15" i="35"/>
  <c r="K30" i="34"/>
  <c r="K28"/>
  <c r="K27"/>
  <c r="K26"/>
  <c r="K25"/>
  <c r="K24"/>
  <c r="L15"/>
  <c r="O15" i="7" l="1"/>
  <c r="N45" i="5"/>
  <c r="N43"/>
  <c r="N42"/>
  <c r="N41"/>
  <c r="N40"/>
  <c r="N39"/>
  <c r="N43" i="3" l="1"/>
  <c r="N42"/>
  <c r="N41"/>
  <c r="N40"/>
  <c r="N39"/>
  <c r="L31" i="1" l="1"/>
  <c r="L30"/>
  <c r="L29"/>
  <c r="L28"/>
</calcChain>
</file>

<file path=xl/sharedStrings.xml><?xml version="1.0" encoding="utf-8"?>
<sst xmlns="http://schemas.openxmlformats.org/spreadsheetml/2006/main" count="2069" uniqueCount="294">
  <si>
    <t xml:space="preserve"> </t>
  </si>
  <si>
    <t>Índice de cuadros y gráficas</t>
  </si>
  <si>
    <t>Contexto internacional:</t>
  </si>
  <si>
    <t>Bogotá frente a Colombia:</t>
  </si>
  <si>
    <t>Nota: toda variable cuya proporción respecto al total de la PEA sea menor a 10%, tiene un error de muestreo superior a 5%.</t>
  </si>
  <si>
    <t>Colombia</t>
  </si>
  <si>
    <t>Bogotá</t>
  </si>
  <si>
    <t>Medellín</t>
  </si>
  <si>
    <t>Otros</t>
  </si>
  <si>
    <t>Cali</t>
  </si>
  <si>
    <t>Barranquilla</t>
  </si>
  <si>
    <t>Bucaramanga</t>
  </si>
  <si>
    <t>Cartagena</t>
  </si>
  <si>
    <t>Cúcuta</t>
  </si>
  <si>
    <t>Pereira</t>
  </si>
  <si>
    <t>Ibagué</t>
  </si>
  <si>
    <t>Villavicencio</t>
  </si>
  <si>
    <t>Manizales</t>
  </si>
  <si>
    <t>Pasto</t>
  </si>
  <si>
    <t>Montería</t>
  </si>
  <si>
    <t>Valledupar</t>
  </si>
  <si>
    <t>Neiva</t>
  </si>
  <si>
    <t>Armenia</t>
  </si>
  <si>
    <t>Popayán</t>
  </si>
  <si>
    <t>Sincelejo</t>
  </si>
  <si>
    <t>Tunja</t>
  </si>
  <si>
    <t>Florencia</t>
  </si>
  <si>
    <t>Quibdó</t>
  </si>
  <si>
    <t>San Andrés</t>
  </si>
  <si>
    <t>Bogotá D.C.</t>
  </si>
  <si>
    <t>Santa Marta</t>
  </si>
  <si>
    <t>Riohacha</t>
  </si>
  <si>
    <t>IPC contexto internacional</t>
  </si>
  <si>
    <t>IPC (%)</t>
  </si>
  <si>
    <t>Ingresos bajos - Grupo Vestuario</t>
  </si>
  <si>
    <t>Ingresos bajos - Grupo Salud</t>
  </si>
  <si>
    <t>Ingresos bajos - Grupo Vivienda</t>
  </si>
  <si>
    <t>Ingresos bajos - Grupo Alimentos</t>
  </si>
  <si>
    <t>Ingresos promedios - Grupo Otros Gastos</t>
  </si>
  <si>
    <t>Ingresos promedios - Grupo Comunicaciones</t>
  </si>
  <si>
    <t>Ingresos promedios - Grupo Transporte</t>
  </si>
  <si>
    <t>Ingresos promedios - Grupo Salud</t>
  </si>
  <si>
    <t>Ingresos promedios - Grupo Vestuario</t>
  </si>
  <si>
    <t>Ingresos promedios - Grupo Vivienda</t>
  </si>
  <si>
    <t>Ingresos promedios - Grupo Alimentos</t>
  </si>
  <si>
    <t>Alimentos</t>
  </si>
  <si>
    <t>Vivienda</t>
  </si>
  <si>
    <t>Vestuario</t>
  </si>
  <si>
    <t>Salud</t>
  </si>
  <si>
    <t>Transporte</t>
  </si>
  <si>
    <t>Comunicaciones</t>
  </si>
  <si>
    <t>Ingresos bajos - Grupo Transporte</t>
  </si>
  <si>
    <t>Ingresos bajos - Grupo Comunicaciones</t>
  </si>
  <si>
    <t>Ingresos bajos - Grupo Otros Gastos</t>
  </si>
  <si>
    <t>Ingresos altos - Grupo Alimentos</t>
  </si>
  <si>
    <t>Ingresos altos - Grupo Vivienda</t>
  </si>
  <si>
    <t>Ingresos altos - Grupo Vestuario</t>
  </si>
  <si>
    <t>Ingresos altos - Grupo Salud</t>
  </si>
  <si>
    <t>Ingresos altos - Grupo Transporte</t>
  </si>
  <si>
    <t>Ingresos altos - Grupo Comunicaciones</t>
  </si>
  <si>
    <t>Ingresos altos - Grupo Otros Gastos</t>
  </si>
  <si>
    <t>Total</t>
  </si>
  <si>
    <t>Diversión</t>
  </si>
  <si>
    <t>Educación</t>
  </si>
  <si>
    <t>Otros Gastos</t>
  </si>
  <si>
    <t>Canasta</t>
  </si>
  <si>
    <t>Res</t>
  </si>
  <si>
    <t>Arroz</t>
  </si>
  <si>
    <t>Leche</t>
  </si>
  <si>
    <t>Pan</t>
  </si>
  <si>
    <t>Pollo</t>
  </si>
  <si>
    <t>Aceites</t>
  </si>
  <si>
    <t>Huevos</t>
  </si>
  <si>
    <t>Papa</t>
  </si>
  <si>
    <t>Pescado de mar*</t>
  </si>
  <si>
    <t>Frijol</t>
  </si>
  <si>
    <t>Hortalizas**</t>
  </si>
  <si>
    <t>Chocolate</t>
  </si>
  <si>
    <t>Pastas alimenticias</t>
  </si>
  <si>
    <t>Queso</t>
  </si>
  <si>
    <t>Azúcar</t>
  </si>
  <si>
    <t>Panela</t>
  </si>
  <si>
    <t>Plátano</t>
  </si>
  <si>
    <t>Arveja</t>
  </si>
  <si>
    <t>Cebolla</t>
  </si>
  <si>
    <t>Tomate</t>
  </si>
  <si>
    <t>Bananos</t>
  </si>
  <si>
    <t>Naranjas</t>
  </si>
  <si>
    <t>Zanahoria</t>
  </si>
  <si>
    <t>Ingresos Promedios (%)</t>
  </si>
  <si>
    <t>Ingresos Bajos (%)</t>
  </si>
  <si>
    <t>Ingresos Altos (%)</t>
  </si>
  <si>
    <t>Ingresos Promedios por Grupo Gastos(%)</t>
  </si>
  <si>
    <t>Ingresos Bajos por Grupo Gastos(%)</t>
  </si>
  <si>
    <t>Grupo Alimentos</t>
  </si>
  <si>
    <t>Grupo Vivienda</t>
  </si>
  <si>
    <t>Grupo Vestuario</t>
  </si>
  <si>
    <t>Grupo Salud</t>
  </si>
  <si>
    <t>Grupo Transporte</t>
  </si>
  <si>
    <t>Grupo Comunicaciones</t>
  </si>
  <si>
    <t>Grupo Otros gastos</t>
  </si>
  <si>
    <t>Principales indicadores estadísticos IPC ingresos promedios</t>
  </si>
  <si>
    <t>Variación Mensual</t>
  </si>
  <si>
    <t>Variación Año Corrido</t>
  </si>
  <si>
    <t>Variación 12 meses</t>
  </si>
  <si>
    <t>Otros gastos</t>
  </si>
  <si>
    <t>Total general</t>
  </si>
  <si>
    <t>Servicio de telefonía</t>
  </si>
  <si>
    <t>Equipos de telefonía*</t>
  </si>
  <si>
    <t>Porte de cartas***</t>
  </si>
  <si>
    <t>Alcoba</t>
  </si>
  <si>
    <t>Ceras</t>
  </si>
  <si>
    <t>Comedor</t>
  </si>
  <si>
    <t>Cortinas</t>
  </si>
  <si>
    <t>Cubiertos</t>
  </si>
  <si>
    <t>Energía eléctrica</t>
  </si>
  <si>
    <t>Estufa</t>
  </si>
  <si>
    <t>Gas</t>
  </si>
  <si>
    <t>Insecticidas</t>
  </si>
  <si>
    <t>Jabones</t>
  </si>
  <si>
    <t>Lavadora</t>
  </si>
  <si>
    <t>Nevera</t>
  </si>
  <si>
    <t>Papeles de cocina</t>
  </si>
  <si>
    <t>Sala</t>
  </si>
  <si>
    <t>Vajilla</t>
  </si>
  <si>
    <t>Otros utensilios</t>
  </si>
  <si>
    <t>Acueducto</t>
  </si>
  <si>
    <t>Arriendo efectivo</t>
  </si>
  <si>
    <t>Arriendo imputado</t>
  </si>
  <si>
    <t xml:space="preserve">Cobijas </t>
  </si>
  <si>
    <t>Colchones</t>
  </si>
  <si>
    <t>Detergentes</t>
  </si>
  <si>
    <t>Juego de sabanas</t>
  </si>
  <si>
    <t>Desinfectantes</t>
  </si>
  <si>
    <t>Ollas, sartenes</t>
  </si>
  <si>
    <t>Reparaciones</t>
  </si>
  <si>
    <t>Toallas, manteles</t>
  </si>
  <si>
    <t>Blusa</t>
  </si>
  <si>
    <t>Calzado deportivo</t>
  </si>
  <si>
    <t>Lavandería</t>
  </si>
  <si>
    <t>Ropa interior hombre</t>
  </si>
  <si>
    <t>Ropa interior mujer</t>
  </si>
  <si>
    <t>Calzado hombre</t>
  </si>
  <si>
    <t>Calzado mujer</t>
  </si>
  <si>
    <t>Calzado niños</t>
  </si>
  <si>
    <t>Camisas hombre</t>
  </si>
  <si>
    <t>Pañales y otros</t>
  </si>
  <si>
    <t>Pantalones hombre</t>
  </si>
  <si>
    <t>Pantalones mujer</t>
  </si>
  <si>
    <t>Aseguramiento privado</t>
  </si>
  <si>
    <t>Imágenes diagnósticas</t>
  </si>
  <si>
    <t>Medicina especializada</t>
  </si>
  <si>
    <t>Medicinas</t>
  </si>
  <si>
    <t>Cuadernos</t>
  </si>
  <si>
    <t>Pensiones</t>
  </si>
  <si>
    <t>Textos</t>
  </si>
  <si>
    <t>Artículos deportivos</t>
  </si>
  <si>
    <t>Discos</t>
  </si>
  <si>
    <t>Equipo de sonido</t>
  </si>
  <si>
    <t>Juegos de azar</t>
  </si>
  <si>
    <t>Libros</t>
  </si>
  <si>
    <t>Periódicos</t>
  </si>
  <si>
    <t>Revistas</t>
  </si>
  <si>
    <t>Servicios culturales</t>
  </si>
  <si>
    <t>Televisor</t>
  </si>
  <si>
    <t>Turismo</t>
  </si>
  <si>
    <t>Batería</t>
  </si>
  <si>
    <t>Bus</t>
  </si>
  <si>
    <t>Bus intermunicipal</t>
  </si>
  <si>
    <t>Buseta</t>
  </si>
  <si>
    <t>Llantas</t>
  </si>
  <si>
    <t>Otros para transporte</t>
  </si>
  <si>
    <t>Pasaje aéreo</t>
  </si>
  <si>
    <t>Taxi</t>
  </si>
  <si>
    <t>Vehículos</t>
  </si>
  <si>
    <t>Camisa niños, blusa*</t>
  </si>
  <si>
    <t>Camisas y vestidos**</t>
  </si>
  <si>
    <t>Otras prendas ***</t>
  </si>
  <si>
    <t>Otras prendas ****</t>
  </si>
  <si>
    <t>Aparatos ortopédicos*</t>
  </si>
  <si>
    <t>Consulta medica**</t>
  </si>
  <si>
    <t>Exámenes ***</t>
  </si>
  <si>
    <t>Otras medicinas ****</t>
  </si>
  <si>
    <t>Pagos complementario</t>
  </si>
  <si>
    <t>Servicios *****</t>
  </si>
  <si>
    <t>*****Servicios de hospitalización y ambulancias; ******Servicios de protección dentro y fuera del hogar</t>
  </si>
  <si>
    <t>Servicios ******</t>
  </si>
  <si>
    <t>Matrículas*</t>
  </si>
  <si>
    <t>Matrículas **</t>
  </si>
  <si>
    <t>Otros artículos***</t>
  </si>
  <si>
    <t>Nota:*Matrículas de educación básica, media y vocacional;**Matrículas de educación superior y no formal;***Otros artículos escolares</t>
  </si>
  <si>
    <t>Otros costos****</t>
  </si>
  <si>
    <t>****Otros costos educativos;*****Otros gastos escolares</t>
  </si>
  <si>
    <t>Otros gastos*****</t>
  </si>
  <si>
    <t>Jardines y productos*</t>
  </si>
  <si>
    <t>Juegos, aficiones**</t>
  </si>
  <si>
    <t>Servicios ***</t>
  </si>
  <si>
    <t>Otros aparatos****</t>
  </si>
  <si>
    <t>Otros aparatos*****</t>
  </si>
  <si>
    <t>****Otros aparatos de video e imagen;*****Otros aparatos relacionados con cultura y esparcim;******Servicios relacionados con</t>
  </si>
  <si>
    <t xml:space="preserve"> diversión</t>
  </si>
  <si>
    <t>Compra y cambio *</t>
  </si>
  <si>
    <t>Otros transporte **</t>
  </si>
  <si>
    <t>Otros medios ***</t>
  </si>
  <si>
    <t>Servicio parqueadero</t>
  </si>
  <si>
    <t xml:space="preserve">Nota:*Compra y cambio de aceite;**Otros transporte intermunicipal;***Otros medios para transporte urbano;****Combustible para </t>
  </si>
  <si>
    <t>vehículos</t>
  </si>
  <si>
    <t>Combustible ****</t>
  </si>
  <si>
    <t>Aguardiente</t>
  </si>
  <si>
    <t>Cerveza</t>
  </si>
  <si>
    <t>Cigarrillos</t>
  </si>
  <si>
    <t>Corte de cabello</t>
  </si>
  <si>
    <t>Cuidado del cabello</t>
  </si>
  <si>
    <t>Higiene corporal</t>
  </si>
  <si>
    <t>Higiene oral</t>
  </si>
  <si>
    <t>Joyería en oro y plata</t>
  </si>
  <si>
    <t>Seguros de vehículo</t>
  </si>
  <si>
    <t>Servicios bancarios</t>
  </si>
  <si>
    <t>Higiene y cuidado*</t>
  </si>
  <si>
    <t>Otras bebidas **</t>
  </si>
  <si>
    <t>Otros artículos ***</t>
  </si>
  <si>
    <t>Otros productos *****</t>
  </si>
  <si>
    <t>Otros servicios ******</t>
  </si>
  <si>
    <t>*****Otros productos relacionados con el cuidado person;******Otros servicios relacionados para el cuidado perso</t>
  </si>
  <si>
    <t>Variación 12 meses, porcentaje %</t>
  </si>
  <si>
    <t>Pantalones niños</t>
  </si>
  <si>
    <t xml:space="preserve">Colombia y México. A enero 2011 Perú, Euro Zona, </t>
  </si>
  <si>
    <t xml:space="preserve">Datos acumulado 12 meses a noviembre 2010 Japón; a diciembre 2010 Brasil, Chile, Venezuela, Argentina, Canadá, China, EEUU, </t>
  </si>
  <si>
    <t>Fuente: The Economist. Edición impresa 3 de febrero de 2011.</t>
  </si>
  <si>
    <r>
      <t xml:space="preserve">mes </t>
    </r>
    <r>
      <rPr>
        <b/>
        <sz val="12"/>
        <color rgb="FF53722D"/>
        <rFont val="Calibri"/>
        <family val="2"/>
        <scheme val="minor"/>
      </rPr>
      <t>enero</t>
    </r>
    <r>
      <rPr>
        <b/>
        <sz val="12"/>
        <rFont val="Calibri"/>
        <family val="2"/>
        <scheme val="minor"/>
      </rPr>
      <t xml:space="preserve">, porcentaje % </t>
    </r>
  </si>
  <si>
    <t>Fuente: Departamento Administrativo Nacional de Estadística, Dane enero 2011.</t>
  </si>
  <si>
    <t>Ingresos Altos por Grupo Gastos(%)</t>
  </si>
  <si>
    <t xml:space="preserve">Nota:*Camisa niños, blusa niñas;**Camisitas y vestidos para bebe;***Otras prendas de vestir hombre;****Otras prendas de vestir </t>
  </si>
  <si>
    <t>Otras prendas *****</t>
  </si>
  <si>
    <t>mujer; ***** Otras prendas de vestir para niños</t>
  </si>
  <si>
    <t>Relojes</t>
  </si>
  <si>
    <t>Grupo Educación</t>
  </si>
  <si>
    <t>Grupo Diversión</t>
  </si>
  <si>
    <t>Canasta Básica</t>
  </si>
  <si>
    <t>Principales indicadores estadísticos:</t>
  </si>
  <si>
    <t>Ingresos promedios - Grupo Educación</t>
  </si>
  <si>
    <t>Ingresos promedios - Grupo Diversión</t>
  </si>
  <si>
    <t>Principales indicadores estadísticos IPC ingresos bajos</t>
  </si>
  <si>
    <t>Ingresos bajos - Grupo Educación</t>
  </si>
  <si>
    <t>Ingresos bajos - Grupo Diversión</t>
  </si>
  <si>
    <t>Principales indicadores estadísticos IPC ingresos altos</t>
  </si>
  <si>
    <t>Ingresos altos - Grupo Educación</t>
  </si>
  <si>
    <t>Ingresos altos - Grupo Diversión</t>
  </si>
  <si>
    <t>Principales indicadores estadísticos IPC ingresos promedios por Grupo de Gastos</t>
  </si>
  <si>
    <t>Harina de maíz ***</t>
  </si>
  <si>
    <t>Galletería</t>
  </si>
  <si>
    <t>Nota: * Pescado de mar, rio y enlatado; **Hortalizas y legumbres enlatadas; ***Harina de maíz y otras harinas</t>
  </si>
  <si>
    <t>Índice de precios al consumidor ingresos promedios Bogotá - Grupo Alimentos</t>
  </si>
  <si>
    <t>Índice de precios al consumidor ingresos promedios Bogotá - Grupo Vivienda</t>
  </si>
  <si>
    <t>Confección y alquiler</t>
  </si>
  <si>
    <t>Reparación y limpieza</t>
  </si>
  <si>
    <t>Ropa interior niños</t>
  </si>
  <si>
    <t>Índice de precios al consumidor ingresos promedios Bogotá - Grupo Vestuario</t>
  </si>
  <si>
    <t>Nota:*Aparatos ortopédicos y otros; **Consulta medica general; ***Exámenes de laboratorio;****Otras medicinas y anticonceptivos</t>
  </si>
  <si>
    <t>Índice de precios al consumidor ingresos promedios Bogotá - Grupo Salud</t>
  </si>
  <si>
    <t>Índice de precios al consumidor ingresos promedios Bogotá - Grupo Educación</t>
  </si>
  <si>
    <t>Servicios de tv</t>
  </si>
  <si>
    <t>Nota:*Jardines y productos para animales domésticos;**Juegos, aficiones, artículos, adornos y prendas de;***Servicios para mascotas</t>
  </si>
  <si>
    <t>Índice de precios al consumidor ingresos promedios Bogotá - Grupo Diversión</t>
  </si>
  <si>
    <t>Servicio de mecánica</t>
  </si>
  <si>
    <t>Índice de precios al consumidor ingresos promedios Bogotá - Grupo Transporte</t>
  </si>
  <si>
    <t>Otros servicios**</t>
  </si>
  <si>
    <t>Nota: * Equipos de telefonía móvil y similares; **Otros servicios de telefonía; ***Porte de cartas y otros servicios</t>
  </si>
  <si>
    <t>Índice de precios al consumidor ingresos promedios Bogotá - Grupo Comunicaciones</t>
  </si>
  <si>
    <t>Otros servicios****</t>
  </si>
  <si>
    <t>Nota: * Higiene y cuidado facial;**Otras bebidas alcohólicas;***Otros artículos personales;****Otros servicios financieros</t>
  </si>
  <si>
    <t>Índice de precios al consumidor ingresos promedios Bogotá - Grupo Otros Gastos</t>
  </si>
  <si>
    <t>Principales indicadores estadísticos IPC ingresos bajos por Grupo de Gastos</t>
  </si>
  <si>
    <t>Harina de maíz***</t>
  </si>
  <si>
    <t>Nota: * Pescado de mar, rio y enlatado; **Otras hortalizas y legumbres frescas; ***Harina de maíz y otras harinas</t>
  </si>
  <si>
    <t>Índice de precios al consumidor ingresos bajos Bogotá- Grupo Alimentos</t>
  </si>
  <si>
    <t>Índice de precios al consumidor ingresos bajos Bogotá - Grupo Vivienda</t>
  </si>
  <si>
    <t>Índice de precios al consumidor ingresos bajos Bogotá - Grupo Vestuario</t>
  </si>
  <si>
    <t>Índice de precios al consumidor ingresos bajos Bogotá - Grupo Salud</t>
  </si>
  <si>
    <t>Índice de precios al consumidor ingresos bajos Bogotá - Grupo Educación</t>
  </si>
  <si>
    <t>Índice de precios al consumidor ingresos bajos Bogotá - Grupo Diversión</t>
  </si>
  <si>
    <t>Índice de precios al consumidor ingresos bajos Bogotá - Grupo Transporte</t>
  </si>
  <si>
    <t>Índice de precios al consumidor ingresos bajos Bogotá - Grupo Comunicaciones</t>
  </si>
  <si>
    <t>Índice de precios al consumidor ingresos bajos Bogotá - Grupo Otros Gastos</t>
  </si>
  <si>
    <t>Principales indicadores estadísticos IPC ingresos altos por Grupo de Gastos</t>
  </si>
  <si>
    <t>Índice de precios al consumidor ingresos altos Bogotá- Grupo Alimentos</t>
  </si>
  <si>
    <t>Índice de precios al consumidor ingresos altos Bogotá - Grupo Vivienda</t>
  </si>
  <si>
    <t>Índice de precios al consumidor ingresos altos Bogotá - Grupo Vestuario</t>
  </si>
  <si>
    <t>Índice de precios al consumidor ingresos altos Bogotá - Grupo Salud</t>
  </si>
  <si>
    <t>Índice de precios al consumidor ingresos altos Bogotá - Grupo Educación</t>
  </si>
  <si>
    <t>Índice de precios al consumidor ingresos altos Bogotá - Grupo Diversión</t>
  </si>
  <si>
    <t>Índice de precios al consumidor ingresos altos Bogotá - Grupo Transporte</t>
  </si>
  <si>
    <t>Índice de precios al consumidor ingresos altos Bogotá - Grupo Comunicaciones</t>
  </si>
  <si>
    <t>Índice de precios al consumidor ingresos altos Bogotá - Grupo Otros Gastos</t>
  </si>
</sst>
</file>

<file path=xl/styles.xml><?xml version="1.0" encoding="utf-8"?>
<styleSheet xmlns="http://schemas.openxmlformats.org/spreadsheetml/2006/main">
  <numFmts count="4"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color theme="0" tint="-0.14999847407452621"/>
      <name val="Calibri"/>
      <family val="2"/>
      <scheme val="minor"/>
    </font>
    <font>
      <sz val="12"/>
      <color rgb="FFFF000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3"/>
      <color theme="1"/>
      <name val="Calibri"/>
      <family val="2"/>
      <scheme val="minor"/>
    </font>
    <font>
      <sz val="12"/>
      <color theme="1"/>
      <name val="Calibri"/>
      <family val="2"/>
    </font>
    <font>
      <sz val="13"/>
      <color theme="1"/>
      <name val="Calibri"/>
      <family val="2"/>
    </font>
    <font>
      <b/>
      <sz val="12"/>
      <color rgb="FF53722D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6" tint="0.59999389629810485"/>
        <bgColor indexed="64"/>
      </patternFill>
    </fill>
  </fills>
  <borders count="13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</borders>
  <cellStyleXfs count="30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9" fillId="0" borderId="0" applyFont="0" applyFill="0" applyBorder="0" applyAlignment="0" applyProtection="0"/>
    <xf numFmtId="165" fontId="9" fillId="0" borderId="0" applyFont="0" applyFill="0" applyBorder="0" applyAlignment="0" applyProtection="0"/>
    <xf numFmtId="0" fontId="9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9" fillId="0" borderId="0" applyFont="0" applyFill="0" applyBorder="0" applyAlignment="0" applyProtection="0"/>
    <xf numFmtId="0" fontId="10" fillId="0" borderId="0" applyNumberFormat="0" applyFill="0" applyBorder="0" applyAlignment="0" applyProtection="0"/>
    <xf numFmtId="0" fontId="11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2" fillId="0" borderId="0"/>
    <xf numFmtId="0" fontId="14" fillId="0" borderId="0" applyNumberFormat="0" applyFill="0" applyBorder="0" applyAlignment="0" applyProtection="0">
      <alignment vertical="top"/>
      <protection locked="0"/>
    </xf>
  </cellStyleXfs>
  <cellXfs count="114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2" xfId="1" applyFont="1" applyFill="1" applyBorder="1"/>
    <xf numFmtId="0" fontId="3" fillId="2" borderId="3" xfId="1" applyFont="1" applyFill="1" applyBorder="1" applyAlignment="1">
      <alignment horizontal="center"/>
    </xf>
    <xf numFmtId="164" fontId="2" fillId="2" borderId="0" xfId="1" applyNumberFormat="1" applyFont="1" applyFill="1"/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0" fontId="3" fillId="2" borderId="0" xfId="2" applyFont="1" applyFill="1" applyBorder="1" applyAlignment="1"/>
    <xf numFmtId="0" fontId="3" fillId="2" borderId="0" xfId="2" applyFont="1" applyFill="1" applyBorder="1" applyAlignment="1">
      <alignment horizontal="center"/>
    </xf>
    <xf numFmtId="49" fontId="3" fillId="2" borderId="0" xfId="2" applyNumberFormat="1" applyFont="1" applyFill="1" applyBorder="1" applyAlignment="1">
      <alignment vertical="center" wrapText="1"/>
    </xf>
    <xf numFmtId="164" fontId="2" fillId="2" borderId="0" xfId="2" applyNumberFormat="1" applyFont="1" applyFill="1" applyBorder="1"/>
    <xf numFmtId="164" fontId="5" fillId="2" borderId="0" xfId="2" applyNumberFormat="1" applyFont="1" applyFill="1" applyBorder="1"/>
    <xf numFmtId="0" fontId="5" fillId="2" borderId="0" xfId="1" applyFont="1" applyFill="1"/>
    <xf numFmtId="3" fontId="5" fillId="2" borderId="0" xfId="1" applyNumberFormat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164" fontId="2" fillId="2" borderId="0" xfId="3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2" fillId="2" borderId="6" xfId="1" applyFont="1" applyFill="1" applyBorder="1"/>
    <xf numFmtId="0" fontId="6" fillId="2" borderId="7" xfId="1" applyFont="1" applyFill="1" applyBorder="1"/>
    <xf numFmtId="0" fontId="7" fillId="2" borderId="7" xfId="1" applyFont="1" applyFill="1" applyBorder="1"/>
    <xf numFmtId="0" fontId="8" fillId="2" borderId="7" xfId="1" applyFont="1" applyFill="1" applyBorder="1"/>
    <xf numFmtId="0" fontId="8" fillId="2" borderId="8" xfId="1" applyFont="1" applyFill="1" applyBorder="1"/>
    <xf numFmtId="0" fontId="8" fillId="2" borderId="0" xfId="1" applyFont="1" applyFill="1"/>
    <xf numFmtId="0" fontId="7" fillId="2" borderId="0" xfId="1" applyFont="1" applyFill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left"/>
    </xf>
    <xf numFmtId="0" fontId="15" fillId="2" borderId="0" xfId="29" applyFont="1" applyFill="1" applyBorder="1" applyAlignment="1" applyProtection="1">
      <alignment horizontal="left"/>
    </xf>
    <xf numFmtId="0" fontId="15" fillId="2" borderId="0" xfId="29" applyFont="1" applyFill="1" applyBorder="1" applyAlignment="1" applyProtection="1"/>
    <xf numFmtId="0" fontId="16" fillId="2" borderId="0" xfId="2" applyFont="1" applyFill="1" applyBorder="1" applyAlignment="1"/>
    <xf numFmtId="0" fontId="2" fillId="2" borderId="0" xfId="2" applyFont="1" applyFill="1" applyBorder="1" applyAlignment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6" fillId="2" borderId="0" xfId="2" applyFont="1" applyFill="1" applyBorder="1" applyAlignment="1">
      <alignment vertical="center"/>
    </xf>
    <xf numFmtId="0" fontId="2" fillId="2" borderId="0" xfId="2" applyFont="1" applyFill="1" applyBorder="1" applyAlignment="1"/>
    <xf numFmtId="0" fontId="2" fillId="2" borderId="0" xfId="2" applyFont="1" applyFill="1" applyBorder="1" applyAlignment="1">
      <alignment horizontal="center" vertical="center" wrapText="1"/>
    </xf>
    <xf numFmtId="0" fontId="2" fillId="2" borderId="0" xfId="29" applyFont="1" applyFill="1" applyBorder="1" applyAlignment="1" applyProtection="1">
      <alignment horizontal="center"/>
    </xf>
    <xf numFmtId="9" fontId="2" fillId="2" borderId="0" xfId="3" applyFont="1" applyFill="1" applyBorder="1"/>
    <xf numFmtId="164" fontId="2" fillId="2" borderId="5" xfId="3" applyNumberFormat="1" applyFont="1" applyFill="1" applyBorder="1"/>
    <xf numFmtId="3" fontId="2" fillId="2" borderId="0" xfId="29" applyNumberFormat="1" applyFont="1" applyFill="1" applyBorder="1" applyAlignment="1" applyProtection="1">
      <alignment horizontal="left"/>
    </xf>
    <xf numFmtId="3" fontId="2" fillId="2" borderId="0" xfId="29" applyNumberFormat="1" applyFont="1" applyFill="1" applyBorder="1" applyAlignment="1" applyProtection="1">
      <alignment horizontal="center"/>
    </xf>
    <xf numFmtId="3" fontId="17" fillId="2" borderId="0" xfId="29" applyNumberFormat="1" applyFont="1" applyFill="1" applyBorder="1" applyAlignment="1" applyProtection="1">
      <alignment horizontal="center"/>
    </xf>
    <xf numFmtId="0" fontId="15" fillId="0" borderId="0" xfId="29" applyFont="1" applyAlignment="1" applyProtection="1"/>
    <xf numFmtId="0" fontId="3" fillId="2" borderId="0" xfId="1" applyFont="1" applyFill="1"/>
    <xf numFmtId="3" fontId="18" fillId="2" borderId="0" xfId="2" applyNumberFormat="1" applyFont="1" applyFill="1" applyBorder="1"/>
    <xf numFmtId="3" fontId="19" fillId="2" borderId="0" xfId="29" applyNumberFormat="1" applyFont="1" applyFill="1" applyBorder="1" applyAlignment="1" applyProtection="1">
      <alignment horizontal="center"/>
    </xf>
    <xf numFmtId="3" fontId="20" fillId="2" borderId="0" xfId="29" applyNumberFormat="1" applyFont="1" applyFill="1" applyBorder="1" applyAlignment="1" applyProtection="1">
      <alignment horizontal="center"/>
    </xf>
    <xf numFmtId="3" fontId="21" fillId="2" borderId="0" xfId="2" applyNumberFormat="1" applyFont="1" applyFill="1" applyBorder="1" applyAlignment="1">
      <alignment horizontal="left"/>
    </xf>
    <xf numFmtId="3" fontId="21" fillId="2" borderId="0" xfId="29" applyNumberFormat="1" applyFont="1" applyFill="1" applyBorder="1" applyAlignment="1" applyProtection="1">
      <alignment horizontal="left"/>
    </xf>
    <xf numFmtId="3" fontId="22" fillId="2" borderId="0" xfId="29" applyNumberFormat="1" applyFont="1" applyFill="1" applyBorder="1" applyAlignment="1" applyProtection="1">
      <alignment horizontal="left"/>
    </xf>
    <xf numFmtId="0" fontId="21" fillId="2" borderId="0" xfId="29" applyFont="1" applyFill="1" applyBorder="1" applyAlignment="1" applyProtection="1">
      <alignment horizontal="left"/>
    </xf>
    <xf numFmtId="3" fontId="19" fillId="2" borderId="0" xfId="2" applyNumberFormat="1" applyFont="1" applyFill="1" applyBorder="1"/>
    <xf numFmtId="0" fontId="6" fillId="2" borderId="7" xfId="1" applyFont="1" applyFill="1" applyBorder="1" applyAlignment="1"/>
    <xf numFmtId="0" fontId="2" fillId="2" borderId="7" xfId="1" applyFont="1" applyFill="1" applyBorder="1"/>
    <xf numFmtId="0" fontId="2" fillId="2" borderId="8" xfId="1" applyFont="1" applyFill="1" applyBorder="1"/>
    <xf numFmtId="164" fontId="2" fillId="2" borderId="4" xfId="1" applyNumberFormat="1" applyFont="1" applyFill="1" applyBorder="1"/>
    <xf numFmtId="49" fontId="24" fillId="2" borderId="0" xfId="2" applyNumberFormat="1" applyFont="1" applyFill="1" applyBorder="1" applyAlignment="1">
      <alignment vertical="center" wrapText="1"/>
    </xf>
    <xf numFmtId="164" fontId="3" fillId="2" borderId="9" xfId="2" applyNumberFormat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3" fillId="2" borderId="10" xfId="2" applyFont="1" applyFill="1" applyBorder="1" applyAlignment="1">
      <alignment horizontal="center"/>
    </xf>
    <xf numFmtId="164" fontId="5" fillId="2" borderId="0" xfId="1" applyNumberFormat="1" applyFont="1" applyFill="1"/>
    <xf numFmtId="0" fontId="2" fillId="0" borderId="0" xfId="1" applyFont="1" applyFill="1" applyBorder="1"/>
    <xf numFmtId="0" fontId="3" fillId="2" borderId="0" xfId="2" applyFont="1" applyFill="1" applyBorder="1" applyAlignment="1">
      <alignment horizontal="center"/>
    </xf>
    <xf numFmtId="167" fontId="2" fillId="2" borderId="9" xfId="2" applyNumberFormat="1" applyFont="1" applyFill="1" applyBorder="1"/>
    <xf numFmtId="167" fontId="2" fillId="0" borderId="9" xfId="2" applyNumberFormat="1" applyFont="1" applyFill="1" applyBorder="1"/>
    <xf numFmtId="167" fontId="19" fillId="2" borderId="9" xfId="2" applyNumberFormat="1" applyFont="1" applyFill="1" applyBorder="1"/>
    <xf numFmtId="167" fontId="24" fillId="3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25" fillId="2" borderId="0" xfId="29" applyFont="1" applyFill="1" applyBorder="1" applyAlignment="1" applyProtection="1">
      <alignment horizontal="left"/>
    </xf>
    <xf numFmtId="0" fontId="25" fillId="2" borderId="0" xfId="29" applyFont="1" applyFill="1" applyBorder="1" applyAlignment="1" applyProtection="1"/>
    <xf numFmtId="3" fontId="25" fillId="2" borderId="0" xfId="29" applyNumberFormat="1" applyFont="1" applyFill="1" applyBorder="1" applyAlignment="1" applyProtection="1">
      <alignment horizontal="left"/>
    </xf>
    <xf numFmtId="164" fontId="25" fillId="2" borderId="0" xfId="29" applyNumberFormat="1" applyFont="1" applyFill="1" applyBorder="1" applyAlignment="1" applyProtection="1">
      <alignment horizontal="left"/>
    </xf>
    <xf numFmtId="0" fontId="3" fillId="2" borderId="0" xfId="2" applyFont="1" applyFill="1" applyBorder="1" applyAlignment="1">
      <alignment horizontal="center"/>
    </xf>
    <xf numFmtId="167" fontId="3" fillId="2" borderId="9" xfId="2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2" borderId="0" xfId="1" applyNumberFormat="1" applyFont="1" applyFill="1"/>
    <xf numFmtId="167" fontId="2" fillId="2" borderId="0" xfId="1" applyNumberFormat="1" applyFont="1" applyFill="1" applyBorder="1"/>
    <xf numFmtId="167" fontId="3" fillId="2" borderId="0" xfId="1" applyNumberFormat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6" fillId="2" borderId="0" xfId="1" applyFont="1" applyFill="1"/>
    <xf numFmtId="0" fontId="3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2" fillId="2" borderId="0" xfId="2" applyNumberFormat="1" applyFont="1" applyFill="1" applyBorder="1"/>
    <xf numFmtId="167" fontId="2" fillId="2" borderId="12" xfId="2" applyNumberFormat="1" applyFont="1" applyFill="1" applyBorder="1"/>
    <xf numFmtId="0" fontId="5" fillId="2" borderId="0" xfId="1" applyFont="1" applyFill="1" applyBorder="1"/>
    <xf numFmtId="167" fontId="2" fillId="2" borderId="2" xfId="2" applyNumberFormat="1" applyFont="1" applyFill="1" applyBorder="1"/>
    <xf numFmtId="0" fontId="3" fillId="2" borderId="0" xfId="2" applyFont="1" applyFill="1" applyBorder="1" applyAlignment="1">
      <alignment horizontal="center"/>
    </xf>
    <xf numFmtId="167" fontId="5" fillId="2" borderId="0" xfId="2" applyNumberFormat="1" applyFont="1" applyFill="1" applyBorder="1"/>
    <xf numFmtId="0" fontId="24" fillId="2" borderId="0" xfId="1" applyFont="1" applyFill="1" applyBorder="1"/>
    <xf numFmtId="0" fontId="24" fillId="2" borderId="0" xfId="2" applyFont="1" applyFill="1" applyBorder="1" applyAlignment="1">
      <alignment horizontal="center"/>
    </xf>
    <xf numFmtId="167" fontId="2" fillId="2" borderId="0" xfId="1" applyNumberFormat="1" applyFont="1" applyFill="1"/>
    <xf numFmtId="167" fontId="3" fillId="4" borderId="9" xfId="2" applyNumberFormat="1" applyFont="1" applyFill="1" applyBorder="1"/>
    <xf numFmtId="167" fontId="2" fillId="4" borderId="9" xfId="2" applyNumberFormat="1" applyFont="1" applyFill="1" applyBorder="1"/>
    <xf numFmtId="167" fontId="19" fillId="4" borderId="9" xfId="2" applyNumberFormat="1" applyFont="1" applyFill="1" applyBorder="1"/>
    <xf numFmtId="164" fontId="3" fillId="4" borderId="9" xfId="2" applyNumberFormat="1" applyFont="1" applyFill="1" applyBorder="1"/>
    <xf numFmtId="167" fontId="2" fillId="4" borderId="12" xfId="2" applyNumberFormat="1" applyFont="1" applyFill="1" applyBorder="1"/>
    <xf numFmtId="0" fontId="13" fillId="2" borderId="7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8" fillId="2" borderId="0" xfId="2" applyFont="1" applyFill="1" applyBorder="1" applyAlignment="1">
      <alignment horizontal="center"/>
    </xf>
    <xf numFmtId="0" fontId="24" fillId="2" borderId="0" xfId="2" applyFont="1" applyFill="1" applyBorder="1" applyAlignment="1">
      <alignment horizontal="center"/>
    </xf>
    <xf numFmtId="0" fontId="3" fillId="2" borderId="11" xfId="2" applyFont="1" applyFill="1" applyBorder="1" applyAlignment="1">
      <alignment horizontal="center"/>
    </xf>
  </cellXfs>
  <cellStyles count="30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ual 2" xfId="3"/>
    <cellStyle name="rojo" xfId="28"/>
  </cellStyles>
  <dxfs count="0"/>
  <tableStyles count="0" defaultTableStyle="TableStyleMedium9" defaultPivotStyle="PivotStyleLight16"/>
  <colors>
    <mruColors>
      <color rgb="FF53722D"/>
    </mruColors>
  </colors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worksheet" Target="worksheets/sheet55.xml"/><Relationship Id="rId63" Type="http://schemas.openxmlformats.org/officeDocument/2006/relationships/externalLink" Target="externalLinks/externalLink1.xml"/><Relationship Id="rId68" Type="http://schemas.openxmlformats.org/officeDocument/2006/relationships/theme" Target="theme/theme1.xml"/><Relationship Id="rId7" Type="http://schemas.openxmlformats.org/officeDocument/2006/relationships/worksheet" Target="worksheets/sheet7.xml"/><Relationship Id="rId71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worksheet" Target="worksheets/sheet53.xml"/><Relationship Id="rId58" Type="http://schemas.openxmlformats.org/officeDocument/2006/relationships/worksheet" Target="worksheets/sheet58.xml"/><Relationship Id="rId66" Type="http://schemas.openxmlformats.org/officeDocument/2006/relationships/externalLink" Target="externalLinks/externalLink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worksheet" Target="worksheets/sheet57.xml"/><Relationship Id="rId61" Type="http://schemas.openxmlformats.org/officeDocument/2006/relationships/worksheet" Target="worksheets/sheet61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worksheet" Target="worksheets/sheet52.xml"/><Relationship Id="rId60" Type="http://schemas.openxmlformats.org/officeDocument/2006/relationships/worksheet" Target="worksheets/sheet60.xml"/><Relationship Id="rId65" Type="http://schemas.openxmlformats.org/officeDocument/2006/relationships/externalLink" Target="externalLinks/externalLink3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worksheet" Target="worksheets/sheet56.xml"/><Relationship Id="rId64" Type="http://schemas.openxmlformats.org/officeDocument/2006/relationships/externalLink" Target="externalLinks/externalLink2.xml"/><Relationship Id="rId69" Type="http://schemas.openxmlformats.org/officeDocument/2006/relationships/styles" Target="styles.xml"/><Relationship Id="rId8" Type="http://schemas.openxmlformats.org/officeDocument/2006/relationships/worksheet" Target="worksheets/sheet8.xml"/><Relationship Id="rId51" Type="http://schemas.openxmlformats.org/officeDocument/2006/relationships/worksheet" Target="worksheets/sheet5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worksheet" Target="worksheets/sheet59.xml"/><Relationship Id="rId67" Type="http://schemas.openxmlformats.org/officeDocument/2006/relationships/externalLink" Target="externalLinks/externalLink5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Relationship Id="rId54" Type="http://schemas.openxmlformats.org/officeDocument/2006/relationships/worksheet" Target="worksheets/sheet54.xml"/><Relationship Id="rId62" Type="http://schemas.openxmlformats.org/officeDocument/2006/relationships/worksheet" Target="worksheets/sheet62.xml"/><Relationship Id="rId70" Type="http://schemas.openxmlformats.org/officeDocument/2006/relationships/sharedStrings" Target="sharedStrings.xml"/></Relationships>
</file>

<file path=xl/charts/_rels/chart6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6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5.xml"/></Relationships>
</file>

<file path=xl/charts/_rels/chart8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8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7.xml"/></Relationships>
</file>

<file path=xl/charts/_rels/chart10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10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7220233862"/>
          <c:y val="4.5426112433620214E-2"/>
          <c:w val="0.85111869599990986"/>
          <c:h val="0.79492488007964535"/>
        </c:manualLayout>
      </c:layout>
      <c:barChart>
        <c:barDir val="col"/>
        <c:grouping val="clustered"/>
        <c:ser>
          <c:idx val="1"/>
          <c:order val="0"/>
          <c:tx>
            <c:strRef>
              <c:f>'IPC ingreso promedio'!$N$24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 promedio'!$O$23:$Q$23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promedio'!$O$24:$Q$24</c:f>
              <c:numCache>
                <c:formatCode>0.0</c:formatCode>
                <c:ptCount val="3"/>
                <c:pt idx="0">
                  <c:v>1.7000000000000002</c:v>
                </c:pt>
                <c:pt idx="1">
                  <c:v>1.7000000000000002</c:v>
                </c:pt>
                <c:pt idx="2">
                  <c:v>29.63</c:v>
                </c:pt>
              </c:numCache>
            </c:numRef>
          </c:val>
        </c:ser>
        <c:ser>
          <c:idx val="0"/>
          <c:order val="1"/>
          <c:tx>
            <c:strRef>
              <c:f>'IPC ingreso promedio'!$N$25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 promedio'!$O$23:$Q$23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promedio'!$O$25:$Q$25</c:f>
              <c:numCache>
                <c:formatCode>0.0</c:formatCode>
                <c:ptCount val="3"/>
                <c:pt idx="0">
                  <c:v>0.64</c:v>
                </c:pt>
                <c:pt idx="1">
                  <c:v>0.64</c:v>
                </c:pt>
                <c:pt idx="2">
                  <c:v>8.74</c:v>
                </c:pt>
              </c:numCache>
            </c:numRef>
          </c:val>
        </c:ser>
        <c:ser>
          <c:idx val="2"/>
          <c:order val="2"/>
          <c:tx>
            <c:strRef>
              <c:f>'IPC ingreso promedio'!$N$26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 promedio'!$O$23:$Q$23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 promedio'!$O$26:$Q$26</c:f>
              <c:numCache>
                <c:formatCode>0.0</c:formatCode>
                <c:ptCount val="3"/>
                <c:pt idx="0">
                  <c:v>2.3199999999999998</c:v>
                </c:pt>
                <c:pt idx="1">
                  <c:v>2.3199999999999998</c:v>
                </c:pt>
                <c:pt idx="2">
                  <c:v>10.54</c:v>
                </c:pt>
              </c:numCache>
            </c:numRef>
          </c:val>
        </c:ser>
        <c:axId val="82759040"/>
        <c:axId val="82760832"/>
      </c:barChart>
      <c:catAx>
        <c:axId val="827590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60832"/>
        <c:crosses val="autoZero"/>
        <c:auto val="1"/>
        <c:lblAlgn val="ctr"/>
        <c:lblOffset val="100"/>
      </c:catAx>
      <c:valAx>
        <c:axId val="827608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7590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4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102E-2"/>
          <c:y val="0.224355450869431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1727034120734907E-2"/>
                  <c:y val="0.126462531862910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 promedio'!$N$14:$N$15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 promedio'!$O$14:$O$15</c:f>
              <c:numCache>
                <c:formatCode>#,##0</c:formatCode>
                <c:ptCount val="2"/>
                <c:pt idx="0" formatCode="#,##0.0">
                  <c:v>10.54</c:v>
                </c:pt>
                <c:pt idx="1">
                  <c:v>89.460000000000008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03384921712372E-2"/>
          <c:y val="0.85943990227359546"/>
          <c:w val="0.68454425196850421"/>
          <c:h val="0.1076301930808659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0.19749039370078741"/>
          <c:y val="0.22435532767706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199790026246721E-2"/>
                  <c:y val="0.1074915054222874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alimentos'!$O$14:$O$15</c:f>
              <c:numCache>
                <c:formatCode>#,##0</c:formatCode>
                <c:ptCount val="2"/>
                <c:pt idx="0" formatCode="#,##0.0">
                  <c:v>4.6500000000000004</c:v>
                </c:pt>
                <c:pt idx="1">
                  <c:v>95.35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535139791127534"/>
          <c:w val="0.68454425196850421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68"/>
          <c:y val="4.0028053173515252E-2"/>
          <c:w val="0.85111869599990986"/>
          <c:h val="0.920430998756730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alimentos'!$N$19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alimentos'!$O$19:$Q$19</c:f>
              <c:numCache>
                <c:formatCode>0.0</c:formatCode>
                <c:ptCount val="3"/>
                <c:pt idx="0">
                  <c:v>0.91</c:v>
                </c:pt>
                <c:pt idx="1">
                  <c:v>0.91</c:v>
                </c:pt>
                <c:pt idx="2">
                  <c:v>12.02</c:v>
                </c:pt>
              </c:numCache>
            </c:numRef>
          </c:val>
        </c:ser>
        <c:ser>
          <c:idx val="0"/>
          <c:order val="1"/>
          <c:tx>
            <c:strRef>
              <c:f>'Ingresos promedios alimentos'!$N$20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alimentos'!$O$20:$Q$20</c:f>
              <c:numCache>
                <c:formatCode>0.0</c:formatCode>
                <c:ptCount val="3"/>
                <c:pt idx="0">
                  <c:v>0.91</c:v>
                </c:pt>
                <c:pt idx="1">
                  <c:v>0.91</c:v>
                </c:pt>
                <c:pt idx="2">
                  <c:v>-0.19</c:v>
                </c:pt>
              </c:numCache>
            </c:numRef>
          </c:val>
        </c:ser>
        <c:ser>
          <c:idx val="2"/>
          <c:order val="2"/>
          <c:tx>
            <c:strRef>
              <c:f>'Ingresos promedios alimentos'!$N$21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alimentos'!$O$18:$Q$18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alimentos'!$O$21:$Q$21</c:f>
              <c:numCache>
                <c:formatCode>0.0</c:formatCode>
                <c:ptCount val="3"/>
                <c:pt idx="0">
                  <c:v>1.47</c:v>
                </c:pt>
                <c:pt idx="1">
                  <c:v>1.47</c:v>
                </c:pt>
                <c:pt idx="2">
                  <c:v>4.6500000000000004</c:v>
                </c:pt>
              </c:numCache>
            </c:numRef>
          </c:val>
        </c:ser>
        <c:axId val="83572992"/>
        <c:axId val="83578880"/>
      </c:barChart>
      <c:catAx>
        <c:axId val="835729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78880"/>
        <c:crosses val="autoZero"/>
        <c:auto val="1"/>
        <c:lblAlgn val="ctr"/>
        <c:lblOffset val="100"/>
      </c:catAx>
      <c:valAx>
        <c:axId val="835788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5729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3E-2"/>
          <c:y val="0.224355450869432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7189484378968749E-2"/>
                  <c:y val="0.1012847298470161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vivienda'!$O$14:$O$15</c:f>
              <c:numCache>
                <c:formatCode>#,##0</c:formatCode>
                <c:ptCount val="2"/>
                <c:pt idx="0" formatCode="#,##0.0">
                  <c:v>4.22</c:v>
                </c:pt>
                <c:pt idx="1">
                  <c:v>95.78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808352495761045E-2"/>
          <c:y val="0.86536582543443563"/>
          <c:w val="0.69006477012954015"/>
          <c:h val="0.1089165647122795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73"/>
          <c:y val="4.0028053173515252E-2"/>
          <c:w val="0.85111869599990986"/>
          <c:h val="0.920430998756730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vivienda'!$N$19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vivienda'!$O$19:$Q$19</c:f>
              <c:numCache>
                <c:formatCode>0.0</c:formatCode>
                <c:ptCount val="3"/>
                <c:pt idx="0">
                  <c:v>0.47</c:v>
                </c:pt>
                <c:pt idx="1">
                  <c:v>0.47</c:v>
                </c:pt>
                <c:pt idx="2">
                  <c:v>5.69</c:v>
                </c:pt>
              </c:numCache>
            </c:numRef>
          </c:val>
        </c:ser>
        <c:ser>
          <c:idx val="0"/>
          <c:order val="1"/>
          <c:tx>
            <c:strRef>
              <c:f>'Ingresos promedios vivienda'!$N$20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vivienda'!$O$20:$Q$20</c:f>
              <c:numCache>
                <c:formatCode>0.0</c:formatCode>
                <c:ptCount val="3"/>
                <c:pt idx="0">
                  <c:v>0.25</c:v>
                </c:pt>
                <c:pt idx="1">
                  <c:v>0.25</c:v>
                </c:pt>
                <c:pt idx="2">
                  <c:v>3.52</c:v>
                </c:pt>
              </c:numCache>
            </c:numRef>
          </c:val>
        </c:ser>
        <c:ser>
          <c:idx val="2"/>
          <c:order val="2"/>
          <c:tx>
            <c:strRef>
              <c:f>'Ingresos promedios vivienda'!$N$21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vivienda'!$O$18:$Q$18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vivienda'!$O$21:$Q$21</c:f>
              <c:numCache>
                <c:formatCode>0.0</c:formatCode>
                <c:ptCount val="3"/>
                <c:pt idx="0">
                  <c:v>0.41</c:v>
                </c:pt>
                <c:pt idx="1">
                  <c:v>0.41</c:v>
                </c:pt>
                <c:pt idx="2">
                  <c:v>4.22</c:v>
                </c:pt>
              </c:numCache>
            </c:numRef>
          </c:val>
        </c:ser>
        <c:axId val="83662336"/>
        <c:axId val="83663872"/>
      </c:barChart>
      <c:catAx>
        <c:axId val="8366233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63872"/>
        <c:crosses val="autoZero"/>
        <c:auto val="1"/>
        <c:lblAlgn val="ctr"/>
        <c:lblOffset val="100"/>
      </c:catAx>
      <c:valAx>
        <c:axId val="8366387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66233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910366890833917"/>
          <c:y val="5.0075007290755306E-2"/>
          <c:w val="0.11532150926462224"/>
          <c:h val="0.353509367363564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47E-2"/>
          <c:y val="0.224355450869432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570791858564851E-2"/>
                  <c:y val="0.1015055118110236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vestuario'!$O$14:$O$15</c:f>
              <c:numCache>
                <c:formatCode>#,##0</c:formatCode>
                <c:ptCount val="2"/>
                <c:pt idx="0" formatCode="#,##0.0">
                  <c:v>3.76</c:v>
                </c:pt>
                <c:pt idx="1">
                  <c:v>96.24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2981028646939126"/>
          <c:w val="0.64579646412123004"/>
          <c:h val="0.10935223097112864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77"/>
          <c:y val="4.0028053173515252E-2"/>
          <c:w val="0.85111869599990986"/>
          <c:h val="0.92043099875673007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vestuario'!$O$20:$Q$20</c:f>
              <c:numCache>
                <c:formatCode>0.0</c:formatCode>
                <c:ptCount val="3"/>
                <c:pt idx="0">
                  <c:v>-0.67</c:v>
                </c:pt>
                <c:pt idx="1">
                  <c:v>-0.67</c:v>
                </c:pt>
                <c:pt idx="2">
                  <c:v>-2.9099999999999997</c:v>
                </c:pt>
              </c:numCache>
            </c:numRef>
          </c:val>
        </c:ser>
        <c:ser>
          <c:idx val="0"/>
          <c:order val="1"/>
          <c:tx>
            <c:strRef>
              <c:f>'Ingresos promedios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vestuario'!$O$21:$Q$21</c:f>
              <c:numCache>
                <c:formatCode>0.0</c:formatCode>
                <c:ptCount val="3"/>
                <c:pt idx="0">
                  <c:v>-0.24000000000000002</c:v>
                </c:pt>
                <c:pt idx="1">
                  <c:v>-0.24000000000000002</c:v>
                </c:pt>
                <c:pt idx="2">
                  <c:v>-0.96</c:v>
                </c:pt>
              </c:numCache>
            </c:numRef>
          </c:val>
        </c:ser>
        <c:ser>
          <c:idx val="2"/>
          <c:order val="2"/>
          <c:tx>
            <c:strRef>
              <c:f>'Ingresos promedios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vestuario'!$O$22:$Q$22</c:f>
              <c:numCache>
                <c:formatCode>0.0</c:formatCode>
                <c:ptCount val="3"/>
                <c:pt idx="0">
                  <c:v>0.04</c:v>
                </c:pt>
                <c:pt idx="1">
                  <c:v>0.04</c:v>
                </c:pt>
                <c:pt idx="2">
                  <c:v>-3.76</c:v>
                </c:pt>
              </c:numCache>
            </c:numRef>
          </c:val>
        </c:ser>
        <c:axId val="83895424"/>
        <c:axId val="83896960"/>
      </c:barChart>
      <c:catAx>
        <c:axId val="838954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96960"/>
        <c:crosses val="autoZero"/>
        <c:auto val="1"/>
        <c:lblAlgn val="ctr"/>
        <c:lblOffset val="100"/>
      </c:catAx>
      <c:valAx>
        <c:axId val="838969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38954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788"/>
          <c:y val="0.30918422646561938"/>
          <c:w val="0.11532150926462224"/>
          <c:h val="0.353509367363564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65E-2"/>
          <c:y val="0.224355450869432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528759183912417E-2"/>
                  <c:y val="9.144315784056396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salud'!$O$14:$O$15</c:f>
              <c:numCache>
                <c:formatCode>#,##0</c:formatCode>
                <c:ptCount val="2"/>
                <c:pt idx="0" formatCode="#,##0.0">
                  <c:v>4.45</c:v>
                </c:pt>
                <c:pt idx="1">
                  <c:v>95.55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2388436330855053"/>
          <c:w val="0.63619354272165751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"/>
          <c:y val="4.0028053173515252E-2"/>
          <c:w val="0.85111869599990986"/>
          <c:h val="0.92043099875672985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salud'!$O$20:$Q$20</c:f>
              <c:numCache>
                <c:formatCode>0.0</c:formatCode>
                <c:ptCount val="3"/>
                <c:pt idx="0">
                  <c:v>1.46</c:v>
                </c:pt>
                <c:pt idx="1">
                  <c:v>1.46</c:v>
                </c:pt>
                <c:pt idx="2">
                  <c:v>6.4</c:v>
                </c:pt>
              </c:numCache>
            </c:numRef>
          </c:val>
        </c:ser>
        <c:ser>
          <c:idx val="0"/>
          <c:order val="1"/>
          <c:tx>
            <c:strRef>
              <c:f>'Ingresos promedios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salud'!$O$21:$Q$21</c:f>
              <c:numCache>
                <c:formatCode>0.0</c:formatCode>
                <c:ptCount val="3"/>
                <c:pt idx="0">
                  <c:v>1.74</c:v>
                </c:pt>
                <c:pt idx="1">
                  <c:v>1.74</c:v>
                </c:pt>
                <c:pt idx="2">
                  <c:v>5.51</c:v>
                </c:pt>
              </c:numCache>
            </c:numRef>
          </c:val>
        </c:ser>
        <c:ser>
          <c:idx val="2"/>
          <c:order val="2"/>
          <c:tx>
            <c:strRef>
              <c:f>'Ingresos promedios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salud'!$O$22:$Q$22</c:f>
              <c:numCache>
                <c:formatCode>0.0</c:formatCode>
                <c:ptCount val="3"/>
                <c:pt idx="0">
                  <c:v>0.85</c:v>
                </c:pt>
                <c:pt idx="1">
                  <c:v>0.85</c:v>
                </c:pt>
                <c:pt idx="2">
                  <c:v>4.45</c:v>
                </c:pt>
              </c:numCache>
            </c:numRef>
          </c:val>
        </c:ser>
        <c:axId val="84058880"/>
        <c:axId val="84060416"/>
      </c:barChart>
      <c:catAx>
        <c:axId val="840588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60416"/>
        <c:crosses val="autoZero"/>
        <c:auto val="1"/>
        <c:lblAlgn val="ctr"/>
        <c:lblOffset val="100"/>
      </c:catAx>
      <c:valAx>
        <c:axId val="840604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0588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0.1040560213374141"/>
          <c:w val="0.11532150926462224"/>
          <c:h val="0.353509367363565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82E-2"/>
          <c:y val="0.2243554508694323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4516409133069E-2"/>
                  <c:y val="9.391933578023871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educación'!$N$14:$N$15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educación'!$O$14:$O$15</c:f>
              <c:numCache>
                <c:formatCode>#,##0</c:formatCode>
                <c:ptCount val="2"/>
                <c:pt idx="0" formatCode="#,##0.0">
                  <c:v>4.0199999999999996</c:v>
                </c:pt>
                <c:pt idx="1">
                  <c:v>95.98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82981028646939126"/>
          <c:w val="0.64336865786513553"/>
          <c:h val="0.1089165647122795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86"/>
          <c:y val="4.0028053173515252E-2"/>
          <c:w val="0.85111869599990986"/>
          <c:h val="0.9204309987567294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educación'!$N$20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educación'!$O$20:$Q$20</c:f>
              <c:numCache>
                <c:formatCode>0.0</c:formatCode>
                <c:ptCount val="3"/>
                <c:pt idx="0">
                  <c:v>0.06</c:v>
                </c:pt>
                <c:pt idx="1">
                  <c:v>0.06</c:v>
                </c:pt>
                <c:pt idx="2">
                  <c:v>6.71</c:v>
                </c:pt>
              </c:numCache>
            </c:numRef>
          </c:val>
        </c:ser>
        <c:ser>
          <c:idx val="0"/>
          <c:order val="1"/>
          <c:tx>
            <c:strRef>
              <c:f>'Ingresos promedios educación'!$N$21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educación'!$O$21:$Q$21</c:f>
              <c:numCache>
                <c:formatCode>0.0</c:formatCode>
                <c:ptCount val="3"/>
                <c:pt idx="0">
                  <c:v>-0.01</c:v>
                </c:pt>
                <c:pt idx="1">
                  <c:v>-0.01</c:v>
                </c:pt>
                <c:pt idx="2">
                  <c:v>7.03</c:v>
                </c:pt>
              </c:numCache>
            </c:numRef>
          </c:val>
        </c:ser>
        <c:ser>
          <c:idx val="2"/>
          <c:order val="2"/>
          <c:tx>
            <c:strRef>
              <c:f>'Ingresos promedios educación'!$N$22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educación'!$O$22:$Q$22</c:f>
              <c:numCache>
                <c:formatCode>0.0</c:formatCode>
                <c:ptCount val="3"/>
                <c:pt idx="0">
                  <c:v>0</c:v>
                </c:pt>
                <c:pt idx="1">
                  <c:v>0</c:v>
                </c:pt>
                <c:pt idx="2">
                  <c:v>4.0199999999999996</c:v>
                </c:pt>
              </c:numCache>
            </c:numRef>
          </c:val>
        </c:ser>
        <c:axId val="84246912"/>
        <c:axId val="84248448"/>
      </c:barChart>
      <c:catAx>
        <c:axId val="842469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8448"/>
        <c:crosses val="autoZero"/>
        <c:auto val="1"/>
        <c:lblAlgn val="ctr"/>
        <c:lblOffset val="100"/>
      </c:catAx>
      <c:valAx>
        <c:axId val="842484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469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196E-2"/>
          <c:y val="0.2243554508694324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543307086614219E-4"/>
                  <c:y val="0.1080899593433173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diversión'!$N$14:$N$15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diversión'!$O$14:$O$15</c:f>
              <c:numCache>
                <c:formatCode>#,##0</c:formatCode>
                <c:ptCount val="2"/>
                <c:pt idx="0" formatCode="#,##0.0">
                  <c:v>2.63</c:v>
                </c:pt>
                <c:pt idx="1">
                  <c:v>97.37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203251698686851"/>
          <c:w val="0.66850024606299241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1"/>
          <c:y val="4.0028053173515252E-2"/>
          <c:w val="0.85111869599990986"/>
          <c:h val="0.92043099875672918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diversión'!$N$20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diversión'!$O$20:$Q$20</c:f>
              <c:numCache>
                <c:formatCode>0.0</c:formatCode>
                <c:ptCount val="3"/>
                <c:pt idx="0">
                  <c:v>0.39</c:v>
                </c:pt>
                <c:pt idx="1">
                  <c:v>0.39</c:v>
                </c:pt>
                <c:pt idx="2">
                  <c:v>-2.42</c:v>
                </c:pt>
              </c:numCache>
            </c:numRef>
          </c:val>
        </c:ser>
        <c:ser>
          <c:idx val="0"/>
          <c:order val="1"/>
          <c:tx>
            <c:strRef>
              <c:f>'Ingresos promedios diversión'!$N$21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diversión'!$O$21:$Q$21</c:f>
              <c:numCache>
                <c:formatCode>0.0</c:formatCode>
                <c:ptCount val="3"/>
                <c:pt idx="0">
                  <c:v>-0.1</c:v>
                </c:pt>
                <c:pt idx="1">
                  <c:v>-0.1</c:v>
                </c:pt>
                <c:pt idx="2">
                  <c:v>1.08</c:v>
                </c:pt>
              </c:numCache>
            </c:numRef>
          </c:val>
        </c:ser>
        <c:ser>
          <c:idx val="2"/>
          <c:order val="2"/>
          <c:tx>
            <c:strRef>
              <c:f>'Ingresos promedios diversión'!$N$22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diversión'!$O$22:$Q$22</c:f>
              <c:numCache>
                <c:formatCode>0.0</c:formatCode>
                <c:ptCount val="3"/>
                <c:pt idx="0">
                  <c:v>0.49</c:v>
                </c:pt>
                <c:pt idx="1">
                  <c:v>0.49</c:v>
                </c:pt>
                <c:pt idx="2">
                  <c:v>2.63</c:v>
                </c:pt>
              </c:numCache>
            </c:numRef>
          </c:val>
        </c:ser>
        <c:axId val="82829312"/>
        <c:axId val="82830848"/>
      </c:barChart>
      <c:catAx>
        <c:axId val="82829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30848"/>
        <c:crosses val="autoZero"/>
        <c:auto val="1"/>
        <c:lblAlgn val="ctr"/>
        <c:lblOffset val="100"/>
      </c:catAx>
      <c:valAx>
        <c:axId val="828308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2829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9319902109651788"/>
          <c:y val="0.55209920622270481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06E-2"/>
          <c:y val="0.2243554508694325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5454434474760489E-5"/>
                  <c:y val="0.10248628012407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transporte'!$O$14:$O$15</c:f>
              <c:numCache>
                <c:formatCode>#,##0</c:formatCode>
                <c:ptCount val="2"/>
                <c:pt idx="0" formatCode="#,##0.0">
                  <c:v>2.62</c:v>
                </c:pt>
                <c:pt idx="1">
                  <c:v>97.38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388436330855053"/>
          <c:w val="0.64336865786513553"/>
          <c:h val="0.1080555642007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497"/>
          <c:y val="4.0028053173515252E-2"/>
          <c:w val="0.85111869599990986"/>
          <c:h val="0.92043099875672896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transporte'!$O$20:$Q$20</c:f>
              <c:numCache>
                <c:formatCode>0.0</c:formatCode>
                <c:ptCount val="3"/>
                <c:pt idx="0">
                  <c:v>0.18</c:v>
                </c:pt>
                <c:pt idx="1">
                  <c:v>0.18</c:v>
                </c:pt>
                <c:pt idx="2">
                  <c:v>4.7699999999999996</c:v>
                </c:pt>
              </c:numCache>
            </c:numRef>
          </c:val>
        </c:ser>
        <c:ser>
          <c:idx val="0"/>
          <c:order val="1"/>
          <c:tx>
            <c:strRef>
              <c:f>'Ingresos promedios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transporte'!$O$21:$Q$21</c:f>
              <c:numCache>
                <c:formatCode>0.0</c:formatCode>
                <c:ptCount val="3"/>
                <c:pt idx="0">
                  <c:v>2.1</c:v>
                </c:pt>
                <c:pt idx="1">
                  <c:v>2.1</c:v>
                </c:pt>
                <c:pt idx="2">
                  <c:v>1.54</c:v>
                </c:pt>
              </c:numCache>
            </c:numRef>
          </c:val>
        </c:ser>
        <c:ser>
          <c:idx val="2"/>
          <c:order val="2"/>
          <c:tx>
            <c:strRef>
              <c:f>'Ingresos promedios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transporte'!$O$22:$Q$22</c:f>
              <c:numCache>
                <c:formatCode>0.0</c:formatCode>
                <c:ptCount val="3"/>
                <c:pt idx="0">
                  <c:v>2.25</c:v>
                </c:pt>
                <c:pt idx="1">
                  <c:v>2.25</c:v>
                </c:pt>
                <c:pt idx="2">
                  <c:v>2.62</c:v>
                </c:pt>
              </c:numCache>
            </c:numRef>
          </c:val>
        </c:ser>
        <c:axId val="84446592"/>
        <c:axId val="84448384"/>
      </c:barChart>
      <c:catAx>
        <c:axId val="844465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48384"/>
        <c:crosses val="autoZero"/>
        <c:auto val="1"/>
        <c:lblAlgn val="ctr"/>
        <c:lblOffset val="100"/>
      </c:catAx>
      <c:valAx>
        <c:axId val="844483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4465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213E-2"/>
          <c:y val="0.2243554508694325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2118709880366077E-2"/>
                  <c:y val="0.11914780183727036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comunicación'!$N$14:$N$15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comunicación'!$O$14:$O$15</c:f>
              <c:numCache>
                <c:formatCode>#,##0</c:formatCode>
                <c:ptCount val="2"/>
                <c:pt idx="0" formatCode="#,##0.0">
                  <c:v>0.76</c:v>
                </c:pt>
                <c:pt idx="1">
                  <c:v>99.24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4.9109237451513306E-2"/>
          <c:y val="0.82981028646939126"/>
          <c:w val="0.64095903742369376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2"/>
          <c:y val="4.0028053173515252E-2"/>
          <c:w val="0.85111869599990986"/>
          <c:h val="0.92043099875672862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comunicación'!$N$20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comunicación'!$O$20:$Q$20</c:f>
              <c:numCache>
                <c:formatCode>0.0</c:formatCode>
                <c:ptCount val="3"/>
                <c:pt idx="0">
                  <c:v>0.34</c:v>
                </c:pt>
                <c:pt idx="1">
                  <c:v>0.34</c:v>
                </c:pt>
                <c:pt idx="2">
                  <c:v>13.32</c:v>
                </c:pt>
              </c:numCache>
            </c:numRef>
          </c:val>
        </c:ser>
        <c:ser>
          <c:idx val="0"/>
          <c:order val="1"/>
          <c:tx>
            <c:strRef>
              <c:f>'Ingresos promedios comunicación'!$N$21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comunicación'!$O$21:$Q$21</c:f>
              <c:numCache>
                <c:formatCode>0.0</c:formatCode>
                <c:ptCount val="3"/>
                <c:pt idx="0">
                  <c:v>-0.16</c:v>
                </c:pt>
                <c:pt idx="1">
                  <c:v>-0.16</c:v>
                </c:pt>
                <c:pt idx="2">
                  <c:v>0.82</c:v>
                </c:pt>
              </c:numCache>
            </c:numRef>
          </c:val>
        </c:ser>
        <c:ser>
          <c:idx val="2"/>
          <c:order val="2"/>
          <c:tx>
            <c:strRef>
              <c:f>'Ingresos promedios comunicación'!$N$22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comunicación'!$O$19:$Q$19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comunicación'!$O$22:$Q$22</c:f>
              <c:numCache>
                <c:formatCode>0.0</c:formatCode>
                <c:ptCount val="3"/>
                <c:pt idx="0">
                  <c:v>0.36</c:v>
                </c:pt>
                <c:pt idx="1">
                  <c:v>0.36</c:v>
                </c:pt>
                <c:pt idx="2">
                  <c:v>-0.76</c:v>
                </c:pt>
              </c:numCache>
            </c:numRef>
          </c:val>
        </c:ser>
        <c:axId val="84655488"/>
        <c:axId val="84669568"/>
      </c:barChart>
      <c:catAx>
        <c:axId val="846554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69568"/>
        <c:crosses val="autoZero"/>
        <c:auto val="1"/>
        <c:lblAlgn val="ctr"/>
        <c:lblOffset val="100"/>
      </c:catAx>
      <c:valAx>
        <c:axId val="846695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6554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24E-2"/>
          <c:y val="0.224355450869432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2266908944074298E-2"/>
                  <c:y val="0.1081881561679790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promedios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promedios otros gastos'!$O$14:$O$15</c:f>
              <c:numCache>
                <c:formatCode>#,##0</c:formatCode>
                <c:ptCount val="2"/>
                <c:pt idx="0" formatCode="#,##0.0">
                  <c:v>2.8</c:v>
                </c:pt>
                <c:pt idx="1">
                  <c:v>97.2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0018067066518772"/>
          <c:w val="0.64095903742369376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07"/>
          <c:y val="4.0028053173515252E-2"/>
          <c:w val="0.85111869599990986"/>
          <c:h val="0.92043099875672829"/>
        </c:manualLayout>
      </c:layout>
      <c:barChart>
        <c:barDir val="col"/>
        <c:grouping val="clustered"/>
        <c:ser>
          <c:idx val="1"/>
          <c:order val="0"/>
          <c:tx>
            <c:strRef>
              <c:f>'Ingresos promedios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gastos'!$O$20:$Q$20</c:f>
              <c:numCache>
                <c:formatCode>0.0</c:formatCode>
                <c:ptCount val="3"/>
                <c:pt idx="0">
                  <c:v>0.96</c:v>
                </c:pt>
                <c:pt idx="1">
                  <c:v>0.96</c:v>
                </c:pt>
                <c:pt idx="2">
                  <c:v>3.78</c:v>
                </c:pt>
              </c:numCache>
            </c:numRef>
          </c:val>
        </c:ser>
        <c:ser>
          <c:idx val="0"/>
          <c:order val="1"/>
          <c:tx>
            <c:strRef>
              <c:f>'Ingresos promedios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gastos'!$O$21:$Q$21</c:f>
              <c:numCache>
                <c:formatCode>0.0</c:formatCode>
                <c:ptCount val="3"/>
                <c:pt idx="0">
                  <c:v>0.82</c:v>
                </c:pt>
                <c:pt idx="1">
                  <c:v>0.82</c:v>
                </c:pt>
                <c:pt idx="2">
                  <c:v>3.24</c:v>
                </c:pt>
              </c:numCache>
            </c:numRef>
          </c:val>
        </c:ser>
        <c:ser>
          <c:idx val="2"/>
          <c:order val="2"/>
          <c:tx>
            <c:strRef>
              <c:f>'Ingresos promedios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promedios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promedios otros gastos'!$O$22:$Q$22</c:f>
              <c:numCache>
                <c:formatCode>0.0</c:formatCode>
                <c:ptCount val="3"/>
                <c:pt idx="0">
                  <c:v>0.8</c:v>
                </c:pt>
                <c:pt idx="1">
                  <c:v>0.8</c:v>
                </c:pt>
                <c:pt idx="2">
                  <c:v>2.8</c:v>
                </c:pt>
              </c:numCache>
            </c:numRef>
          </c:val>
        </c:ser>
        <c:axId val="84712448"/>
        <c:axId val="84722432"/>
      </c:barChart>
      <c:catAx>
        <c:axId val="847124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22432"/>
        <c:crosses val="autoZero"/>
        <c:auto val="1"/>
        <c:lblAlgn val="ctr"/>
        <c:lblOffset val="100"/>
      </c:catAx>
      <c:valAx>
        <c:axId val="847224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7124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5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38E-2"/>
          <c:y val="0.224355450869432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5155977640199553E-2"/>
                  <c:y val="0.111009417940404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bajos'!$N$14:$N$15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bajos'!$O$14:$O$15</c:f>
              <c:numCache>
                <c:formatCode>#,##0</c:formatCode>
                <c:ptCount val="2"/>
                <c:pt idx="0" formatCode="#,##0.0">
                  <c:v>6.16</c:v>
                </c:pt>
                <c:pt idx="1">
                  <c:v>93.84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2981028646939126"/>
          <c:w val="0.63856739922435057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1"/>
          <c:y val="4.0028053173515252E-2"/>
          <c:w val="0.85111869599990986"/>
          <c:h val="0.92043099875672807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bajos'!$N$20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bajos'!$O$20:$Q$20</c:f>
              <c:numCache>
                <c:formatCode>0.0</c:formatCode>
                <c:ptCount val="3"/>
                <c:pt idx="0">
                  <c:v>1.4</c:v>
                </c:pt>
                <c:pt idx="1">
                  <c:v>1.4</c:v>
                </c:pt>
                <c:pt idx="2">
                  <c:v>36.870000000000005</c:v>
                </c:pt>
              </c:numCache>
            </c:numRef>
          </c:val>
        </c:ser>
        <c:ser>
          <c:idx val="0"/>
          <c:order val="1"/>
          <c:tx>
            <c:strRef>
              <c:f>'IPC ingresos bajos'!$N$21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bajos'!$O$21:$Q$21</c:f>
              <c:numCache>
                <c:formatCode>0.0</c:formatCode>
                <c:ptCount val="3"/>
                <c:pt idx="0">
                  <c:v>6.0000000000000053E-2</c:v>
                </c:pt>
                <c:pt idx="1">
                  <c:v>6.0000000000000053E-2</c:v>
                </c:pt>
                <c:pt idx="2">
                  <c:v>4.9200000000000008</c:v>
                </c:pt>
              </c:numCache>
            </c:numRef>
          </c:val>
        </c:ser>
        <c:ser>
          <c:idx val="2"/>
          <c:order val="2"/>
          <c:tx>
            <c:strRef>
              <c:f>'IPC ingresos bajos'!$N$22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bajos'!$O$19:$Q$19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bajos'!$O$22:$Q$22</c:f>
              <c:numCache>
                <c:formatCode>0.0</c:formatCode>
                <c:ptCount val="3"/>
                <c:pt idx="0">
                  <c:v>2.16</c:v>
                </c:pt>
                <c:pt idx="1">
                  <c:v>2.16</c:v>
                </c:pt>
                <c:pt idx="2">
                  <c:v>6.16</c:v>
                </c:pt>
              </c:numCache>
            </c:numRef>
          </c:val>
        </c:ser>
        <c:axId val="84814464"/>
        <c:axId val="84820352"/>
      </c:barChart>
      <c:catAx>
        <c:axId val="848144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20352"/>
        <c:crosses val="autoZero"/>
        <c:auto val="1"/>
        <c:lblAlgn val="ctr"/>
        <c:lblOffset val="100"/>
      </c:catAx>
      <c:valAx>
        <c:axId val="848203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8144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48E-2"/>
          <c:y val="0.2243554508694328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6907896054977877E-2"/>
                  <c:y val="0.111832773891311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alimentos'!$O$14:$O$15</c:f>
              <c:numCache>
                <c:formatCode>#,##0</c:formatCode>
                <c:ptCount val="2"/>
                <c:pt idx="0" formatCode="#,##0.0">
                  <c:v>4.34</c:v>
                </c:pt>
                <c:pt idx="1">
                  <c:v>95.66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71E-2"/>
          <c:y val="0.81203251698686851"/>
          <c:w val="0.65319108012261851"/>
          <c:h val="0.1089165647122795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16"/>
          <c:y val="4.0028053173515252E-2"/>
          <c:w val="0.85111869599990986"/>
          <c:h val="0.920430998756727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alimentos'!$O$20:$Q$20</c:f>
              <c:numCache>
                <c:formatCode>0.0</c:formatCode>
                <c:ptCount val="3"/>
                <c:pt idx="0">
                  <c:v>1.03</c:v>
                </c:pt>
                <c:pt idx="1">
                  <c:v>1.03</c:v>
                </c:pt>
                <c:pt idx="2">
                  <c:v>12.24</c:v>
                </c:pt>
              </c:numCache>
            </c:numRef>
          </c:val>
        </c:ser>
        <c:ser>
          <c:idx val="0"/>
          <c:order val="1"/>
          <c:tx>
            <c:strRef>
              <c:f>'Ingresos bajos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alimentos'!$O$21:$Q$21</c:f>
              <c:numCache>
                <c:formatCode>0.0</c:formatCode>
                <c:ptCount val="3"/>
                <c:pt idx="0">
                  <c:v>1.0900000000000001</c:v>
                </c:pt>
                <c:pt idx="1">
                  <c:v>1.0900000000000001</c:v>
                </c:pt>
                <c:pt idx="2">
                  <c:v>-0.31</c:v>
                </c:pt>
              </c:numCache>
            </c:numRef>
          </c:val>
        </c:ser>
        <c:ser>
          <c:idx val="2"/>
          <c:order val="2"/>
          <c:tx>
            <c:strRef>
              <c:f>'Ingresos bajos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alimentos'!$O$22:$Q$22</c:f>
              <c:numCache>
                <c:formatCode>0.0</c:formatCode>
                <c:ptCount val="3"/>
                <c:pt idx="0">
                  <c:v>1.25</c:v>
                </c:pt>
                <c:pt idx="1">
                  <c:v>1.25</c:v>
                </c:pt>
                <c:pt idx="2">
                  <c:v>4.34</c:v>
                </c:pt>
              </c:numCache>
            </c:numRef>
          </c:val>
        </c:ser>
        <c:axId val="85039360"/>
        <c:axId val="85041152"/>
      </c:barChart>
      <c:catAx>
        <c:axId val="850393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41152"/>
        <c:crosses val="autoZero"/>
        <c:auto val="1"/>
        <c:lblAlgn val="ctr"/>
        <c:lblOffset val="100"/>
      </c:catAx>
      <c:valAx>
        <c:axId val="8504115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0393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3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59E-2"/>
          <c:y val="0.2243554508694329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981816911669342E-2"/>
                  <c:y val="0.1171702948896094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vivienda'!$O$14:$O$15</c:f>
              <c:numCache>
                <c:formatCode>#,##0</c:formatCode>
                <c:ptCount val="2"/>
                <c:pt idx="0" formatCode="#,##0.0">
                  <c:v>5.04</c:v>
                </c:pt>
                <c:pt idx="1">
                  <c:v>94.96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5070746384838818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"/>
          <c:y val="4.0028053173515252E-2"/>
          <c:w val="0.85111869599990986"/>
          <c:h val="0.920430998756727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vivienda'!$O$20:$Q$20</c:f>
              <c:numCache>
                <c:formatCode>0.0</c:formatCode>
                <c:ptCount val="3"/>
                <c:pt idx="0">
                  <c:v>0.45</c:v>
                </c:pt>
                <c:pt idx="1">
                  <c:v>0.45</c:v>
                </c:pt>
                <c:pt idx="2">
                  <c:v>4.26</c:v>
                </c:pt>
              </c:numCache>
            </c:numRef>
          </c:val>
        </c:ser>
        <c:ser>
          <c:idx val="0"/>
          <c:order val="1"/>
          <c:tx>
            <c:strRef>
              <c:f>'Ingresos bajos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vivienda'!$O$21:$Q$21</c:f>
              <c:numCache>
                <c:formatCode>0.0</c:formatCode>
                <c:ptCount val="3"/>
                <c:pt idx="0">
                  <c:v>0.09</c:v>
                </c:pt>
                <c:pt idx="1">
                  <c:v>0.09</c:v>
                </c:pt>
                <c:pt idx="2">
                  <c:v>3.86</c:v>
                </c:pt>
              </c:numCache>
            </c:numRef>
          </c:val>
        </c:ser>
        <c:ser>
          <c:idx val="2"/>
          <c:order val="2"/>
          <c:tx>
            <c:strRef>
              <c:f>'Ingresos bajos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vivienda'!$O$22:$Q$22</c:f>
              <c:numCache>
                <c:formatCode>0.0</c:formatCode>
                <c:ptCount val="3"/>
                <c:pt idx="0">
                  <c:v>0.51</c:v>
                </c:pt>
                <c:pt idx="1">
                  <c:v>0.51</c:v>
                </c:pt>
                <c:pt idx="2">
                  <c:v>5.04</c:v>
                </c:pt>
              </c:numCache>
            </c:numRef>
          </c:val>
        </c:ser>
        <c:axId val="85333888"/>
        <c:axId val="85335424"/>
      </c:barChart>
      <c:catAx>
        <c:axId val="853338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35424"/>
        <c:crosses val="autoZero"/>
        <c:auto val="1"/>
        <c:lblAlgn val="ctr"/>
        <c:lblOffset val="100"/>
      </c:catAx>
      <c:valAx>
        <c:axId val="853354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3338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2011513073788242"/>
          <c:y val="5.0074914724728414E-2"/>
          <c:w val="0.11532150926462224"/>
          <c:h val="0.353509367363566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69E-2"/>
          <c:y val="0.2243554508694329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864009186351819E-3"/>
                  <c:y val="0.1184189476315460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vestuario'!$O$14:$O$15</c:f>
              <c:numCache>
                <c:formatCode>#,##0</c:formatCode>
                <c:ptCount val="2"/>
                <c:pt idx="0" formatCode="#,##0.0">
                  <c:v>1.94</c:v>
                </c:pt>
                <c:pt idx="1">
                  <c:v>98.06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0610659382602767"/>
          <c:w val="0.66850024606299241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3"/>
          <c:y val="4.0028053173515252E-2"/>
          <c:w val="0.85111869599990986"/>
          <c:h val="0.92043099875672718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vestuario'!$O$20:$Q$20</c:f>
              <c:numCache>
                <c:formatCode>0.0</c:formatCode>
                <c:ptCount val="3"/>
                <c:pt idx="0">
                  <c:v>-1.1300000000000001</c:v>
                </c:pt>
                <c:pt idx="1">
                  <c:v>-1.1300000000000001</c:v>
                </c:pt>
                <c:pt idx="2">
                  <c:v>-2.79</c:v>
                </c:pt>
              </c:numCache>
            </c:numRef>
          </c:val>
        </c:ser>
        <c:ser>
          <c:idx val="0"/>
          <c:order val="1"/>
          <c:tx>
            <c:strRef>
              <c:f>'Ingresos bajos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vestuario'!$O$21:$Q$21</c:f>
              <c:numCache>
                <c:formatCode>0.0</c:formatCode>
                <c:ptCount val="3"/>
                <c:pt idx="0">
                  <c:v>-0.17</c:v>
                </c:pt>
                <c:pt idx="1">
                  <c:v>-0.17</c:v>
                </c:pt>
                <c:pt idx="2">
                  <c:v>-1.999999999999999E-2</c:v>
                </c:pt>
              </c:numCache>
            </c:numRef>
          </c:val>
        </c:ser>
        <c:ser>
          <c:idx val="2"/>
          <c:order val="2"/>
          <c:tx>
            <c:strRef>
              <c:f>'Ingresos bajos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vestuario'!$O$22:$Q$22</c:f>
              <c:numCache>
                <c:formatCode>0.0</c:formatCode>
                <c:ptCount val="3"/>
                <c:pt idx="0">
                  <c:v>0.31</c:v>
                </c:pt>
                <c:pt idx="1">
                  <c:v>0.31</c:v>
                </c:pt>
                <c:pt idx="2">
                  <c:v>-1.94</c:v>
                </c:pt>
              </c:numCache>
            </c:numRef>
          </c:val>
        </c:ser>
        <c:axId val="85501824"/>
        <c:axId val="85503360"/>
      </c:barChart>
      <c:catAx>
        <c:axId val="855018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3360"/>
        <c:crosses val="autoZero"/>
        <c:auto val="1"/>
        <c:lblAlgn val="ctr"/>
        <c:lblOffset val="100"/>
      </c:catAx>
      <c:valAx>
        <c:axId val="855033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5018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199292434370159"/>
          <c:y val="0.4279426610135289"/>
          <c:w val="0.11532150926462224"/>
          <c:h val="0.353509367363566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79E-2"/>
          <c:y val="0.2243554508694330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248036485933591E-2"/>
                  <c:y val="0.1131827707583064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salud'!$O$14:$O$15</c:f>
              <c:numCache>
                <c:formatCode>#,##0</c:formatCode>
                <c:ptCount val="2"/>
                <c:pt idx="0" formatCode="#,##0.0">
                  <c:v>3.82</c:v>
                </c:pt>
                <c:pt idx="1">
                  <c:v>96.18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81795844014770969"/>
          <c:w val="0.65070746384838818"/>
          <c:h val="0.1059614641193106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27"/>
          <c:y val="4.0028053173515252E-2"/>
          <c:w val="0.85111869599990986"/>
          <c:h val="0.92043099875672696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salud'!$O$20:$Q$20</c:f>
              <c:numCache>
                <c:formatCode>0.0</c:formatCode>
                <c:ptCount val="3"/>
                <c:pt idx="0">
                  <c:v>1.2</c:v>
                </c:pt>
                <c:pt idx="1">
                  <c:v>1.2</c:v>
                </c:pt>
                <c:pt idx="2">
                  <c:v>6.13</c:v>
                </c:pt>
              </c:numCache>
            </c:numRef>
          </c:val>
        </c:ser>
        <c:ser>
          <c:idx val="0"/>
          <c:order val="1"/>
          <c:tx>
            <c:strRef>
              <c:f>'Ingresos bajos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salud'!$O$21:$Q$21</c:f>
              <c:numCache>
                <c:formatCode>0.0</c:formatCode>
                <c:ptCount val="3"/>
                <c:pt idx="0">
                  <c:v>1.1100000000000001</c:v>
                </c:pt>
                <c:pt idx="1">
                  <c:v>1.1100000000000001</c:v>
                </c:pt>
                <c:pt idx="2">
                  <c:v>4.38</c:v>
                </c:pt>
              </c:numCache>
            </c:numRef>
          </c:val>
        </c:ser>
        <c:ser>
          <c:idx val="2"/>
          <c:order val="2"/>
          <c:tx>
            <c:strRef>
              <c:f>'Ingresos bajos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salud'!$O$22:$Q$22</c:f>
              <c:numCache>
                <c:formatCode>0.0</c:formatCode>
                <c:ptCount val="3"/>
                <c:pt idx="0">
                  <c:v>0.84</c:v>
                </c:pt>
                <c:pt idx="1">
                  <c:v>0.84</c:v>
                </c:pt>
                <c:pt idx="2">
                  <c:v>3.82</c:v>
                </c:pt>
              </c:numCache>
            </c:numRef>
          </c:val>
        </c:ser>
        <c:axId val="85657088"/>
        <c:axId val="85658624"/>
      </c:barChart>
      <c:catAx>
        <c:axId val="85657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58624"/>
        <c:crosses val="autoZero"/>
        <c:auto val="1"/>
        <c:lblAlgn val="ctr"/>
        <c:lblOffset val="100"/>
      </c:catAx>
      <c:valAx>
        <c:axId val="8565862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65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8"/>
          <c:y val="9.3259800014877492E-2"/>
          <c:w val="0.11532150926462224"/>
          <c:h val="0.353509367363566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29E-2"/>
          <c:y val="0.224355450869433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4.1588479600969406E-3"/>
                  <c:y val="0.1135900138466944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educación'!$N$14:$N$15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educación'!$O$14:$O$15</c:f>
              <c:numCache>
                <c:formatCode>#,##0</c:formatCode>
                <c:ptCount val="2"/>
                <c:pt idx="0" formatCode="#,##0.0">
                  <c:v>1.1399999999999999</c:v>
                </c:pt>
                <c:pt idx="1">
                  <c:v>98.86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431"/>
          <c:w val="0.65569372793918057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"/>
          <c:y val="4.0028053173515252E-2"/>
          <c:w val="0.85111869599990986"/>
          <c:h val="0.92043099875672663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educación'!$N$20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educación'!$O$20:$Q$20</c:f>
              <c:numCache>
                <c:formatCode>0.0</c:formatCode>
                <c:ptCount val="3"/>
                <c:pt idx="0">
                  <c:v>0.15</c:v>
                </c:pt>
                <c:pt idx="1">
                  <c:v>0.15</c:v>
                </c:pt>
                <c:pt idx="2">
                  <c:v>6</c:v>
                </c:pt>
              </c:numCache>
            </c:numRef>
          </c:val>
        </c:ser>
        <c:ser>
          <c:idx val="0"/>
          <c:order val="1"/>
          <c:tx>
            <c:strRef>
              <c:f>'Ingresos bajos educación'!$N$21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educación'!$O$21:$Q$21</c:f>
              <c:numCache>
                <c:formatCode>0.0</c:formatCode>
                <c:ptCount val="3"/>
                <c:pt idx="0">
                  <c:v>-0.04</c:v>
                </c:pt>
                <c:pt idx="1">
                  <c:v>-0.04</c:v>
                </c:pt>
                <c:pt idx="2">
                  <c:v>5.99</c:v>
                </c:pt>
              </c:numCache>
            </c:numRef>
          </c:val>
        </c:ser>
        <c:ser>
          <c:idx val="2"/>
          <c:order val="2"/>
          <c:tx>
            <c:strRef>
              <c:f>'Ingresos bajos educación'!$N$22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educación'!$O$19:$Q$19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educación'!$O$22:$Q$22</c:f>
              <c:numCache>
                <c:formatCode>0.0</c:formatCode>
                <c:ptCount val="3"/>
                <c:pt idx="0">
                  <c:v>0.01</c:v>
                </c:pt>
                <c:pt idx="1">
                  <c:v>0.01</c:v>
                </c:pt>
                <c:pt idx="2">
                  <c:v>1.1399999999999999</c:v>
                </c:pt>
              </c:numCache>
            </c:numRef>
          </c:val>
        </c:ser>
        <c:axId val="85763584"/>
        <c:axId val="85765120"/>
      </c:barChart>
      <c:catAx>
        <c:axId val="85763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65120"/>
        <c:crosses val="autoZero"/>
        <c:auto val="1"/>
        <c:lblAlgn val="ctr"/>
        <c:lblOffset val="100"/>
      </c:catAx>
      <c:valAx>
        <c:axId val="857651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76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9.3259800014877561E-2"/>
          <c:w val="0.11532150926462224"/>
          <c:h val="0.353509367363566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E-2"/>
          <c:y val="0.224355450869433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178747419418422E-2"/>
                  <c:y val="0.11879017091367525"/>
                </c:manualLayout>
              </c:layout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diversión'!$N$14:$N$15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diversión'!$O$14:$O$15</c:f>
              <c:numCache>
                <c:formatCode>#,##0</c:formatCode>
                <c:ptCount val="2"/>
                <c:pt idx="0" formatCode="#,##0.0">
                  <c:v>1.44</c:v>
                </c:pt>
                <c:pt idx="1">
                  <c:v>98.56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0610659382602767"/>
          <c:w val="0.67642712645109104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36"/>
          <c:y val="4.0028053173515252E-2"/>
          <c:w val="0.85111869599990986"/>
          <c:h val="0.92043099875672629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diversión'!$N$20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diversión'!$O$20:$Q$20</c:f>
              <c:numCache>
                <c:formatCode>0.0</c:formatCode>
                <c:ptCount val="3"/>
                <c:pt idx="0">
                  <c:v>-0.12</c:v>
                </c:pt>
                <c:pt idx="1">
                  <c:v>-0.12</c:v>
                </c:pt>
                <c:pt idx="2">
                  <c:v>-2.67</c:v>
                </c:pt>
              </c:numCache>
            </c:numRef>
          </c:val>
        </c:ser>
        <c:ser>
          <c:idx val="0"/>
          <c:order val="1"/>
          <c:tx>
            <c:strRef>
              <c:f>'Ingresos bajos diversión'!$N$21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diversión'!$O$21:$Q$21</c:f>
              <c:numCache>
                <c:formatCode>0.0</c:formatCode>
                <c:ptCount val="3"/>
                <c:pt idx="0">
                  <c:v>-0.71</c:v>
                </c:pt>
                <c:pt idx="1">
                  <c:v>-0.71</c:v>
                </c:pt>
                <c:pt idx="2">
                  <c:v>-1.06</c:v>
                </c:pt>
              </c:numCache>
            </c:numRef>
          </c:val>
        </c:ser>
        <c:ser>
          <c:idx val="2"/>
          <c:order val="2"/>
          <c:tx>
            <c:strRef>
              <c:f>'Ingresos bajos diversión'!$N$22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diversión'!$O$19:$Q$19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diversión'!$O$22:$Q$22</c:f>
              <c:numCache>
                <c:formatCode>0.0</c:formatCode>
                <c:ptCount val="3"/>
                <c:pt idx="0">
                  <c:v>0.22</c:v>
                </c:pt>
                <c:pt idx="1">
                  <c:v>0.22</c:v>
                </c:pt>
                <c:pt idx="2">
                  <c:v>-1.44</c:v>
                </c:pt>
              </c:numCache>
            </c:numRef>
          </c:val>
        </c:ser>
        <c:axId val="84289024"/>
        <c:axId val="84290560"/>
      </c:barChart>
      <c:catAx>
        <c:axId val="842890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90560"/>
        <c:crosses val="autoZero"/>
        <c:auto val="1"/>
        <c:lblAlgn val="ctr"/>
        <c:lblOffset val="100"/>
      </c:catAx>
      <c:valAx>
        <c:axId val="8429056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42890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31"/>
          <c:y val="0.40095210770718437"/>
          <c:w val="0.11532150926462224"/>
          <c:h val="0.353509367363567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17E-2"/>
          <c:y val="0.224355450869433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809264010538009E-2"/>
                  <c:y val="0.1168398950131233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transporte'!$O$14:$O$15</c:f>
              <c:numCache>
                <c:formatCode>#,##0</c:formatCode>
                <c:ptCount val="2"/>
                <c:pt idx="0" formatCode="#,##0.0">
                  <c:v>4.5999999999999996</c:v>
                </c:pt>
                <c:pt idx="1">
                  <c:v>95.4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9425474750434644"/>
          <c:w val="0.64095903742369376"/>
          <c:h val="0.10935223097112864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1"/>
          <c:y val="4.0028053173515252E-2"/>
          <c:w val="0.85111869599990986"/>
          <c:h val="0.92043099875672607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transporte'!$O$20:$Q$20</c:f>
              <c:numCache>
                <c:formatCode>0.0</c:formatCode>
                <c:ptCount val="3"/>
                <c:pt idx="0">
                  <c:v>0.23</c:v>
                </c:pt>
                <c:pt idx="1">
                  <c:v>0.23</c:v>
                </c:pt>
                <c:pt idx="2">
                  <c:v>6.34</c:v>
                </c:pt>
              </c:numCache>
            </c:numRef>
          </c:val>
        </c:ser>
        <c:ser>
          <c:idx val="0"/>
          <c:order val="1"/>
          <c:tx>
            <c:strRef>
              <c:f>'Ingresos bajos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transporte'!$O$21:$Q$21</c:f>
              <c:numCache>
                <c:formatCode>0.0</c:formatCode>
                <c:ptCount val="3"/>
                <c:pt idx="0">
                  <c:v>4.0999999999999996</c:v>
                </c:pt>
                <c:pt idx="1">
                  <c:v>4.0999999999999996</c:v>
                </c:pt>
                <c:pt idx="2">
                  <c:v>4.01</c:v>
                </c:pt>
              </c:numCache>
            </c:numRef>
          </c:val>
        </c:ser>
        <c:ser>
          <c:idx val="2"/>
          <c:order val="2"/>
          <c:tx>
            <c:strRef>
              <c:f>'Ingresos bajos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transporte'!$O$22:$Q$22</c:f>
              <c:numCache>
                <c:formatCode>0.0</c:formatCode>
                <c:ptCount val="3"/>
                <c:pt idx="0">
                  <c:v>4</c:v>
                </c:pt>
                <c:pt idx="1">
                  <c:v>4</c:v>
                </c:pt>
                <c:pt idx="2">
                  <c:v>4.5999999999999996</c:v>
                </c:pt>
              </c:numCache>
            </c:numRef>
          </c:val>
        </c:ser>
        <c:axId val="86062208"/>
        <c:axId val="86063744"/>
      </c:barChart>
      <c:catAx>
        <c:axId val="860622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63744"/>
        <c:crosses val="autoZero"/>
        <c:auto val="1"/>
        <c:lblAlgn val="ctr"/>
        <c:lblOffset val="100"/>
      </c:catAx>
      <c:valAx>
        <c:axId val="860637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0622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404063806139568"/>
          <c:y val="3.388058274092258E-2"/>
          <c:w val="0.11532150926462224"/>
          <c:h val="0.27253785584494278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35E-2"/>
          <c:y val="0.224355450869433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299896851414999E-3"/>
                  <c:y val="0.1081021762043524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comunicaciones'!$N$14:$N$15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comunicaciones'!$O$14:$O$15</c:f>
              <c:numCache>
                <c:formatCode>#,##0</c:formatCode>
                <c:ptCount val="2"/>
                <c:pt idx="0" formatCode="#,##0.0">
                  <c:v>2.12</c:v>
                </c:pt>
                <c:pt idx="1">
                  <c:v>97.88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431"/>
          <c:w val="0.66589907779037416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47"/>
          <c:y val="4.0028053173515252E-2"/>
          <c:w val="0.85111869599990986"/>
          <c:h val="0.92043099875672585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comunicaciones'!$N$20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comunicaciones'!$O$20:$Q$20</c:f>
              <c:numCache>
                <c:formatCode>0.0</c:formatCode>
                <c:ptCount val="3"/>
                <c:pt idx="0">
                  <c:v>0.34</c:v>
                </c:pt>
                <c:pt idx="1">
                  <c:v>0.34</c:v>
                </c:pt>
                <c:pt idx="2">
                  <c:v>21.3</c:v>
                </c:pt>
              </c:numCache>
            </c:numRef>
          </c:val>
        </c:ser>
        <c:ser>
          <c:idx val="0"/>
          <c:order val="1"/>
          <c:tx>
            <c:strRef>
              <c:f>'Ingresos bajos comunicaciones'!$N$21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comunicaciones'!$O$21:$Q$21</c:f>
              <c:numCache>
                <c:formatCode>0.0</c:formatCode>
                <c:ptCount val="3"/>
                <c:pt idx="0">
                  <c:v>-0.28000000000000003</c:v>
                </c:pt>
                <c:pt idx="1">
                  <c:v>-0.28000000000000003</c:v>
                </c:pt>
                <c:pt idx="2">
                  <c:v>0.3</c:v>
                </c:pt>
              </c:numCache>
            </c:numRef>
          </c:val>
        </c:ser>
        <c:ser>
          <c:idx val="2"/>
          <c:order val="2"/>
          <c:tx>
            <c:strRef>
              <c:f>'Ingresos bajos comunicaciones'!$N$22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comunicaciones'!$O$19:$Q$19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comunicaciones'!$O$22:$Q$22</c:f>
              <c:numCache>
                <c:formatCode>0.0</c:formatCode>
                <c:ptCount val="3"/>
                <c:pt idx="0">
                  <c:v>0.68</c:v>
                </c:pt>
                <c:pt idx="1">
                  <c:v>0.68</c:v>
                </c:pt>
                <c:pt idx="2">
                  <c:v>2.12</c:v>
                </c:pt>
              </c:numCache>
            </c:numRef>
          </c:val>
        </c:ser>
        <c:axId val="86328064"/>
        <c:axId val="86329600"/>
      </c:barChart>
      <c:catAx>
        <c:axId val="863280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29600"/>
        <c:crosses val="autoZero"/>
        <c:auto val="1"/>
        <c:lblAlgn val="ctr"/>
        <c:lblOffset val="100"/>
      </c:catAx>
      <c:valAx>
        <c:axId val="863296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3280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8"/>
          <c:y val="7.1667357369802467E-2"/>
          <c:w val="0.11532150926462224"/>
          <c:h val="0.353509367363567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49E-2"/>
          <c:y val="0.224355450869433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661200244706266E-2"/>
                  <c:y val="0.103739503826389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bajos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bajos otros gastos'!$O$14:$O$15</c:f>
              <c:numCache>
                <c:formatCode>#,##0</c:formatCode>
                <c:ptCount val="2"/>
                <c:pt idx="0" formatCode="#,##0.0">
                  <c:v>3.15</c:v>
                </c:pt>
                <c:pt idx="1">
                  <c:v>96.85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81795844014770969"/>
          <c:w val="0.64336865786513553"/>
          <c:h val="0.1047435162558703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2"/>
          <c:y val="4.0028053173515252E-2"/>
          <c:w val="0.85111869599990986"/>
          <c:h val="0.9204309987567254"/>
        </c:manualLayout>
      </c:layout>
      <c:barChart>
        <c:barDir val="col"/>
        <c:grouping val="clustered"/>
        <c:ser>
          <c:idx val="1"/>
          <c:order val="0"/>
          <c:tx>
            <c:strRef>
              <c:f>'Ingresos bajos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gastos'!$O$20:$Q$20</c:f>
              <c:numCache>
                <c:formatCode>0.0</c:formatCode>
                <c:ptCount val="3"/>
                <c:pt idx="0">
                  <c:v>0.97</c:v>
                </c:pt>
                <c:pt idx="1">
                  <c:v>0.97</c:v>
                </c:pt>
                <c:pt idx="2">
                  <c:v>5.13</c:v>
                </c:pt>
              </c:numCache>
            </c:numRef>
          </c:val>
        </c:ser>
        <c:ser>
          <c:idx val="0"/>
          <c:order val="1"/>
          <c:tx>
            <c:strRef>
              <c:f>'Ingresos bajos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gastos'!$O$21:$Q$21</c:f>
              <c:numCache>
                <c:formatCode>0.0</c:formatCode>
                <c:ptCount val="3"/>
                <c:pt idx="0">
                  <c:v>0.91</c:v>
                </c:pt>
                <c:pt idx="1">
                  <c:v>0.91</c:v>
                </c:pt>
                <c:pt idx="2">
                  <c:v>3.51</c:v>
                </c:pt>
              </c:numCache>
            </c:numRef>
          </c:val>
        </c:ser>
        <c:ser>
          <c:idx val="2"/>
          <c:order val="2"/>
          <c:tx>
            <c:strRef>
              <c:f>'Ingresos bajos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bajos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bajos otros gastos'!$O$22:$Q$22</c:f>
              <c:numCache>
                <c:formatCode>0.0</c:formatCode>
                <c:ptCount val="3"/>
                <c:pt idx="0">
                  <c:v>0.51</c:v>
                </c:pt>
                <c:pt idx="1">
                  <c:v>0.51</c:v>
                </c:pt>
                <c:pt idx="2">
                  <c:v>3.15</c:v>
                </c:pt>
              </c:numCache>
            </c:numRef>
          </c:val>
        </c:ser>
        <c:axId val="86249856"/>
        <c:axId val="86251392"/>
      </c:barChart>
      <c:catAx>
        <c:axId val="862498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51392"/>
        <c:crosses val="autoZero"/>
        <c:auto val="1"/>
        <c:lblAlgn val="ctr"/>
        <c:lblOffset val="100"/>
      </c:catAx>
      <c:valAx>
        <c:axId val="862513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2498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7.1667357369802467E-2"/>
          <c:w val="0.11532150926462224"/>
          <c:h val="0.353509367363567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59E-2"/>
          <c:y val="0.224355450869433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2731214153786314E-2"/>
                  <c:y val="0.1220066437007874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ingresos altos'!$N$14:$N$15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'IPC ingresos altos'!$O$14:$O$15</c:f>
              <c:numCache>
                <c:formatCode>#,##0</c:formatCode>
                <c:ptCount val="2"/>
                <c:pt idx="0" formatCode="#,##0.0">
                  <c:v>10.129999999999999</c:v>
                </c:pt>
                <c:pt idx="1">
                  <c:v>89.87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5008942466262471E-2"/>
          <c:y val="0.79425474750434644"/>
          <c:w val="0.63383727034120763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57"/>
          <c:y val="4.0028053173515252E-2"/>
          <c:w val="0.85111869599990986"/>
          <c:h val="0.92043099875672518"/>
        </c:manualLayout>
      </c:layout>
      <c:barChart>
        <c:barDir val="col"/>
        <c:grouping val="clustered"/>
        <c:ser>
          <c:idx val="1"/>
          <c:order val="0"/>
          <c:tx>
            <c:strRef>
              <c:f>'IPC ingresos altos'!$N$20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altos'!$O$20:$Q$20</c:f>
              <c:numCache>
                <c:formatCode>0.0</c:formatCode>
                <c:ptCount val="3"/>
                <c:pt idx="0">
                  <c:v>1.46</c:v>
                </c:pt>
                <c:pt idx="1">
                  <c:v>1.46</c:v>
                </c:pt>
                <c:pt idx="2">
                  <c:v>25.65</c:v>
                </c:pt>
              </c:numCache>
            </c:numRef>
          </c:val>
        </c:ser>
        <c:ser>
          <c:idx val="0"/>
          <c:order val="1"/>
          <c:tx>
            <c:strRef>
              <c:f>'IPC ingresos altos'!$N$21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altos'!$O$21:$Q$21</c:f>
              <c:numCache>
                <c:formatCode>0.0</c:formatCode>
                <c:ptCount val="3"/>
                <c:pt idx="0">
                  <c:v>0.80999999999999994</c:v>
                </c:pt>
                <c:pt idx="1">
                  <c:v>0.80999999999999994</c:v>
                </c:pt>
                <c:pt idx="2">
                  <c:v>12.350000000000001</c:v>
                </c:pt>
              </c:numCache>
            </c:numRef>
          </c:val>
        </c:ser>
        <c:ser>
          <c:idx val="2"/>
          <c:order val="2"/>
          <c:tx>
            <c:strRef>
              <c:f>'IPC ingresos altos'!$N$22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ingresos altos'!$O$19:$Q$19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ingresos altos'!$O$22:$Q$22</c:f>
              <c:numCache>
                <c:formatCode>0.0</c:formatCode>
                <c:ptCount val="3"/>
                <c:pt idx="0">
                  <c:v>2.87</c:v>
                </c:pt>
                <c:pt idx="1">
                  <c:v>2.87</c:v>
                </c:pt>
                <c:pt idx="2">
                  <c:v>10.129999999999999</c:v>
                </c:pt>
              </c:numCache>
            </c:numRef>
          </c:val>
        </c:ser>
        <c:axId val="86528000"/>
        <c:axId val="86529536"/>
      </c:barChart>
      <c:catAx>
        <c:axId val="8652800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29536"/>
        <c:crosses val="autoZero"/>
        <c:auto val="1"/>
        <c:lblAlgn val="ctr"/>
        <c:lblOffset val="100"/>
      </c:catAx>
      <c:valAx>
        <c:axId val="8652953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52800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9"/>
          <c:y val="7.1667357369802467E-2"/>
          <c:w val="0.11532150926462224"/>
          <c:h val="0.353509367363567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73E-2"/>
          <c:y val="0.224355450869433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4186302920313417E-2"/>
                  <c:y val="0.1117105834211668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alimentos'!$N$14:$N$15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alimentos'!$O$14:$O$15</c:f>
              <c:numCache>
                <c:formatCode>#,##0</c:formatCode>
                <c:ptCount val="2"/>
                <c:pt idx="0" formatCode="#,##0.0">
                  <c:v>5.15</c:v>
                </c:pt>
                <c:pt idx="1">
                  <c:v>94.85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9425474750434644"/>
          <c:w val="0.63619354272165751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1"/>
          <c:y val="4.0028053173515252E-2"/>
          <c:w val="0.85111869599990986"/>
          <c:h val="0.920430998756724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alimentos'!$N$20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alimentos'!$O$20:$Q$20</c:f>
              <c:numCache>
                <c:formatCode>0.0</c:formatCode>
                <c:ptCount val="3"/>
                <c:pt idx="0">
                  <c:v>0.76</c:v>
                </c:pt>
                <c:pt idx="1">
                  <c:v>0.76</c:v>
                </c:pt>
                <c:pt idx="2">
                  <c:v>10.83</c:v>
                </c:pt>
              </c:numCache>
            </c:numRef>
          </c:val>
        </c:ser>
        <c:ser>
          <c:idx val="0"/>
          <c:order val="1"/>
          <c:tx>
            <c:strRef>
              <c:f>'Ingresos altos alimentos'!$N$21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alimentos'!$O$21:$Q$21</c:f>
              <c:numCache>
                <c:formatCode>0.0</c:formatCode>
                <c:ptCount val="3"/>
                <c:pt idx="0">
                  <c:v>1.1599999999999999</c:v>
                </c:pt>
                <c:pt idx="1">
                  <c:v>1.1599999999999999</c:v>
                </c:pt>
                <c:pt idx="2">
                  <c:v>-0.2</c:v>
                </c:pt>
              </c:numCache>
            </c:numRef>
          </c:val>
        </c:ser>
        <c:ser>
          <c:idx val="2"/>
          <c:order val="2"/>
          <c:tx>
            <c:strRef>
              <c:f>'Ingresos altos alimentos'!$N$22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alimentos'!$O$19:$Q$19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alimentos'!$O$22:$Q$22</c:f>
              <c:numCache>
                <c:formatCode>0.0</c:formatCode>
                <c:ptCount val="3"/>
                <c:pt idx="0">
                  <c:v>1.85</c:v>
                </c:pt>
                <c:pt idx="1">
                  <c:v>1.85</c:v>
                </c:pt>
                <c:pt idx="2">
                  <c:v>5.15</c:v>
                </c:pt>
              </c:numCache>
            </c:numRef>
          </c:val>
        </c:ser>
        <c:axId val="86707584"/>
        <c:axId val="86717568"/>
      </c:barChart>
      <c:catAx>
        <c:axId val="86707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17568"/>
        <c:crosses val="autoZero"/>
        <c:auto val="1"/>
        <c:lblAlgn val="ctr"/>
        <c:lblOffset val="100"/>
      </c:catAx>
      <c:valAx>
        <c:axId val="8671756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707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7"/>
          <c:y val="7.1667357369802467E-2"/>
          <c:w val="0.11532150926462224"/>
          <c:h val="0.353509367363567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39E-2"/>
          <c:y val="0.224355450869433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3989269040485522E-3"/>
                  <c:y val="0.1084845221419552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vivienda'!$N$14:$N$15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vivienda'!$O$14:$O$15</c:f>
              <c:numCache>
                <c:formatCode>#,##0</c:formatCode>
                <c:ptCount val="2"/>
                <c:pt idx="0" formatCode="#,##0.0">
                  <c:v>2.16</c:v>
                </c:pt>
                <c:pt idx="1">
                  <c:v>97.84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1990569762850442"/>
          <c:y val="0.80018067066518772"/>
          <c:w val="0.64095903742369376"/>
          <c:h val="0.1089165647122795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65"/>
          <c:y val="4.0028053173515252E-2"/>
          <c:w val="0.85111869599990986"/>
          <c:h val="0.920430998756724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vivienda'!$N$20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vivienda'!$O$20:$Q$20</c:f>
              <c:numCache>
                <c:formatCode>0.0</c:formatCode>
                <c:ptCount val="3"/>
                <c:pt idx="0">
                  <c:v>0.4</c:v>
                </c:pt>
                <c:pt idx="1">
                  <c:v>0.4</c:v>
                </c:pt>
                <c:pt idx="2">
                  <c:v>6.18</c:v>
                </c:pt>
              </c:numCache>
            </c:numRef>
          </c:val>
        </c:ser>
        <c:ser>
          <c:idx val="0"/>
          <c:order val="1"/>
          <c:tx>
            <c:strRef>
              <c:f>'Ingresos altos vivienda'!$N$21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vivienda'!$O$21:$Q$21</c:f>
              <c:numCache>
                <c:formatCode>0.0</c:formatCode>
                <c:ptCount val="3"/>
                <c:pt idx="0">
                  <c:v>0.6</c:v>
                </c:pt>
                <c:pt idx="1">
                  <c:v>0.6</c:v>
                </c:pt>
                <c:pt idx="2">
                  <c:v>2.6</c:v>
                </c:pt>
              </c:numCache>
            </c:numRef>
          </c:val>
        </c:ser>
        <c:ser>
          <c:idx val="2"/>
          <c:order val="2"/>
          <c:tx>
            <c:strRef>
              <c:f>'Ingresos altos vivienda'!$N$22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vivienda'!$O$19:$Q$19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vivienda'!$O$22:$Q$22</c:f>
              <c:numCache>
                <c:formatCode>0.0</c:formatCode>
                <c:ptCount val="3"/>
                <c:pt idx="0">
                  <c:v>0.41</c:v>
                </c:pt>
                <c:pt idx="1">
                  <c:v>0.41</c:v>
                </c:pt>
                <c:pt idx="2">
                  <c:v>2.16</c:v>
                </c:pt>
              </c:numCache>
            </c:numRef>
          </c:val>
        </c:ser>
        <c:axId val="85147008"/>
        <c:axId val="85152896"/>
      </c:barChart>
      <c:catAx>
        <c:axId val="851470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52896"/>
        <c:crosses val="autoZero"/>
        <c:auto val="1"/>
        <c:lblAlgn val="ctr"/>
        <c:lblOffset val="100"/>
      </c:catAx>
      <c:valAx>
        <c:axId val="851528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1470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6"/>
          <c:y val="7.1667357369802467E-2"/>
          <c:w val="0.11532150926462224"/>
          <c:h val="0.3535093673635681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04E-2"/>
          <c:y val="0.2243554508694336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421632607208164E-2"/>
                  <c:y val="0.1150984251968503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vestuario'!$N$14:$N$15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vestuario'!$O$14:$O$15</c:f>
              <c:numCache>
                <c:formatCode>#,##0</c:formatCode>
                <c:ptCount val="2"/>
                <c:pt idx="0" formatCode="#,##0.0">
                  <c:v>8.7100000000000009</c:v>
                </c:pt>
                <c:pt idx="1">
                  <c:v>91.289999999999992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0908647481011803E-2"/>
          <c:y val="0.77647697802182425"/>
          <c:w val="0.66589907779037416"/>
          <c:h val="0.1067892880577427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"/>
          <c:y val="4.0028053173515252E-2"/>
          <c:w val="0.85111869599990986"/>
          <c:h val="0.92043099875672429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vestuario'!$N$20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vestuario'!$O$20:$Q$20</c:f>
              <c:numCache>
                <c:formatCode>0.0</c:formatCode>
                <c:ptCount val="3"/>
                <c:pt idx="0">
                  <c:v>0.16999999999999998</c:v>
                </c:pt>
                <c:pt idx="1">
                  <c:v>0.16999999999999998</c:v>
                </c:pt>
                <c:pt idx="2">
                  <c:v>-3.76</c:v>
                </c:pt>
              </c:numCache>
            </c:numRef>
          </c:val>
        </c:ser>
        <c:ser>
          <c:idx val="0"/>
          <c:order val="1"/>
          <c:tx>
            <c:strRef>
              <c:f>'Ingresos altos vestuario'!$N$21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vestuario'!$O$21:$Q$21</c:f>
              <c:numCache>
                <c:formatCode>0.0</c:formatCode>
                <c:ptCount val="3"/>
                <c:pt idx="0">
                  <c:v>-1.3</c:v>
                </c:pt>
                <c:pt idx="1">
                  <c:v>-1.3</c:v>
                </c:pt>
                <c:pt idx="2">
                  <c:v>-3.1100000000000003</c:v>
                </c:pt>
              </c:numCache>
            </c:numRef>
          </c:val>
        </c:ser>
        <c:ser>
          <c:idx val="2"/>
          <c:order val="2"/>
          <c:tx>
            <c:strRef>
              <c:f>'Ingresos altos vestuario'!$N$22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vestuario'!$O$19:$Q$19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vestuario'!$O$22:$Q$22</c:f>
              <c:numCache>
                <c:formatCode>0.0</c:formatCode>
                <c:ptCount val="3"/>
                <c:pt idx="0">
                  <c:v>-0.29000000000000004</c:v>
                </c:pt>
                <c:pt idx="1">
                  <c:v>-0.29000000000000004</c:v>
                </c:pt>
                <c:pt idx="2">
                  <c:v>-8.7100000000000009</c:v>
                </c:pt>
              </c:numCache>
            </c:numRef>
          </c:val>
        </c:ser>
        <c:axId val="86907904"/>
        <c:axId val="86909696"/>
      </c:barChart>
      <c:catAx>
        <c:axId val="86907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09696"/>
        <c:crosses val="autoZero"/>
        <c:auto val="1"/>
        <c:lblAlgn val="ctr"/>
        <c:lblOffset val="100"/>
      </c:catAx>
      <c:valAx>
        <c:axId val="869096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6907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09"/>
          <c:y val="0.42794266101352757"/>
          <c:w val="0.11532150926462224"/>
          <c:h val="0.3049265198125545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15E-2"/>
          <c:y val="0.2243554508694337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328989849720109E-2"/>
                  <c:y val="0.113132405654170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salud'!$N$14:$N$15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salud'!$O$14:$O$15</c:f>
              <c:numCache>
                <c:formatCode>#,##0</c:formatCode>
                <c:ptCount val="2"/>
                <c:pt idx="0" formatCode="#,##0.0">
                  <c:v>4.67</c:v>
                </c:pt>
                <c:pt idx="1">
                  <c:v>95.33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79425474750434644"/>
          <c:w val="0.64579646412123004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3"/>
          <c:y val="4.0028053173515252E-2"/>
          <c:w val="0.85111869599990986"/>
          <c:h val="0.92043099875672407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salud'!$N$20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salud'!$O$20:$Q$20</c:f>
              <c:numCache>
                <c:formatCode>0.0</c:formatCode>
                <c:ptCount val="3"/>
                <c:pt idx="0">
                  <c:v>1.1599999999999999</c:v>
                </c:pt>
                <c:pt idx="1">
                  <c:v>1.1599999999999999</c:v>
                </c:pt>
                <c:pt idx="2">
                  <c:v>6.63</c:v>
                </c:pt>
              </c:numCache>
            </c:numRef>
          </c:val>
        </c:ser>
        <c:ser>
          <c:idx val="0"/>
          <c:order val="1"/>
          <c:tx>
            <c:strRef>
              <c:f>'Ingresos altos salud'!$N$21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salud'!$O$21:$Q$21</c:f>
              <c:numCache>
                <c:formatCode>0.0</c:formatCode>
                <c:ptCount val="3"/>
                <c:pt idx="0">
                  <c:v>1.32</c:v>
                </c:pt>
                <c:pt idx="1">
                  <c:v>1.32</c:v>
                </c:pt>
                <c:pt idx="2">
                  <c:v>5.0599999999999996</c:v>
                </c:pt>
              </c:numCache>
            </c:numRef>
          </c:val>
        </c:ser>
        <c:ser>
          <c:idx val="2"/>
          <c:order val="2"/>
          <c:tx>
            <c:strRef>
              <c:f>'Ingresos altos salud'!$N$22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salud'!$O$19:$Q$19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salud'!$O$22:$Q$22</c:f>
              <c:numCache>
                <c:formatCode>0.0</c:formatCode>
                <c:ptCount val="3"/>
                <c:pt idx="0">
                  <c:v>0.74</c:v>
                </c:pt>
                <c:pt idx="1">
                  <c:v>0.74</c:v>
                </c:pt>
                <c:pt idx="2">
                  <c:v>4.67</c:v>
                </c:pt>
              </c:numCache>
            </c:numRef>
          </c:val>
        </c:ser>
        <c:axId val="87108224"/>
        <c:axId val="87122304"/>
      </c:barChart>
      <c:catAx>
        <c:axId val="8710822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22304"/>
        <c:crosses val="autoZero"/>
        <c:auto val="1"/>
        <c:lblAlgn val="ctr"/>
        <c:lblOffset val="100"/>
      </c:catAx>
      <c:valAx>
        <c:axId val="871223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10822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8"/>
          <c:y val="8.2463578692339584E-2"/>
          <c:w val="0.11532150926462224"/>
          <c:h val="0.353509367363568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22E-2"/>
          <c:y val="0.2243554508694338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246963315632063E-2"/>
                  <c:y val="0.1151476898720993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educacion'!$N$14:$N$15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educacion'!$O$14:$O$15</c:f>
              <c:numCache>
                <c:formatCode>#,##0</c:formatCode>
                <c:ptCount val="2"/>
                <c:pt idx="0" formatCode="#,##0.0">
                  <c:v>6.89</c:v>
                </c:pt>
                <c:pt idx="1">
                  <c:v>93.11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78240290118266431"/>
          <c:w val="0.66331807361289186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77"/>
          <c:y val="4.0028053173515252E-2"/>
          <c:w val="0.85111869599990986"/>
          <c:h val="0.92043099875672385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educacion'!$N$20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educacion'!$O$19:$Q$19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educacion'!$O$20:$Q$20</c:f>
              <c:numCache>
                <c:formatCode>0.0</c:formatCode>
                <c:ptCount val="3"/>
                <c:pt idx="0">
                  <c:v>-0.01</c:v>
                </c:pt>
                <c:pt idx="1">
                  <c:v>-0.01</c:v>
                </c:pt>
                <c:pt idx="2">
                  <c:v>6.88</c:v>
                </c:pt>
              </c:numCache>
            </c:numRef>
          </c:val>
        </c:ser>
        <c:ser>
          <c:idx val="0"/>
          <c:order val="1"/>
          <c:tx>
            <c:strRef>
              <c:f>'Ingresos altos educacion'!$N$21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educacion'!$O$19:$Q$19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educacion'!$O$21:$Q$21</c:f>
              <c:numCache>
                <c:formatCode>0.0</c:formatCode>
                <c:ptCount val="3"/>
                <c:pt idx="0">
                  <c:v>-0.01</c:v>
                </c:pt>
                <c:pt idx="1">
                  <c:v>-0.01</c:v>
                </c:pt>
                <c:pt idx="2">
                  <c:v>7.61</c:v>
                </c:pt>
              </c:numCache>
            </c:numRef>
          </c:val>
        </c:ser>
        <c:ser>
          <c:idx val="2"/>
          <c:order val="2"/>
          <c:tx>
            <c:strRef>
              <c:f>'Ingresos altos educacion'!$N$22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educacion'!$O$19:$Q$19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educacion'!$O$22:$Q$22</c:f>
              <c:numCache>
                <c:formatCode>0.0</c:formatCode>
                <c:ptCount val="3"/>
                <c:pt idx="0">
                  <c:v>-0.02</c:v>
                </c:pt>
                <c:pt idx="1">
                  <c:v>-0.02</c:v>
                </c:pt>
                <c:pt idx="2">
                  <c:v>6.89</c:v>
                </c:pt>
              </c:numCache>
            </c:numRef>
          </c:val>
        </c:ser>
        <c:axId val="87333120"/>
        <c:axId val="87351296"/>
      </c:barChart>
      <c:catAx>
        <c:axId val="87333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51296"/>
        <c:crosses val="autoZero"/>
        <c:auto val="1"/>
        <c:lblAlgn val="ctr"/>
        <c:lblOffset val="100"/>
      </c:catAx>
      <c:valAx>
        <c:axId val="873512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333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4"/>
          <c:y val="8.2463578692339584E-2"/>
          <c:w val="0.11532150926462224"/>
          <c:h val="0.2671397451836738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35E-2"/>
          <c:y val="0.2243554508694338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7.1563320209973801E-4"/>
                  <c:y val="0.1032115691420925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diversion'!$N$14:$N$15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diversion'!$O$14:$O$15</c:f>
              <c:numCache>
                <c:formatCode>#,##0</c:formatCode>
                <c:ptCount val="2"/>
                <c:pt idx="0" formatCode="#,##0.0">
                  <c:v>1.49</c:v>
                </c:pt>
                <c:pt idx="1">
                  <c:v>98.51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923679461942275"/>
          <c:y val="0.78240296433534007"/>
          <c:w val="0.66850024606299241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"/>
          <c:y val="4.0028053173515252E-2"/>
          <c:w val="0.85111869599990986"/>
          <c:h val="0.92043099875672341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diversion'!$N$20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diversion'!$O$20:$Q$20</c:f>
              <c:numCache>
                <c:formatCode>0.0</c:formatCode>
                <c:ptCount val="3"/>
                <c:pt idx="0">
                  <c:v>0.27</c:v>
                </c:pt>
                <c:pt idx="1">
                  <c:v>0.27</c:v>
                </c:pt>
                <c:pt idx="2">
                  <c:v>-2.96</c:v>
                </c:pt>
              </c:numCache>
            </c:numRef>
          </c:val>
        </c:ser>
        <c:ser>
          <c:idx val="0"/>
          <c:order val="1"/>
          <c:tx>
            <c:strRef>
              <c:f>'Ingresos altos diversion'!$N$21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diversion'!$O$21:$Q$21</c:f>
              <c:numCache>
                <c:formatCode>0.0</c:formatCode>
                <c:ptCount val="3"/>
                <c:pt idx="0">
                  <c:v>-0.3</c:v>
                </c:pt>
                <c:pt idx="1">
                  <c:v>-0.3</c:v>
                </c:pt>
                <c:pt idx="2">
                  <c:v>3.5</c:v>
                </c:pt>
              </c:numCache>
            </c:numRef>
          </c:val>
        </c:ser>
        <c:ser>
          <c:idx val="2"/>
          <c:order val="2"/>
          <c:tx>
            <c:strRef>
              <c:f>'Ingresos altos diversion'!$N$22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diversion'!$O$19:$Q$19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diversion'!$O$22:$Q$22</c:f>
              <c:numCache>
                <c:formatCode>0.0</c:formatCode>
                <c:ptCount val="3"/>
                <c:pt idx="0">
                  <c:v>0.88</c:v>
                </c:pt>
                <c:pt idx="1">
                  <c:v>0.88</c:v>
                </c:pt>
                <c:pt idx="2">
                  <c:v>1.49</c:v>
                </c:pt>
              </c:numCache>
            </c:numRef>
          </c:val>
        </c:ser>
        <c:axId val="87517056"/>
        <c:axId val="87518592"/>
      </c:barChart>
      <c:catAx>
        <c:axId val="875170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18592"/>
        <c:crosses val="autoZero"/>
        <c:auto val="1"/>
        <c:lblAlgn val="ctr"/>
        <c:lblOffset val="100"/>
      </c:catAx>
      <c:valAx>
        <c:axId val="8751859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5170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8"/>
          <c:y val="4.4676804063459676E-2"/>
          <c:w val="0.11532150926462224"/>
          <c:h val="0.23475108121606275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46E-2"/>
          <c:y val="0.22435545086943395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1.4497476277003835E-2"/>
                  <c:y val="0.139977973341567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transporte'!$N$14:$N$15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transporte'!$O$14:$O$15</c:f>
              <c:numCache>
                <c:formatCode>#,##0</c:formatCode>
                <c:ptCount val="2"/>
                <c:pt idx="0" formatCode="#,##0.0">
                  <c:v>-0.09</c:v>
                </c:pt>
                <c:pt idx="1">
                  <c:v>100.09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240290118266431"/>
          <c:w val="0.63383727034120763"/>
          <c:h val="0.10720806957953788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86"/>
          <c:y val="4.0028053173515252E-2"/>
          <c:w val="0.85111869599990986"/>
          <c:h val="0.92043099875672318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transporte'!$N$20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transporte'!$O$20:$Q$20</c:f>
              <c:numCache>
                <c:formatCode>0.0</c:formatCode>
                <c:ptCount val="3"/>
                <c:pt idx="0">
                  <c:v>0.1</c:v>
                </c:pt>
                <c:pt idx="1">
                  <c:v>0.1</c:v>
                </c:pt>
                <c:pt idx="2">
                  <c:v>2.5299999999999998</c:v>
                </c:pt>
              </c:numCache>
            </c:numRef>
          </c:val>
        </c:ser>
        <c:ser>
          <c:idx val="0"/>
          <c:order val="1"/>
          <c:tx>
            <c:strRef>
              <c:f>'Ingresos altos transporte'!$N$21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transporte'!$O$21:$Q$21</c:f>
              <c:numCache>
                <c:formatCode>0.0</c:formatCode>
                <c:ptCount val="3"/>
                <c:pt idx="0">
                  <c:v>0.06</c:v>
                </c:pt>
                <c:pt idx="1">
                  <c:v>0.06</c:v>
                </c:pt>
                <c:pt idx="2">
                  <c:v>-0.84</c:v>
                </c:pt>
              </c:numCache>
            </c:numRef>
          </c:val>
        </c:ser>
        <c:ser>
          <c:idx val="2"/>
          <c:order val="2"/>
          <c:tx>
            <c:strRef>
              <c:f>'Ingresos altos transporte'!$N$22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transporte'!$O$19:$Q$19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transporte'!$O$22:$Q$22</c:f>
              <c:numCache>
                <c:formatCode>0.0</c:formatCode>
                <c:ptCount val="3"/>
                <c:pt idx="0">
                  <c:v>0.41</c:v>
                </c:pt>
                <c:pt idx="1">
                  <c:v>0.41</c:v>
                </c:pt>
                <c:pt idx="2">
                  <c:v>-0.09</c:v>
                </c:pt>
              </c:numCache>
            </c:numRef>
          </c:val>
        </c:ser>
        <c:axId val="85963904"/>
        <c:axId val="85965440"/>
      </c:barChart>
      <c:catAx>
        <c:axId val="8596390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65440"/>
        <c:crosses val="autoZero"/>
        <c:auto val="1"/>
        <c:lblAlgn val="ctr"/>
        <c:lblOffset val="100"/>
      </c:catAx>
      <c:valAx>
        <c:axId val="8596544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596390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8789749690831409"/>
          <c:y val="3.9278693402191152E-2"/>
          <c:w val="0.11532150926462224"/>
          <c:h val="0.2887321878287483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53E-2"/>
          <c:y val="0.22435545086943401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398456771850881E-2"/>
                  <c:y val="0.1181800896935127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comunicacion'!$N$14:$N$15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comunicacion'!$O$14:$O$15</c:f>
              <c:numCache>
                <c:formatCode>#,##0</c:formatCode>
                <c:ptCount val="2"/>
                <c:pt idx="0" formatCode="#,##0.0">
                  <c:v>3.4</c:v>
                </c:pt>
                <c:pt idx="1">
                  <c:v>96.6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220658258425667"/>
          <c:y val="0.79425474750434644"/>
          <c:w val="0.64336865786513553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1"/>
          <c:y val="4.0028053173515252E-2"/>
          <c:w val="0.85111869599990986"/>
          <c:h val="0.92043099875672296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comunicacion'!$N$20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comunicacion'!$O$20:$Q$20</c:f>
              <c:numCache>
                <c:formatCode>0.0</c:formatCode>
                <c:ptCount val="3"/>
                <c:pt idx="0">
                  <c:v>0.44</c:v>
                </c:pt>
                <c:pt idx="1">
                  <c:v>0.44</c:v>
                </c:pt>
                <c:pt idx="2">
                  <c:v>10.9</c:v>
                </c:pt>
              </c:numCache>
            </c:numRef>
          </c:val>
        </c:ser>
        <c:ser>
          <c:idx val="0"/>
          <c:order val="1"/>
          <c:tx>
            <c:strRef>
              <c:f>'Ingresos altos comunicacion'!$N$21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comunicacion'!$O$21:$Q$21</c:f>
              <c:numCache>
                <c:formatCode>0.0</c:formatCode>
                <c:ptCount val="3"/>
                <c:pt idx="0">
                  <c:v>-0.04</c:v>
                </c:pt>
                <c:pt idx="1">
                  <c:v>-0.04</c:v>
                </c:pt>
                <c:pt idx="2">
                  <c:v>1.44</c:v>
                </c:pt>
              </c:numCache>
            </c:numRef>
          </c:val>
        </c:ser>
        <c:ser>
          <c:idx val="2"/>
          <c:order val="2"/>
          <c:tx>
            <c:strRef>
              <c:f>'Ingresos altos comunicacion'!$N$22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comunicacion'!$O$19:$Q$19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comunicacion'!$O$22:$Q$22</c:f>
              <c:numCache>
                <c:formatCode>0.0</c:formatCode>
                <c:ptCount val="3"/>
                <c:pt idx="0">
                  <c:v>0.16</c:v>
                </c:pt>
                <c:pt idx="1">
                  <c:v>0.16</c:v>
                </c:pt>
                <c:pt idx="2">
                  <c:v>-3.4</c:v>
                </c:pt>
              </c:numCache>
            </c:numRef>
          </c:val>
        </c:ser>
        <c:axId val="87782144"/>
        <c:axId val="87783680"/>
      </c:barChart>
      <c:catAx>
        <c:axId val="877821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83680"/>
        <c:crosses val="autoZero"/>
        <c:auto val="1"/>
        <c:lblAlgn val="ctr"/>
        <c:lblOffset val="100"/>
      </c:catAx>
      <c:valAx>
        <c:axId val="877836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7821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34216224959955"/>
          <c:y val="6.0871136047265392E-2"/>
          <c:w val="0.11532150926462224"/>
          <c:h val="0.25634352386113679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5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67E-2"/>
          <c:y val="0.22435545086943406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0798821902987324E-2"/>
                  <c:y val="9.740674148014963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'Ingresos altos otros gastos'!$N$14:$N$15</c:f>
              <c:strCache>
                <c:ptCount val="2"/>
                <c:pt idx="0">
                  <c:v>Bogotá</c:v>
                </c:pt>
                <c:pt idx="1">
                  <c:v>Colombia</c:v>
                </c:pt>
              </c:strCache>
            </c:strRef>
          </c:cat>
          <c:val>
            <c:numRef>
              <c:f>'Ingresos altos otros gastos'!$O$14:$O$15</c:f>
              <c:numCache>
                <c:formatCode>#,##0</c:formatCode>
                <c:ptCount val="2"/>
                <c:pt idx="0" formatCode="#,##0.0">
                  <c:v>2.67</c:v>
                </c:pt>
                <c:pt idx="1">
                  <c:v>97.33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2708057510510349E-2"/>
          <c:y val="0.77647697802182425"/>
          <c:w val="0.65319108012261851"/>
          <c:h val="0.107630148593630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597"/>
          <c:y val="4.0028053173515252E-2"/>
          <c:w val="0.85111869599990986"/>
          <c:h val="0.92043099875672263"/>
        </c:manualLayout>
      </c:layout>
      <c:barChart>
        <c:barDir val="col"/>
        <c:grouping val="clustered"/>
        <c:ser>
          <c:idx val="1"/>
          <c:order val="0"/>
          <c:tx>
            <c:strRef>
              <c:f>'Ingresos altos otros gastos'!$N$20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gastos'!$O$20:$Q$20</c:f>
              <c:numCache>
                <c:formatCode>0.0</c:formatCode>
                <c:ptCount val="3"/>
                <c:pt idx="0">
                  <c:v>1.17</c:v>
                </c:pt>
                <c:pt idx="1">
                  <c:v>1.17</c:v>
                </c:pt>
                <c:pt idx="2">
                  <c:v>3.69</c:v>
                </c:pt>
              </c:numCache>
            </c:numRef>
          </c:val>
        </c:ser>
        <c:ser>
          <c:idx val="0"/>
          <c:order val="1"/>
          <c:tx>
            <c:strRef>
              <c:f>'Ingresos altos otros gastos'!$N$21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gastos'!$O$21:$Q$21</c:f>
              <c:numCache>
                <c:formatCode>0.0</c:formatCode>
                <c:ptCount val="3"/>
                <c:pt idx="0">
                  <c:v>0.15</c:v>
                </c:pt>
                <c:pt idx="1">
                  <c:v>0.15</c:v>
                </c:pt>
                <c:pt idx="2">
                  <c:v>3.01</c:v>
                </c:pt>
              </c:numCache>
            </c:numRef>
          </c:val>
        </c:ser>
        <c:ser>
          <c:idx val="2"/>
          <c:order val="2"/>
          <c:tx>
            <c:strRef>
              <c:f>'Ingresos altos otros gastos'!$N$22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'Ingresos altos otros gastos'!$O$19:$Q$19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'Ingresos altos otros gastos'!$O$22:$Q$22</c:f>
              <c:numCache>
                <c:formatCode>0.0</c:formatCode>
                <c:ptCount val="3"/>
                <c:pt idx="0">
                  <c:v>1.1599999999999999</c:v>
                </c:pt>
                <c:pt idx="1">
                  <c:v>1.1599999999999999</c:v>
                </c:pt>
                <c:pt idx="2">
                  <c:v>2.67</c:v>
                </c:pt>
              </c:numCache>
            </c:numRef>
          </c:val>
        </c:ser>
        <c:axId val="87933312"/>
        <c:axId val="87934848"/>
      </c:barChart>
      <c:catAx>
        <c:axId val="879333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934848"/>
        <c:crosses val="autoZero"/>
        <c:auto val="1"/>
        <c:lblAlgn val="ctr"/>
        <c:lblOffset val="100"/>
      </c:catAx>
      <c:valAx>
        <c:axId val="879348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9333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45"/>
          <c:y val="8.7861689353608136E-2"/>
          <c:w val="0.11532150926462224"/>
          <c:h val="0.294130298490016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678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585"/>
          <c:y val="0.1212718747235252"/>
          <c:w val="0.60907462506434684"/>
          <c:h val="0.659743666873107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1.9414361722199163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32943126919E-2"/>
                  <c:y val="2.9962546816479701E-3"/>
                </c:manualLayout>
              </c:layout>
              <c:showVal val="1"/>
            </c:dLbl>
            <c:dLbl>
              <c:idx val="9"/>
              <c:layout>
                <c:manualLayout>
                  <c:x val="-1.1594206426781216E-2"/>
                  <c:y val="-5.9925093632958804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promedio'!$C$13:$C$22</c:f>
              <c:numCache>
                <c:formatCode>0.0</c:formatCode>
                <c:ptCount val="10"/>
                <c:pt idx="0">
                  <c:v>1.47</c:v>
                </c:pt>
                <c:pt idx="1">
                  <c:v>0.18</c:v>
                </c:pt>
                <c:pt idx="2">
                  <c:v>0.49</c:v>
                </c:pt>
                <c:pt idx="3">
                  <c:v>0</c:v>
                </c:pt>
                <c:pt idx="4">
                  <c:v>0.8</c:v>
                </c:pt>
                <c:pt idx="5">
                  <c:v>0.85</c:v>
                </c:pt>
                <c:pt idx="6">
                  <c:v>2.25</c:v>
                </c:pt>
                <c:pt idx="7">
                  <c:v>0.01</c:v>
                </c:pt>
                <c:pt idx="8">
                  <c:v>0.41</c:v>
                </c:pt>
                <c:pt idx="9">
                  <c:v>6.4599999999999991</c:v>
                </c:pt>
              </c:numCache>
            </c:numRef>
          </c:val>
        </c:ser>
        <c:ser>
          <c:idx val="0"/>
          <c:order val="1"/>
          <c:tx>
            <c:strRef>
              <c:f>'IPC x grupo ing promedio'!$D$11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39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32943126919E-2"/>
                  <c:y val="0"/>
                </c:manualLayout>
              </c:layout>
              <c:showVal val="1"/>
            </c:dLbl>
            <c:dLbl>
              <c:idx val="2"/>
              <c:layout>
                <c:manualLayout>
                  <c:x val="-1.9323677377968723E-2"/>
                  <c:y val="-5.9925093632958804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-1.5458941902374934E-2"/>
                  <c:y val="-2.9962546816479402E-3"/>
                </c:manualLayout>
              </c:layout>
              <c:showVal val="1"/>
            </c:dLbl>
            <c:dLbl>
              <c:idx val="9"/>
              <c:layout>
                <c:manualLayout>
                  <c:x val="-1.550428407449019E-2"/>
                  <c:y val="-1.4981273408239701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promedio'!$D$13:$D$22</c:f>
              <c:numCache>
                <c:formatCode>0.0</c:formatCode>
                <c:ptCount val="10"/>
                <c:pt idx="0">
                  <c:v>1.61</c:v>
                </c:pt>
                <c:pt idx="1">
                  <c:v>0.56999999999999995</c:v>
                </c:pt>
                <c:pt idx="2">
                  <c:v>0.44</c:v>
                </c:pt>
                <c:pt idx="3">
                  <c:v>0</c:v>
                </c:pt>
                <c:pt idx="4">
                  <c:v>0.57999999999999996</c:v>
                </c:pt>
                <c:pt idx="5">
                  <c:v>0.68</c:v>
                </c:pt>
                <c:pt idx="6">
                  <c:v>1.73</c:v>
                </c:pt>
                <c:pt idx="7">
                  <c:v>0.12</c:v>
                </c:pt>
                <c:pt idx="8">
                  <c:v>0.35</c:v>
                </c:pt>
                <c:pt idx="9">
                  <c:v>6.08</c:v>
                </c:pt>
              </c:numCache>
            </c:numRef>
          </c:val>
        </c:ser>
        <c:dLbls>
          <c:showVal val="1"/>
        </c:dLbls>
        <c:gapWidth val="68"/>
        <c:overlap val="-4"/>
        <c:axId val="88027904"/>
        <c:axId val="88029440"/>
      </c:barChart>
      <c:catAx>
        <c:axId val="88027904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8029440"/>
        <c:crosses val="autoZero"/>
        <c:auto val="1"/>
        <c:lblAlgn val="ctr"/>
        <c:lblOffset val="100"/>
        <c:tickLblSkip val="1"/>
        <c:tickMarkSkip val="5"/>
      </c:catAx>
      <c:valAx>
        <c:axId val="88029440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8027904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688"/>
          <c:y val="0.89545878675277946"/>
          <c:w val="0.51983520714789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689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8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ing promedio'!$M$20:$M$21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0"/>
              <c:layout>
                <c:manualLayout>
                  <c:x val="-1.4414418504481438E-2"/>
                  <c:y val="0"/>
                </c:manualLayout>
              </c:layout>
              <c:showVal val="1"/>
            </c:dLbl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1.502731503931755E-2"/>
                  <c:y val="0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15868061539E-2"/>
                  <c:y val="-2.9962546816479974E-3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158680615327E-2"/>
                  <c:y val="-5.9925093632958804E-3"/>
                </c:manualLayout>
              </c:layout>
              <c:showVal val="1"/>
            </c:dLbl>
            <c:dLbl>
              <c:idx val="8"/>
              <c:layout>
                <c:manualLayout>
                  <c:x val="-2.3460417780164305E-2"/>
                  <c:y val="8.9885281193783362E-3"/>
                </c:manualLayout>
              </c:layout>
              <c:showVal val="1"/>
            </c:dLbl>
            <c:dLbl>
              <c:idx val="9"/>
              <c:layout>
                <c:manualLayout>
                  <c:x val="-3.6036046261203507E-3"/>
                  <c:y val="-2.9962546816479402E-3"/>
                </c:manualLayout>
              </c:layout>
              <c:dLblPos val="outEnd"/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promedio'!$M$22:$M$31</c:f>
              <c:numCache>
                <c:formatCode>0.0</c:formatCode>
                <c:ptCount val="10"/>
                <c:pt idx="0">
                  <c:v>4.6500000000000004</c:v>
                </c:pt>
                <c:pt idx="1">
                  <c:v>-0.38</c:v>
                </c:pt>
                <c:pt idx="2">
                  <c:v>2.63</c:v>
                </c:pt>
                <c:pt idx="3">
                  <c:v>4.0199999999999996</c:v>
                </c:pt>
                <c:pt idx="4">
                  <c:v>2.8</c:v>
                </c:pt>
                <c:pt idx="5">
                  <c:v>4.45</c:v>
                </c:pt>
                <c:pt idx="6">
                  <c:v>2.62</c:v>
                </c:pt>
                <c:pt idx="7">
                  <c:v>-1.71</c:v>
                </c:pt>
                <c:pt idx="8">
                  <c:v>4.22</c:v>
                </c:pt>
                <c:pt idx="9">
                  <c:v>23.299999999999997</c:v>
                </c:pt>
              </c:numCache>
            </c:numRef>
          </c:val>
        </c:ser>
        <c:ser>
          <c:idx val="0"/>
          <c:order val="1"/>
          <c:tx>
            <c:strRef>
              <c:f>'IPC x grupo ing promedio'!$N$20:$N$21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0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-1.0810813878361037E-2"/>
                  <c:y val="-5.9925093632958804E-3"/>
                </c:manualLayout>
              </c:layout>
              <c:showVal val="1"/>
            </c:dLbl>
            <c:dLbl>
              <c:idx val="4"/>
              <c:layout>
                <c:manualLayout>
                  <c:x val="-1.9550264467692285E-2"/>
                  <c:y val="-2.9962546816479402E-3"/>
                </c:manualLayout>
              </c:layout>
              <c:showVal val="1"/>
            </c:dLbl>
            <c:dLbl>
              <c:idx val="5"/>
              <c:layout>
                <c:manualLayout>
                  <c:x val="-1.1730158680615327E-2"/>
                  <c:y val="-2.9962546816479402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46E-2"/>
                </c:manualLayout>
              </c:layout>
              <c:showVal val="1"/>
            </c:dLbl>
            <c:dLbl>
              <c:idx val="8"/>
              <c:layout>
                <c:manualLayout>
                  <c:x val="-1.1730442429011117E-2"/>
                  <c:y val="-5.9925093632958804E-3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ing promedio'!$L$22:$L$31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ing promedio'!$N$22:$N$31</c:f>
              <c:numCache>
                <c:formatCode>0.0</c:formatCode>
                <c:ptCount val="10"/>
                <c:pt idx="0">
                  <c:v>4.8099999999999996</c:v>
                </c:pt>
                <c:pt idx="1">
                  <c:v>-0.03</c:v>
                </c:pt>
                <c:pt idx="2">
                  <c:v>0.45</c:v>
                </c:pt>
                <c:pt idx="3">
                  <c:v>4.03</c:v>
                </c:pt>
                <c:pt idx="4">
                  <c:v>3.04</c:v>
                </c:pt>
                <c:pt idx="5">
                  <c:v>3.93</c:v>
                </c:pt>
                <c:pt idx="6">
                  <c:v>3.08</c:v>
                </c:pt>
                <c:pt idx="7">
                  <c:v>-1.1599999999999999</c:v>
                </c:pt>
                <c:pt idx="8">
                  <c:v>3.64</c:v>
                </c:pt>
                <c:pt idx="9">
                  <c:v>21.790000000000003</c:v>
                </c:pt>
              </c:numCache>
            </c:numRef>
          </c:val>
        </c:ser>
        <c:dLbls>
          <c:showVal val="1"/>
        </c:dLbls>
        <c:gapWidth val="59"/>
        <c:overlap val="-4"/>
        <c:axId val="88079744"/>
        <c:axId val="88106112"/>
      </c:barChart>
      <c:catAx>
        <c:axId val="88079744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8106112"/>
        <c:crosses val="autoZero"/>
        <c:auto val="1"/>
        <c:lblAlgn val="ctr"/>
        <c:lblOffset val="100"/>
        <c:tickLblSkip val="1"/>
        <c:tickMarkSkip val="5"/>
      </c:catAx>
      <c:valAx>
        <c:axId val="8810611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8079744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696"/>
          <c:y val="0.89545878675277946"/>
          <c:w val="0.51983520714789422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6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84E-2"/>
          <c:y val="0.22435545086943412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2310022512008177E-2"/>
                  <c:y val="0.130064991876015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promedios'!$N$15:$N$16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promedios'!$O$15:$O$16</c:f>
              <c:numCache>
                <c:formatCode>#,##0</c:formatCode>
                <c:ptCount val="2"/>
                <c:pt idx="0" formatCode="#,##0.0">
                  <c:v>7.7703571428571454</c:v>
                </c:pt>
                <c:pt idx="1">
                  <c:v>92.229642857142849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77647697802182425"/>
          <c:w val="0.72028508294170734"/>
          <c:h val="0.10848435612215139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2"/>
          <c:y val="4.0028053173515252E-2"/>
          <c:w val="0.85111869599990986"/>
          <c:h val="0.9204309987567223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promedios'!$O$21:$Q$21</c:f>
              <c:numCache>
                <c:formatCode>0.0</c:formatCode>
                <c:ptCount val="3"/>
                <c:pt idx="0">
                  <c:v>0.93142857142857172</c:v>
                </c:pt>
                <c:pt idx="1">
                  <c:v>0.93142857142857172</c:v>
                </c:pt>
                <c:pt idx="2">
                  <c:v>12.749814814814814</c:v>
                </c:pt>
              </c:numCache>
            </c:numRef>
          </c:val>
        </c:ser>
        <c:ser>
          <c:idx val="0"/>
          <c:order val="1"/>
          <c:tx>
            <c:strRef>
              <c:f>'IPC alimentos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promedios'!$O$22:$Q$22</c:f>
              <c:numCache>
                <c:formatCode>0.0</c:formatCode>
                <c:ptCount val="3"/>
                <c:pt idx="0">
                  <c:v>2.0041071428571429</c:v>
                </c:pt>
                <c:pt idx="1">
                  <c:v>2.0041071428571429</c:v>
                </c:pt>
                <c:pt idx="2">
                  <c:v>5.9821428571427963E-2</c:v>
                </c:pt>
              </c:numCache>
            </c:numRef>
          </c:val>
        </c:ser>
        <c:ser>
          <c:idx val="2"/>
          <c:order val="2"/>
          <c:tx>
            <c:strRef>
              <c:f>'IPC alimentos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promedios'!$O$23:$Q$23</c:f>
              <c:numCache>
                <c:formatCode>0.0</c:formatCode>
                <c:ptCount val="3"/>
                <c:pt idx="0">
                  <c:v>1.5955357142857138</c:v>
                </c:pt>
                <c:pt idx="1">
                  <c:v>1.5955357142857138</c:v>
                </c:pt>
                <c:pt idx="2">
                  <c:v>7.7703571428571454</c:v>
                </c:pt>
              </c:numCache>
            </c:numRef>
          </c:val>
        </c:ser>
        <c:axId val="88210816"/>
        <c:axId val="88220800"/>
      </c:barChart>
      <c:catAx>
        <c:axId val="8821081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20800"/>
        <c:crosses val="autoZero"/>
        <c:auto val="1"/>
        <c:lblAlgn val="ctr"/>
        <c:lblOffset val="100"/>
      </c:catAx>
      <c:valAx>
        <c:axId val="882208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21081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1"/>
          <c:y val="8.7861689353608136E-2"/>
          <c:w val="0.11532150926462224"/>
          <c:h val="0.3535093673635694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8421150913448068E-3"/>
                  <c:y val="0.13117740564119626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promedios'!$N$15:$N$16</c:f>
              <c:strCache>
                <c:ptCount val="2"/>
                <c:pt idx="0">
                  <c:v>Canasta</c:v>
                </c:pt>
                <c:pt idx="1">
                  <c:v>Vivienda</c:v>
                </c:pt>
              </c:strCache>
            </c:strRef>
          </c:cat>
          <c:val>
            <c:numRef>
              <c:f>'IPC vivienda ing promedios'!$O$15:$O$16</c:f>
              <c:numCache>
                <c:formatCode>#,##0</c:formatCode>
                <c:ptCount val="2"/>
                <c:pt idx="0" formatCode="#,##0.0">
                  <c:v>2.0009374999999996</c:v>
                </c:pt>
                <c:pt idx="1">
                  <c:v>97.999062499999994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001668015797076E-2"/>
          <c:y val="0.81869921259842626"/>
          <c:w val="0.67560507505731793"/>
          <c:h val="0.1283476889332495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promedios'!$O$21:$Q$21</c:f>
              <c:numCache>
                <c:formatCode>0.0</c:formatCode>
                <c:ptCount val="3"/>
                <c:pt idx="0">
                  <c:v>0.25343750000000004</c:v>
                </c:pt>
                <c:pt idx="1">
                  <c:v>0.25343750000000004</c:v>
                </c:pt>
                <c:pt idx="2">
                  <c:v>3.6809374999999989</c:v>
                </c:pt>
              </c:numCache>
            </c:numRef>
          </c:val>
        </c:ser>
        <c:ser>
          <c:idx val="0"/>
          <c:order val="1"/>
          <c:tx>
            <c:strRef>
              <c:f>'IPC vivienda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promedios'!$O$22:$Q$22</c:f>
              <c:numCache>
                <c:formatCode>0.0</c:formatCode>
                <c:ptCount val="3"/>
                <c:pt idx="0">
                  <c:v>2.3124999999999979E-2</c:v>
                </c:pt>
                <c:pt idx="1">
                  <c:v>2.3124999999999979E-2</c:v>
                </c:pt>
                <c:pt idx="2">
                  <c:v>2.1306250000000002</c:v>
                </c:pt>
              </c:numCache>
            </c:numRef>
          </c:val>
        </c:ser>
        <c:ser>
          <c:idx val="2"/>
          <c:order val="2"/>
          <c:tx>
            <c:strRef>
              <c:f>'IPC vivienda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promedios'!$O$23:$Q$23</c:f>
              <c:numCache>
                <c:formatCode>0.0</c:formatCode>
                <c:ptCount val="3"/>
                <c:pt idx="0">
                  <c:v>0.29187500000000005</c:v>
                </c:pt>
                <c:pt idx="1">
                  <c:v>0.29187500000000005</c:v>
                </c:pt>
                <c:pt idx="2">
                  <c:v>2.0009374999999996</c:v>
                </c:pt>
              </c:numCache>
            </c:numRef>
          </c:val>
        </c:ser>
        <c:axId val="88435712"/>
        <c:axId val="88437504"/>
      </c:barChart>
      <c:catAx>
        <c:axId val="884357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37504"/>
        <c:crosses val="autoZero"/>
        <c:auto val="1"/>
        <c:lblAlgn val="ctr"/>
        <c:lblOffset val="100"/>
      </c:catAx>
      <c:valAx>
        <c:axId val="884375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435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6"/>
          <c:y val="8.7861689353608136E-2"/>
          <c:w val="0.11532150926462224"/>
          <c:h val="0.353509367363569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5228260401876569E-3"/>
                  <c:y val="0.1095597819503332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promedios'!$N$15:$N$16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promedios'!$O$15:$O$16</c:f>
              <c:numCache>
                <c:formatCode>#,##0</c:formatCode>
                <c:ptCount val="2"/>
                <c:pt idx="0" formatCode="#,##0.0">
                  <c:v>0.80095238095238075</c:v>
                </c:pt>
                <c:pt idx="1">
                  <c:v>99.199047619047619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02958721145E-2"/>
          <c:y val="0.78928216140814556"/>
          <c:w val="0.72685297534529503"/>
          <c:h val="8.4117100747022056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promedios'!$O$21:$Q$21</c:f>
              <c:numCache>
                <c:formatCode>0.0</c:formatCode>
                <c:ptCount val="3"/>
                <c:pt idx="0">
                  <c:v>-0.13095238095238096</c:v>
                </c:pt>
                <c:pt idx="1">
                  <c:v>-0.13095238095238096</c:v>
                </c:pt>
                <c:pt idx="2">
                  <c:v>-0.38238095238095227</c:v>
                </c:pt>
              </c:numCache>
            </c:numRef>
          </c:val>
        </c:ser>
        <c:ser>
          <c:idx val="0"/>
          <c:order val="1"/>
          <c:tx>
            <c:strRef>
              <c:f>'IPC vestuario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promedios'!$O$22:$Q$22</c:f>
              <c:numCache>
                <c:formatCode>0.0</c:formatCode>
                <c:ptCount val="3"/>
                <c:pt idx="0">
                  <c:v>0.12285714285714285</c:v>
                </c:pt>
                <c:pt idx="1">
                  <c:v>0.12285714285714285</c:v>
                </c:pt>
                <c:pt idx="2">
                  <c:v>0.52333333333333343</c:v>
                </c:pt>
              </c:numCache>
            </c:numRef>
          </c:val>
        </c:ser>
        <c:ser>
          <c:idx val="2"/>
          <c:order val="2"/>
          <c:tx>
            <c:strRef>
              <c:f>'IPC vestuario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promedios'!$O$23:$Q$23</c:f>
              <c:numCache>
                <c:formatCode>0.0</c:formatCode>
                <c:ptCount val="3"/>
                <c:pt idx="0">
                  <c:v>0.11761904761904761</c:v>
                </c:pt>
                <c:pt idx="1">
                  <c:v>0.11761904761904761</c:v>
                </c:pt>
                <c:pt idx="2">
                  <c:v>-0.80095238095238075</c:v>
                </c:pt>
              </c:numCache>
            </c:numRef>
          </c:val>
        </c:ser>
        <c:axId val="88816256"/>
        <c:axId val="88834432"/>
      </c:barChart>
      <c:catAx>
        <c:axId val="8881625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34432"/>
        <c:crosses val="autoZero"/>
        <c:auto val="1"/>
        <c:lblAlgn val="ctr"/>
        <c:lblOffset val="100"/>
      </c:catAx>
      <c:valAx>
        <c:axId val="8883443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1625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405929372464816"/>
          <c:y val="0.48674319943586075"/>
          <c:w val="0.11532150926462224"/>
          <c:h val="0.244884549266578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6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407889607858484E-2"/>
                  <c:y val="0.1000596111926685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promedios'!$N$15:$N$16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promedios'!$O$15:$O$16</c:f>
              <c:numCache>
                <c:formatCode>#,##0</c:formatCode>
                <c:ptCount val="2"/>
                <c:pt idx="0" formatCode="#,##0.0">
                  <c:v>3.2390909090909092</c:v>
                </c:pt>
                <c:pt idx="1">
                  <c:v>96.760909090909095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5612172240846131"/>
          <c:y val="0.80480092530806535"/>
          <c:w val="0.60926684164479461"/>
          <c:h val="8.6512840958171411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promedios'!$O$21:$Q$21</c:f>
              <c:numCache>
                <c:formatCode>0.0</c:formatCode>
                <c:ptCount val="3"/>
                <c:pt idx="0">
                  <c:v>2.2272727272727271</c:v>
                </c:pt>
                <c:pt idx="1">
                  <c:v>2.2272727272727271</c:v>
                </c:pt>
                <c:pt idx="2">
                  <c:v>4.499090909090909</c:v>
                </c:pt>
              </c:numCache>
            </c:numRef>
          </c:val>
        </c:ser>
        <c:ser>
          <c:idx val="0"/>
          <c:order val="1"/>
          <c:tx>
            <c:strRef>
              <c:f>'IPC salud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promedios'!$O$22:$Q$22</c:f>
              <c:numCache>
                <c:formatCode>0.0</c:formatCode>
                <c:ptCount val="3"/>
                <c:pt idx="0">
                  <c:v>1.9363636363636365</c:v>
                </c:pt>
                <c:pt idx="1">
                  <c:v>1.9363636363636365</c:v>
                </c:pt>
                <c:pt idx="2">
                  <c:v>5.1627272727272722</c:v>
                </c:pt>
              </c:numCache>
            </c:numRef>
          </c:val>
        </c:ser>
        <c:ser>
          <c:idx val="2"/>
          <c:order val="2"/>
          <c:tx>
            <c:strRef>
              <c:f>'IPC salud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promedios'!$O$23:$Q$23</c:f>
              <c:numCache>
                <c:formatCode>0.0</c:formatCode>
                <c:ptCount val="3"/>
                <c:pt idx="0">
                  <c:v>0.93090909090909091</c:v>
                </c:pt>
                <c:pt idx="1">
                  <c:v>0.93090909090909091</c:v>
                </c:pt>
                <c:pt idx="2">
                  <c:v>3.2390909090909092</c:v>
                </c:pt>
              </c:numCache>
            </c:numRef>
          </c:val>
        </c:ser>
        <c:axId val="88893696"/>
        <c:axId val="88903680"/>
      </c:barChart>
      <c:catAx>
        <c:axId val="88893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903680"/>
        <c:crosses val="autoZero"/>
        <c:auto val="1"/>
        <c:lblAlgn val="ctr"/>
        <c:lblOffset val="100"/>
      </c:catAx>
      <c:valAx>
        <c:axId val="889036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889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62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8.4579214832188488E-3"/>
                  <c:y val="0.11076840723856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promedios'!$N$15:$N$16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promedios'!$O$15:$O$16</c:f>
              <c:numCache>
                <c:formatCode>#,##0</c:formatCode>
                <c:ptCount val="2"/>
                <c:pt idx="0" formatCode="#,##0.0">
                  <c:v>2.1387499999999999</c:v>
                </c:pt>
                <c:pt idx="1">
                  <c:v>97.861249999999998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2831557819978415E-2"/>
          <c:y val="0.77316250722896929"/>
          <c:w val="0.77783883397554099"/>
          <c:h val="8.9927821522309756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promedios'!$O$21:$Q$21</c:f>
              <c:numCache>
                <c:formatCode>0.0</c:formatCode>
                <c:ptCount val="3"/>
                <c:pt idx="0">
                  <c:v>0.30000000000000004</c:v>
                </c:pt>
                <c:pt idx="1">
                  <c:v>0.30000000000000004</c:v>
                </c:pt>
                <c:pt idx="2">
                  <c:v>5.2050000000000001</c:v>
                </c:pt>
              </c:numCache>
            </c:numRef>
          </c:val>
        </c:ser>
        <c:ser>
          <c:idx val="0"/>
          <c:order val="1"/>
          <c:tx>
            <c:strRef>
              <c:f>'IPC educación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promedios'!$O$22:$Q$22</c:f>
              <c:numCache>
                <c:formatCode>0.0</c:formatCode>
                <c:ptCount val="3"/>
                <c:pt idx="0">
                  <c:v>-6.8750000000000006E-2</c:v>
                </c:pt>
                <c:pt idx="1">
                  <c:v>-6.8750000000000006E-2</c:v>
                </c:pt>
                <c:pt idx="2">
                  <c:v>4.9237500000000001</c:v>
                </c:pt>
              </c:numCache>
            </c:numRef>
          </c:val>
        </c:ser>
        <c:ser>
          <c:idx val="2"/>
          <c:order val="2"/>
          <c:tx>
            <c:strRef>
              <c:f>'IPC educación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promedios'!$O$23:$Q$23</c:f>
              <c:numCache>
                <c:formatCode>0.0</c:formatCode>
                <c:ptCount val="3"/>
                <c:pt idx="0">
                  <c:v>3.7499999999999964E-3</c:v>
                </c:pt>
                <c:pt idx="1">
                  <c:v>3.7499999999999964E-3</c:v>
                </c:pt>
                <c:pt idx="2">
                  <c:v>2.1387499999999999</c:v>
                </c:pt>
              </c:numCache>
            </c:numRef>
          </c:val>
        </c:ser>
        <c:axId val="89016192"/>
        <c:axId val="89017728"/>
      </c:barChart>
      <c:catAx>
        <c:axId val="8901619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7728"/>
        <c:crosses val="autoZero"/>
        <c:auto val="1"/>
        <c:lblAlgn val="ctr"/>
        <c:lblOffset val="100"/>
      </c:catAx>
      <c:valAx>
        <c:axId val="8901772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01619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3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9818757223248339E-2"/>
                  <c:y val="0.1006489612527248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promedios'!$N$15:$N$16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promedios'!$O$15:$O$16</c:f>
              <c:numCache>
                <c:formatCode>#,##0</c:formatCode>
                <c:ptCount val="2"/>
                <c:pt idx="0" formatCode="#,##0.0">
                  <c:v>1.6635294117647059</c:v>
                </c:pt>
                <c:pt idx="1">
                  <c:v>98.336470588235301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53244814983E-2"/>
          <c:y val="0.80028115129676558"/>
          <c:w val="0.725860255122430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promedios'!$O$21:$Q$21</c:f>
              <c:numCache>
                <c:formatCode>0.0</c:formatCode>
                <c:ptCount val="3"/>
                <c:pt idx="0">
                  <c:v>0.61058823529411765</c:v>
                </c:pt>
                <c:pt idx="1">
                  <c:v>0.61058823529411765</c:v>
                </c:pt>
                <c:pt idx="2">
                  <c:v>-2.1329411764705886</c:v>
                </c:pt>
              </c:numCache>
            </c:numRef>
          </c:val>
        </c:ser>
        <c:ser>
          <c:idx val="0"/>
          <c:order val="1"/>
          <c:tx>
            <c:strRef>
              <c:f>'IPC diversión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promedios'!$O$22:$Q$22</c:f>
              <c:numCache>
                <c:formatCode>0.0</c:formatCode>
                <c:ptCount val="3"/>
                <c:pt idx="0">
                  <c:v>-0.34411764705882336</c:v>
                </c:pt>
                <c:pt idx="1">
                  <c:v>-0.34411764705882336</c:v>
                </c:pt>
                <c:pt idx="2">
                  <c:v>0.55000000000000038</c:v>
                </c:pt>
              </c:numCache>
            </c:numRef>
          </c:val>
        </c:ser>
        <c:ser>
          <c:idx val="2"/>
          <c:order val="2"/>
          <c:tx>
            <c:strRef>
              <c:f>'IPC diversión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promedios'!$O$23:$Q$23</c:f>
              <c:numCache>
                <c:formatCode>0.0</c:formatCode>
                <c:ptCount val="3"/>
                <c:pt idx="0">
                  <c:v>0.74117647058823533</c:v>
                </c:pt>
                <c:pt idx="1">
                  <c:v>0.74117647058823533</c:v>
                </c:pt>
                <c:pt idx="2">
                  <c:v>1.6635294117647059</c:v>
                </c:pt>
              </c:numCache>
            </c:numRef>
          </c:val>
        </c:ser>
        <c:axId val="89163264"/>
        <c:axId val="89164800"/>
      </c:barChart>
      <c:catAx>
        <c:axId val="891632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64800"/>
        <c:crosses val="autoZero"/>
        <c:auto val="1"/>
        <c:lblAlgn val="ctr"/>
        <c:lblOffset val="100"/>
      </c:catAx>
      <c:valAx>
        <c:axId val="891648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163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1128608925"/>
          <c:y val="0.46563954505686789"/>
          <c:w val="0.11532150926462224"/>
          <c:h val="0.2201760279965002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1873119518596794E-2"/>
                  <c:y val="9.0937632795900544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promedios'!$N$15:$N$16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promedios'!$O$15:$O$16</c:f>
              <c:numCache>
                <c:formatCode>#,##0</c:formatCode>
                <c:ptCount val="2"/>
                <c:pt idx="0" formatCode="#,##0.0">
                  <c:v>2.3533333333333335</c:v>
                </c:pt>
                <c:pt idx="1">
                  <c:v>97.646666666666661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453759456538569E-2"/>
          <c:y val="0.79848752239303422"/>
          <c:w val="0.76250474788212452"/>
          <c:h val="8.678748489772104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promedios'!$O$21:$Q$21</c:f>
              <c:numCache>
                <c:formatCode>0.0</c:formatCode>
                <c:ptCount val="3"/>
                <c:pt idx="0">
                  <c:v>0.80866666666666664</c:v>
                </c:pt>
                <c:pt idx="1">
                  <c:v>0.80866666666666664</c:v>
                </c:pt>
                <c:pt idx="2">
                  <c:v>4.6513333333333327</c:v>
                </c:pt>
              </c:numCache>
            </c:numRef>
          </c:val>
        </c:ser>
        <c:ser>
          <c:idx val="0"/>
          <c:order val="1"/>
          <c:tx>
            <c:strRef>
              <c:f>'IPC transporte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promedios'!$O$22:$Q$22</c:f>
              <c:numCache>
                <c:formatCode>0.0</c:formatCode>
                <c:ptCount val="3"/>
                <c:pt idx="0">
                  <c:v>1.7686666666666666</c:v>
                </c:pt>
                <c:pt idx="1">
                  <c:v>1.7686666666666666</c:v>
                </c:pt>
                <c:pt idx="2">
                  <c:v>3.7413333333333338</c:v>
                </c:pt>
              </c:numCache>
            </c:numRef>
          </c:val>
        </c:ser>
        <c:ser>
          <c:idx val="2"/>
          <c:order val="2"/>
          <c:tx>
            <c:strRef>
              <c:f>'IPC transporte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promedios'!$O$23:$Q$23</c:f>
              <c:numCache>
                <c:formatCode>0.0</c:formatCode>
                <c:ptCount val="3"/>
                <c:pt idx="0">
                  <c:v>1.9273333333333333</c:v>
                </c:pt>
                <c:pt idx="1">
                  <c:v>1.9273333333333333</c:v>
                </c:pt>
                <c:pt idx="2">
                  <c:v>2.3533333333333335</c:v>
                </c:pt>
              </c:numCache>
            </c:numRef>
          </c:val>
        </c:ser>
        <c:axId val="89273472"/>
        <c:axId val="89275008"/>
      </c:barChart>
      <c:catAx>
        <c:axId val="892734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75008"/>
        <c:crosses val="autoZero"/>
        <c:auto val="1"/>
        <c:lblAlgn val="ctr"/>
        <c:lblOffset val="100"/>
      </c:catAx>
      <c:valAx>
        <c:axId val="892750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2734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5684239021691849E-2"/>
                  <c:y val="9.5854129169670857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promedios'!$N$15:$N$16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promedios'!$O$15:$O$16</c:f>
              <c:numCache>
                <c:formatCode>#,##0</c:formatCode>
                <c:ptCount val="2"/>
                <c:pt idx="0" formatCode="#,##0.0">
                  <c:v>2.9824999999999999</c:v>
                </c:pt>
                <c:pt idx="1">
                  <c:v>97.017499999999998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1226180808116509E-2"/>
          <c:y val="0.79931351690003716"/>
          <c:w val="0.87121556975189418"/>
          <c:h val="7.4086856272722282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promedios'!$O$21:$Q$21</c:f>
              <c:numCache>
                <c:formatCode>0.0</c:formatCode>
                <c:ptCount val="3"/>
                <c:pt idx="0">
                  <c:v>0.245</c:v>
                </c:pt>
                <c:pt idx="1">
                  <c:v>0.245</c:v>
                </c:pt>
                <c:pt idx="2">
                  <c:v>2.3224999999999998</c:v>
                </c:pt>
              </c:numCache>
            </c:numRef>
          </c:val>
        </c:ser>
        <c:ser>
          <c:idx val="0"/>
          <c:order val="1"/>
          <c:tx>
            <c:strRef>
              <c:f>'IPC comunicacióne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promedios'!$O$22:$Q$22</c:f>
              <c:numCache>
                <c:formatCode>0.0</c:formatCode>
                <c:ptCount val="3"/>
                <c:pt idx="0">
                  <c:v>0.31</c:v>
                </c:pt>
                <c:pt idx="1">
                  <c:v>0.31</c:v>
                </c:pt>
                <c:pt idx="2">
                  <c:v>-3.78</c:v>
                </c:pt>
              </c:numCache>
            </c:numRef>
          </c:val>
        </c:ser>
        <c:ser>
          <c:idx val="2"/>
          <c:order val="2"/>
          <c:tx>
            <c:strRef>
              <c:f>'IPC comunicacióne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promedios'!$O$23:$Q$23</c:f>
              <c:numCache>
                <c:formatCode>0.0</c:formatCode>
                <c:ptCount val="3"/>
                <c:pt idx="0">
                  <c:v>0.13500000000000001</c:v>
                </c:pt>
                <c:pt idx="1">
                  <c:v>0.13500000000000001</c:v>
                </c:pt>
                <c:pt idx="2">
                  <c:v>-2.9824999999999999</c:v>
                </c:pt>
              </c:numCache>
            </c:numRef>
          </c:val>
        </c:ser>
        <c:axId val="87659264"/>
        <c:axId val="87660800"/>
      </c:barChart>
      <c:catAx>
        <c:axId val="8765926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60800"/>
        <c:crosses val="autoZero"/>
        <c:auto val="1"/>
        <c:lblAlgn val="ctr"/>
        <c:lblOffset val="100"/>
      </c:catAx>
      <c:valAx>
        <c:axId val="8766080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765926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0.51289186872041603"/>
          <c:w val="0.11532150926462224"/>
          <c:h val="0.2685599984179257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7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3673790776153005E-2"/>
                  <c:y val="9.7528310646412028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promedios'!$N$15:$N$16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promedios'!$O$15:$O$16</c:f>
              <c:numCache>
                <c:formatCode>#,##0</c:formatCode>
                <c:ptCount val="2"/>
                <c:pt idx="0" formatCode="#,##0.0">
                  <c:v>3.8699999999999997</c:v>
                </c:pt>
                <c:pt idx="1">
                  <c:v>96.13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0511161352355713E-2"/>
          <c:y val="0.78328780496451245"/>
          <c:w val="0.83111896727194778"/>
          <c:h val="8.875986722577824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promedios'!$N$21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promedios'!$O$21:$Q$21</c:f>
              <c:numCache>
                <c:formatCode>0.0</c:formatCode>
                <c:ptCount val="3"/>
                <c:pt idx="0">
                  <c:v>0.86705882352941177</c:v>
                </c:pt>
                <c:pt idx="1">
                  <c:v>0.86705882352941177</c:v>
                </c:pt>
                <c:pt idx="2">
                  <c:v>3.3752941176470594</c:v>
                </c:pt>
              </c:numCache>
            </c:numRef>
          </c:val>
        </c:ser>
        <c:ser>
          <c:idx val="0"/>
          <c:order val="1"/>
          <c:tx>
            <c:strRef>
              <c:f>'IPC otros gastos ing promedios'!$N$22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promedios'!$O$22:$Q$22</c:f>
              <c:numCache>
                <c:formatCode>0.0</c:formatCode>
                <c:ptCount val="3"/>
                <c:pt idx="0">
                  <c:v>1.0541176470588236</c:v>
                </c:pt>
                <c:pt idx="1">
                  <c:v>1.0541176470588236</c:v>
                </c:pt>
                <c:pt idx="2">
                  <c:v>3.8929411764705888</c:v>
                </c:pt>
              </c:numCache>
            </c:numRef>
          </c:val>
        </c:ser>
        <c:ser>
          <c:idx val="2"/>
          <c:order val="2"/>
          <c:tx>
            <c:strRef>
              <c:f>'IPC otros gastos ing promedios'!$N$23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promedios'!$O$20:$Q$20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promedios'!$O$23:$Q$23</c:f>
              <c:numCache>
                <c:formatCode>0.0</c:formatCode>
                <c:ptCount val="3"/>
                <c:pt idx="0">
                  <c:v>1.27</c:v>
                </c:pt>
                <c:pt idx="1">
                  <c:v>1.27</c:v>
                </c:pt>
                <c:pt idx="2">
                  <c:v>3.8699999999999997</c:v>
                </c:pt>
              </c:numCache>
            </c:numRef>
          </c:val>
        </c:ser>
        <c:axId val="89616768"/>
        <c:axId val="89618304"/>
      </c:barChart>
      <c:catAx>
        <c:axId val="8961676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18304"/>
        <c:crosses val="autoZero"/>
        <c:auto val="1"/>
        <c:lblAlgn val="ctr"/>
        <c:lblOffset val="100"/>
      </c:catAx>
      <c:valAx>
        <c:axId val="896183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61676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62E-2"/>
          <c:w val="0.11532150926462224"/>
          <c:h val="0.3535093673635698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689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596"/>
          <c:y val="0.12127187472352523"/>
          <c:w val="0.60907462506434684"/>
          <c:h val="0.659743666873108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65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bajos'!$C$13:$C$22</c:f>
              <c:numCache>
                <c:formatCode>0.0</c:formatCode>
                <c:ptCount val="10"/>
                <c:pt idx="0">
                  <c:v>1.25</c:v>
                </c:pt>
                <c:pt idx="1">
                  <c:v>0.34</c:v>
                </c:pt>
                <c:pt idx="2">
                  <c:v>0.22</c:v>
                </c:pt>
                <c:pt idx="3">
                  <c:v>0.01</c:v>
                </c:pt>
                <c:pt idx="4">
                  <c:v>0.51</c:v>
                </c:pt>
                <c:pt idx="5">
                  <c:v>0.84</c:v>
                </c:pt>
                <c:pt idx="6">
                  <c:v>4</c:v>
                </c:pt>
                <c:pt idx="7">
                  <c:v>0.13</c:v>
                </c:pt>
                <c:pt idx="8">
                  <c:v>0.51</c:v>
                </c:pt>
                <c:pt idx="9">
                  <c:v>7.81</c:v>
                </c:pt>
              </c:numCache>
            </c:numRef>
          </c:val>
        </c:ser>
        <c:ser>
          <c:idx val="0"/>
          <c:order val="1"/>
          <c:tx>
            <c:strRef>
              <c:f>'IPC x grupo  ing bajos'!$D$11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0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65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bajos'!$D$13:$D$22</c:f>
              <c:numCache>
                <c:formatCode>0.0</c:formatCode>
                <c:ptCount val="10"/>
                <c:pt idx="0">
                  <c:v>1.54</c:v>
                </c:pt>
                <c:pt idx="1">
                  <c:v>0.95</c:v>
                </c:pt>
                <c:pt idx="2">
                  <c:v>0.28000000000000003</c:v>
                </c:pt>
                <c:pt idx="3">
                  <c:v>0</c:v>
                </c:pt>
                <c:pt idx="4">
                  <c:v>0.39</c:v>
                </c:pt>
                <c:pt idx="5">
                  <c:v>0.63</c:v>
                </c:pt>
                <c:pt idx="6">
                  <c:v>2.99</c:v>
                </c:pt>
                <c:pt idx="7">
                  <c:v>0.15</c:v>
                </c:pt>
                <c:pt idx="8">
                  <c:v>0.43</c:v>
                </c:pt>
                <c:pt idx="9">
                  <c:v>7.3600000000000012</c:v>
                </c:pt>
              </c:numCache>
            </c:numRef>
          </c:val>
        </c:ser>
        <c:dLbls>
          <c:showVal val="1"/>
        </c:dLbls>
        <c:gapWidth val="236"/>
        <c:overlap val="-16"/>
        <c:axId val="89674496"/>
        <c:axId val="89676032"/>
      </c:barChart>
      <c:catAx>
        <c:axId val="89674496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9676032"/>
        <c:crosses val="autoZero"/>
        <c:auto val="1"/>
        <c:lblAlgn val="ctr"/>
        <c:lblOffset val="100"/>
        <c:tickLblSkip val="1"/>
        <c:tickMarkSkip val="5"/>
      </c:catAx>
      <c:valAx>
        <c:axId val="8967603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9674496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696"/>
          <c:y val="0.89545878675277946"/>
          <c:w val="0.51983520714789422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8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bajos'!$M$20:$M$21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65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65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16E-2"/>
                  <c:y val="8.9885281193783362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bajos'!$M$22:$M$31</c:f>
              <c:numCache>
                <c:formatCode>0.0</c:formatCode>
                <c:ptCount val="10"/>
                <c:pt idx="0">
                  <c:v>4.34</c:v>
                </c:pt>
                <c:pt idx="1">
                  <c:v>1.06</c:v>
                </c:pt>
                <c:pt idx="2">
                  <c:v>-1.44</c:v>
                </c:pt>
                <c:pt idx="3">
                  <c:v>1.1399999999999999</c:v>
                </c:pt>
                <c:pt idx="4">
                  <c:v>3.15</c:v>
                </c:pt>
                <c:pt idx="5">
                  <c:v>3.82</c:v>
                </c:pt>
                <c:pt idx="6">
                  <c:v>4.5999999999999996</c:v>
                </c:pt>
                <c:pt idx="7">
                  <c:v>-1.04</c:v>
                </c:pt>
                <c:pt idx="8">
                  <c:v>5.04</c:v>
                </c:pt>
                <c:pt idx="9">
                  <c:v>20.67</c:v>
                </c:pt>
              </c:numCache>
            </c:numRef>
          </c:val>
        </c:ser>
        <c:ser>
          <c:idx val="0"/>
          <c:order val="1"/>
          <c:tx>
            <c:strRef>
              <c:f>'IPC x grupo  ing bajos'!$N$20:$N$21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3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65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57E-2"/>
                </c:manualLayout>
              </c:layout>
              <c:showVal val="1"/>
            </c:dLbl>
            <c:dLbl>
              <c:idx val="8"/>
              <c:layout>
                <c:manualLayout>
                  <c:x val="-1.1730208890082165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bajos'!$L$22:$L$31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bajos'!$N$22:$N$31</c:f>
              <c:numCache>
                <c:formatCode>0.0</c:formatCode>
                <c:ptCount val="10"/>
                <c:pt idx="0">
                  <c:v>4.74</c:v>
                </c:pt>
                <c:pt idx="1">
                  <c:v>1.93</c:v>
                </c:pt>
                <c:pt idx="2">
                  <c:v>-1.68</c:v>
                </c:pt>
                <c:pt idx="3">
                  <c:v>1.76</c:v>
                </c:pt>
                <c:pt idx="4">
                  <c:v>3.38</c:v>
                </c:pt>
                <c:pt idx="5">
                  <c:v>3.33</c:v>
                </c:pt>
                <c:pt idx="6">
                  <c:v>4.8099999999999996</c:v>
                </c:pt>
                <c:pt idx="7">
                  <c:v>-0.81</c:v>
                </c:pt>
                <c:pt idx="8">
                  <c:v>4.2699999999999996</c:v>
                </c:pt>
                <c:pt idx="9">
                  <c:v>21.73</c:v>
                </c:pt>
              </c:numCache>
            </c:numRef>
          </c:val>
        </c:ser>
        <c:dLbls>
          <c:showVal val="1"/>
        </c:dLbls>
        <c:gapWidth val="236"/>
        <c:overlap val="-16"/>
        <c:axId val="89714048"/>
        <c:axId val="89728128"/>
      </c:barChart>
      <c:catAx>
        <c:axId val="8971404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89728128"/>
        <c:crosses val="autoZero"/>
        <c:auto val="1"/>
        <c:lblAlgn val="ctr"/>
        <c:lblOffset val="100"/>
        <c:tickLblSkip val="1"/>
        <c:tickMarkSkip val="5"/>
      </c:catAx>
      <c:valAx>
        <c:axId val="8972812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8971404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02"/>
          <c:y val="0.89545878675277946"/>
          <c:w val="0.5198352071478944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8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494E-2"/>
          <c:y val="0.2243554508694342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5570486121667234E-2"/>
                  <c:y val="0.1141232445545901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bajos'!$N$15:$N$16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bajos'!$O$15:$O$16</c:f>
              <c:numCache>
                <c:formatCode>#,##0</c:formatCode>
                <c:ptCount val="2"/>
                <c:pt idx="0" formatCode="#,##0.0">
                  <c:v>7.717142857142858</c:v>
                </c:pt>
                <c:pt idx="1">
                  <c:v>92.282857142857139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E-2"/>
          <c:y val="0.79425474750434644"/>
          <c:w val="0.7035989420241392"/>
          <c:h val="0.10891656471227955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07"/>
          <c:y val="4.0028053173515252E-2"/>
          <c:w val="0.85111869599990986"/>
          <c:h val="0.92043099875672207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bajos'!$O$21:$Q$21</c:f>
              <c:numCache>
                <c:formatCode>0.0</c:formatCode>
                <c:ptCount val="3"/>
                <c:pt idx="0">
                  <c:v>1.3017857142857143</c:v>
                </c:pt>
                <c:pt idx="1">
                  <c:v>1.3017857142857143</c:v>
                </c:pt>
                <c:pt idx="2">
                  <c:v>11.887222222222219</c:v>
                </c:pt>
              </c:numCache>
            </c:numRef>
          </c:val>
        </c:ser>
        <c:ser>
          <c:idx val="0"/>
          <c:order val="1"/>
          <c:tx>
            <c:strRef>
              <c:f>'IPC alimentos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bajos'!$O$22:$Q$22</c:f>
              <c:numCache>
                <c:formatCode>0.0</c:formatCode>
                <c:ptCount val="3"/>
                <c:pt idx="0">
                  <c:v>2.1710714285714285</c:v>
                </c:pt>
                <c:pt idx="1">
                  <c:v>2.1710714285714285</c:v>
                </c:pt>
                <c:pt idx="2">
                  <c:v>0.98910714285714285</c:v>
                </c:pt>
              </c:numCache>
            </c:numRef>
          </c:val>
        </c:ser>
        <c:ser>
          <c:idx val="2"/>
          <c:order val="2"/>
          <c:tx>
            <c:strRef>
              <c:f>'IPC alimentos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bajos'!$O$23:$Q$23</c:f>
              <c:numCache>
                <c:formatCode>0.0</c:formatCode>
                <c:ptCount val="3"/>
                <c:pt idx="0">
                  <c:v>1.5642857142857147</c:v>
                </c:pt>
                <c:pt idx="1">
                  <c:v>1.5642857142857147</c:v>
                </c:pt>
                <c:pt idx="2">
                  <c:v>7.717142857142858</c:v>
                </c:pt>
              </c:numCache>
            </c:numRef>
          </c:val>
        </c:ser>
        <c:axId val="90893696"/>
        <c:axId val="90981504"/>
      </c:barChart>
      <c:catAx>
        <c:axId val="90893696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981504"/>
        <c:crosses val="autoZero"/>
        <c:auto val="1"/>
        <c:lblAlgn val="ctr"/>
        <c:lblOffset val="100"/>
      </c:catAx>
      <c:valAx>
        <c:axId val="909815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0893696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56"/>
          <c:y val="8.7861689353608136E-2"/>
          <c:w val="0.11532150926462224"/>
          <c:h val="0.3535093673635696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6.1191650109156913E-3"/>
                  <c:y val="0.1364519685039370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bajos'!$N$15:$N$16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bajos'!$O$15:$O$16</c:f>
              <c:numCache>
                <c:formatCode>#,##0</c:formatCode>
                <c:ptCount val="2"/>
                <c:pt idx="0" formatCode="#,##0.0">
                  <c:v>2.3128125000000002</c:v>
                </c:pt>
                <c:pt idx="1">
                  <c:v>97.687187499999993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0584590477592172"/>
          <c:y val="0.81203254593175789"/>
          <c:w val="0.69482960971342023"/>
          <c:h val="0.12540399499337571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bajos'!$O$21:$Q$21</c:f>
              <c:numCache>
                <c:formatCode>0.0</c:formatCode>
                <c:ptCount val="3"/>
                <c:pt idx="0">
                  <c:v>0.28562499999999996</c:v>
                </c:pt>
                <c:pt idx="1">
                  <c:v>0.28562499999999996</c:v>
                </c:pt>
                <c:pt idx="2">
                  <c:v>3.415</c:v>
                </c:pt>
              </c:numCache>
            </c:numRef>
          </c:val>
        </c:ser>
        <c:ser>
          <c:idx val="0"/>
          <c:order val="1"/>
          <c:tx>
            <c:strRef>
              <c:f>'IPC vivienda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bajos'!$O$22:$Q$22</c:f>
              <c:numCache>
                <c:formatCode>0.0</c:formatCode>
                <c:ptCount val="3"/>
                <c:pt idx="0">
                  <c:v>-1.500000000000006E-2</c:v>
                </c:pt>
                <c:pt idx="1">
                  <c:v>-1.500000000000006E-2</c:v>
                </c:pt>
                <c:pt idx="2">
                  <c:v>2.5565625000000001</c:v>
                </c:pt>
              </c:numCache>
            </c:numRef>
          </c:val>
        </c:ser>
        <c:ser>
          <c:idx val="2"/>
          <c:order val="2"/>
          <c:tx>
            <c:strRef>
              <c:f>'IPC vivienda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bajos'!$O$23:$Q$23</c:f>
              <c:numCache>
                <c:formatCode>0.0</c:formatCode>
                <c:ptCount val="3"/>
                <c:pt idx="0">
                  <c:v>0.30781249999999993</c:v>
                </c:pt>
                <c:pt idx="1">
                  <c:v>0.30781249999999993</c:v>
                </c:pt>
                <c:pt idx="2">
                  <c:v>2.3128125000000002</c:v>
                </c:pt>
              </c:numCache>
            </c:numRef>
          </c:val>
        </c:ser>
        <c:axId val="91098112"/>
        <c:axId val="91128576"/>
      </c:barChart>
      <c:catAx>
        <c:axId val="910981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128576"/>
        <c:crosses val="autoZero"/>
        <c:auto val="1"/>
        <c:lblAlgn val="ctr"/>
        <c:lblOffset val="100"/>
      </c:catAx>
      <c:valAx>
        <c:axId val="911285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0981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4098677471141366"/>
          <c:y val="7.4916800448487711E-2"/>
          <c:w val="0.11532150926462224"/>
          <c:h val="0.3211467013225293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bajos'!$N$15:$N$16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bajos'!$O$15:$O$16</c:f>
              <c:numCache>
                <c:formatCode>#,##0</c:formatCode>
                <c:ptCount val="2"/>
                <c:pt idx="0" formatCode="#,##0.0">
                  <c:v>0.21428571428571425</c:v>
                </c:pt>
                <c:pt idx="1">
                  <c:v>99.785714285714292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653636215832E-2"/>
          <c:y val="0.78928216140814556"/>
          <c:w val="0.71802480155567661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bajos'!$O$21:$Q$21</c:f>
              <c:numCache>
                <c:formatCode>0.0</c:formatCode>
                <c:ptCount val="3"/>
                <c:pt idx="0">
                  <c:v>-0.25714285714285723</c:v>
                </c:pt>
                <c:pt idx="1">
                  <c:v>-0.25714285714285723</c:v>
                </c:pt>
                <c:pt idx="2">
                  <c:v>-0.61380952380952369</c:v>
                </c:pt>
              </c:numCache>
            </c:numRef>
          </c:val>
        </c:ser>
        <c:ser>
          <c:idx val="0"/>
          <c:order val="1"/>
          <c:tx>
            <c:strRef>
              <c:f>'IPC vestuario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bajos'!$O$22:$Q$22</c:f>
              <c:numCache>
                <c:formatCode>0.0</c:formatCode>
                <c:ptCount val="3"/>
                <c:pt idx="0">
                  <c:v>0.14761904761904762</c:v>
                </c:pt>
                <c:pt idx="1">
                  <c:v>0.14761904761904762</c:v>
                </c:pt>
                <c:pt idx="2">
                  <c:v>0.68952380952380965</c:v>
                </c:pt>
              </c:numCache>
            </c:numRef>
          </c:val>
        </c:ser>
        <c:ser>
          <c:idx val="2"/>
          <c:order val="2"/>
          <c:tx>
            <c:strRef>
              <c:f>'IPC vestuario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bajos'!$O$23:$Q$23</c:f>
              <c:numCache>
                <c:formatCode>0.0</c:formatCode>
                <c:ptCount val="3"/>
                <c:pt idx="0">
                  <c:v>0.18619047619047618</c:v>
                </c:pt>
                <c:pt idx="1">
                  <c:v>0.18619047619047618</c:v>
                </c:pt>
                <c:pt idx="2">
                  <c:v>-0.21428571428571425</c:v>
                </c:pt>
              </c:numCache>
            </c:numRef>
          </c:val>
        </c:ser>
        <c:axId val="89569920"/>
        <c:axId val="89575808"/>
      </c:barChart>
      <c:catAx>
        <c:axId val="895699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75808"/>
        <c:crosses val="autoZero"/>
        <c:auto val="1"/>
        <c:lblAlgn val="ctr"/>
        <c:lblOffset val="100"/>
      </c:catAx>
      <c:valAx>
        <c:axId val="895758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5699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62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8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200463435794375E-2"/>
                  <c:y val="0.1045210196183104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bajos'!$N$15:$N$16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bajos'!$O$15:$O$16</c:f>
              <c:numCache>
                <c:formatCode>#,##0</c:formatCode>
                <c:ptCount val="2"/>
                <c:pt idx="0" formatCode="#,##0.0">
                  <c:v>3.3581818181818188</c:v>
                </c:pt>
                <c:pt idx="1">
                  <c:v>96.641818181818181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24884613272713318"/>
          <c:y val="0.80028115129676558"/>
          <c:w val="0.6118160752918437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bajos'!$O$21:$Q$21</c:f>
              <c:numCache>
                <c:formatCode>0.0</c:formatCode>
                <c:ptCount val="3"/>
                <c:pt idx="0">
                  <c:v>1.7418181818181819</c:v>
                </c:pt>
                <c:pt idx="1">
                  <c:v>1.7418181818181819</c:v>
                </c:pt>
                <c:pt idx="2">
                  <c:v>5.0163636363636366</c:v>
                </c:pt>
              </c:numCache>
            </c:numRef>
          </c:val>
        </c:ser>
        <c:ser>
          <c:idx val="0"/>
          <c:order val="1"/>
          <c:tx>
            <c:strRef>
              <c:f>'IPC salud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bajos'!$O$22:$Q$22</c:f>
              <c:numCache>
                <c:formatCode>0.0</c:formatCode>
                <c:ptCount val="3"/>
                <c:pt idx="0">
                  <c:v>1.2545454545454546</c:v>
                </c:pt>
                <c:pt idx="1">
                  <c:v>1.2545454545454546</c:v>
                </c:pt>
                <c:pt idx="2">
                  <c:v>4.4827272727272724</c:v>
                </c:pt>
              </c:numCache>
            </c:numRef>
          </c:val>
        </c:ser>
        <c:ser>
          <c:idx val="2"/>
          <c:order val="2"/>
          <c:tx>
            <c:strRef>
              <c:f>'IPC salud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bajos'!$O$23:$Q$23</c:f>
              <c:numCache>
                <c:formatCode>0.0</c:formatCode>
                <c:ptCount val="3"/>
                <c:pt idx="0">
                  <c:v>0.99636363636363623</c:v>
                </c:pt>
                <c:pt idx="1">
                  <c:v>0.99636363636363623</c:v>
                </c:pt>
                <c:pt idx="2">
                  <c:v>3.3581818181818188</c:v>
                </c:pt>
              </c:numCache>
            </c:numRef>
          </c:val>
        </c:ser>
        <c:axId val="91539712"/>
        <c:axId val="91541504"/>
      </c:barChart>
      <c:catAx>
        <c:axId val="9153971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541504"/>
        <c:crosses val="autoZero"/>
        <c:auto val="1"/>
        <c:lblAlgn val="ctr"/>
        <c:lblOffset val="100"/>
      </c:catAx>
      <c:valAx>
        <c:axId val="9154150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53971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3"/>
          <c:y val="3.4528433945756783E-2"/>
          <c:w val="0.11532150926462224"/>
          <c:h val="0.2468426946631672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1"/>
              <c:layout>
                <c:manualLayout>
                  <c:x val="-0.16993772837218876"/>
                  <c:y val="-0.16995667067040349"/>
                </c:manualLayout>
              </c:layout>
              <c:tx>
                <c:rich>
                  <a:bodyPr/>
                  <a:lstStyle/>
                  <a:p>
                    <a:pPr>
                      <a:defRPr lang="es-CO" sz="1200">
                        <a:solidFill>
                          <a:sysClr val="windowText" lastClr="000000"/>
                        </a:solidFill>
                      </a:defRPr>
                    </a:pPr>
                    <a:r>
                      <a:t>100 %</a:t>
                    </a:r>
                  </a:p>
                </c:rich>
              </c:tx>
              <c:spPr>
                <a:ln>
                  <a:noFill/>
                </a:ln>
              </c:spPr>
              <c:dLblPos val="bestFit"/>
              <c:showPercent val="1"/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bajos'!$N$15:$N$16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bajos'!$O$15:$O$16</c:f>
              <c:numCache>
                <c:formatCode>#,##0</c:formatCode>
                <c:ptCount val="2"/>
                <c:pt idx="0" formatCode="#,##0.0">
                  <c:v>0.21625</c:v>
                </c:pt>
                <c:pt idx="1">
                  <c:v>99.783749999999998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5E-2"/>
          <c:y val="0.79124160327416748"/>
          <c:w val="0.768034142790974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bajos'!$O$21:$Q$21</c:f>
              <c:numCache>
                <c:formatCode>0.0</c:formatCode>
                <c:ptCount val="3"/>
                <c:pt idx="0">
                  <c:v>0.47250000000000003</c:v>
                </c:pt>
                <c:pt idx="1">
                  <c:v>0.47250000000000003</c:v>
                </c:pt>
                <c:pt idx="2">
                  <c:v>4.7887500000000003</c:v>
                </c:pt>
              </c:numCache>
            </c:numRef>
          </c:val>
        </c:ser>
        <c:ser>
          <c:idx val="0"/>
          <c:order val="1"/>
          <c:tx>
            <c:strRef>
              <c:f>'IPC educación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bajos'!$O$22:$Q$22</c:f>
              <c:numCache>
                <c:formatCode>0.0</c:formatCode>
                <c:ptCount val="3"/>
                <c:pt idx="0">
                  <c:v>-0.14250000000000002</c:v>
                </c:pt>
                <c:pt idx="1">
                  <c:v>-0.14250000000000002</c:v>
                </c:pt>
                <c:pt idx="2">
                  <c:v>4.2350000000000003</c:v>
                </c:pt>
              </c:numCache>
            </c:numRef>
          </c:val>
        </c:ser>
        <c:ser>
          <c:idx val="2"/>
          <c:order val="2"/>
          <c:tx>
            <c:strRef>
              <c:f>'IPC educación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bajos'!$O$23:$Q$23</c:f>
              <c:numCache>
                <c:formatCode>0.0</c:formatCode>
                <c:ptCount val="3"/>
                <c:pt idx="0">
                  <c:v>3.8750000000000007E-2</c:v>
                </c:pt>
                <c:pt idx="1">
                  <c:v>3.8750000000000007E-2</c:v>
                </c:pt>
                <c:pt idx="2">
                  <c:v>-0.21625</c:v>
                </c:pt>
              </c:numCache>
            </c:numRef>
          </c:val>
        </c:ser>
        <c:axId val="91608960"/>
        <c:axId val="91610496"/>
      </c:barChart>
      <c:catAx>
        <c:axId val="916089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10496"/>
        <c:crosses val="autoZero"/>
        <c:auto val="1"/>
        <c:lblAlgn val="ctr"/>
        <c:lblOffset val="100"/>
      </c:catAx>
      <c:valAx>
        <c:axId val="9161049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60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79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9.8373732695177189E-3"/>
                  <c:y val="0.1008091107255660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bajos'!$N$15:$N$16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bajos'!$O$15:$O$16</c:f>
              <c:numCache>
                <c:formatCode>#,##0</c:formatCode>
                <c:ptCount val="2"/>
                <c:pt idx="0" formatCode="#,##0.0">
                  <c:v>0.68000000000000016</c:v>
                </c:pt>
                <c:pt idx="1">
                  <c:v>99.32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9.6133498018630026E-2"/>
          <c:y val="0.7957613772854667"/>
          <c:w val="0.6944253621840577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0.17020541701053998"/>
          <c:w val="0.85111869599990986"/>
          <c:h val="0.58488015503264312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bajos'!$O$21:$Q$21</c:f>
              <c:numCache>
                <c:formatCode>0.0</c:formatCode>
                <c:ptCount val="3"/>
                <c:pt idx="0">
                  <c:v>0.85705882352941176</c:v>
                </c:pt>
                <c:pt idx="1">
                  <c:v>0.85705882352941176</c:v>
                </c:pt>
                <c:pt idx="2">
                  <c:v>5.2941176470587105E-3</c:v>
                </c:pt>
              </c:numCache>
            </c:numRef>
          </c:val>
        </c:ser>
        <c:ser>
          <c:idx val="0"/>
          <c:order val="1"/>
          <c:tx>
            <c:strRef>
              <c:f>'IPC diversión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bajos'!$O$22:$Q$22</c:f>
              <c:numCache>
                <c:formatCode>0.0</c:formatCode>
                <c:ptCount val="3"/>
                <c:pt idx="0">
                  <c:v>-0.186470588235294</c:v>
                </c:pt>
                <c:pt idx="1">
                  <c:v>-0.186470588235294</c:v>
                </c:pt>
                <c:pt idx="2">
                  <c:v>-0.26588235294117668</c:v>
                </c:pt>
              </c:numCache>
            </c:numRef>
          </c:val>
        </c:ser>
        <c:ser>
          <c:idx val="2"/>
          <c:order val="2"/>
          <c:tx>
            <c:strRef>
              <c:f>'IPC diversión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bajos'!$O$23:$Q$23</c:f>
              <c:numCache>
                <c:formatCode>0.0</c:formatCode>
                <c:ptCount val="3"/>
                <c:pt idx="0">
                  <c:v>0.86529411764705888</c:v>
                </c:pt>
                <c:pt idx="1">
                  <c:v>0.86529411764705888</c:v>
                </c:pt>
                <c:pt idx="2">
                  <c:v>0.68000000000000016</c:v>
                </c:pt>
              </c:numCache>
            </c:numRef>
          </c:val>
        </c:ser>
        <c:axId val="91809280"/>
        <c:axId val="91810816"/>
      </c:barChart>
      <c:catAx>
        <c:axId val="918092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10816"/>
        <c:crosses val="autoZero"/>
        <c:auto val="1"/>
        <c:lblAlgn val="ctr"/>
        <c:lblOffset val="100"/>
      </c:catAx>
      <c:valAx>
        <c:axId val="918108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8092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926844144481951"/>
          <c:y val="6.9151541675894395E-3"/>
          <c:w val="0.11532150926462224"/>
          <c:h val="0.200057711703020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7382827146606685E-2"/>
                  <c:y val="0.1036097154522351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bajos'!$N$15:$N$16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bajos'!$O$15:$O$16</c:f>
              <c:numCache>
                <c:formatCode>#,##0</c:formatCode>
                <c:ptCount val="2"/>
                <c:pt idx="0" formatCode="#,##0.0">
                  <c:v>2.4273333333333338</c:v>
                </c:pt>
                <c:pt idx="1">
                  <c:v>97.572666666666663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5E-2"/>
          <c:y val="0.78578910969462168"/>
          <c:w val="0.76561701215919531"/>
          <c:h val="8.678748489772104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bajos'!$O$21:$Q$21</c:f>
              <c:numCache>
                <c:formatCode>0.0</c:formatCode>
                <c:ptCount val="3"/>
                <c:pt idx="0">
                  <c:v>0.9933333333333334</c:v>
                </c:pt>
                <c:pt idx="1">
                  <c:v>0.9933333333333334</c:v>
                </c:pt>
                <c:pt idx="2">
                  <c:v>4.3773333333333335</c:v>
                </c:pt>
              </c:numCache>
            </c:numRef>
          </c:val>
        </c:ser>
        <c:ser>
          <c:idx val="0"/>
          <c:order val="1"/>
          <c:tx>
            <c:strRef>
              <c:f>'IPC transporte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bajos'!$O$22:$Q$22</c:f>
              <c:numCache>
                <c:formatCode>0.0</c:formatCode>
                <c:ptCount val="3"/>
                <c:pt idx="0">
                  <c:v>1.7999999999999998</c:v>
                </c:pt>
                <c:pt idx="1">
                  <c:v>1.7999999999999998</c:v>
                </c:pt>
                <c:pt idx="2">
                  <c:v>3.7313333333333332</c:v>
                </c:pt>
              </c:numCache>
            </c:numRef>
          </c:val>
        </c:ser>
        <c:ser>
          <c:idx val="2"/>
          <c:order val="2"/>
          <c:tx>
            <c:strRef>
              <c:f>'IPC transporte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bajos'!$O$23:$Q$23</c:f>
              <c:numCache>
                <c:formatCode>0.0</c:formatCode>
                <c:ptCount val="3"/>
                <c:pt idx="0">
                  <c:v>1.8066666666666664</c:v>
                </c:pt>
                <c:pt idx="1">
                  <c:v>1.8066666666666664</c:v>
                </c:pt>
                <c:pt idx="2">
                  <c:v>2.4273333333333338</c:v>
                </c:pt>
              </c:numCache>
            </c:numRef>
          </c:val>
        </c:ser>
        <c:axId val="91923584"/>
        <c:axId val="91925120"/>
      </c:barChart>
      <c:catAx>
        <c:axId val="919235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25120"/>
        <c:crosses val="autoZero"/>
        <c:auto val="1"/>
        <c:lblAlgn val="ctr"/>
        <c:lblOffset val="100"/>
      </c:catAx>
      <c:valAx>
        <c:axId val="919251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9235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95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3211643999045576E-2"/>
                  <c:y val="8.879554195689805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bajos'!$N$15:$N$16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bajos'!$O$15:$O$16</c:f>
              <c:numCache>
                <c:formatCode>#,##0</c:formatCode>
                <c:ptCount val="2"/>
                <c:pt idx="0" formatCode="#,##0.0">
                  <c:v>2.5775000000000001</c:v>
                </c:pt>
                <c:pt idx="1">
                  <c:v>97.422499999999999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4625899035347883E-2"/>
          <c:y val="0.79208678002211219"/>
          <c:w val="0.8487945808244558"/>
          <c:h val="7.4086856272722282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bajos'!$O$21:$Q$21</c:f>
              <c:numCache>
                <c:formatCode>0.0</c:formatCode>
                <c:ptCount val="3"/>
                <c:pt idx="0">
                  <c:v>0.32499999999999996</c:v>
                </c:pt>
                <c:pt idx="1">
                  <c:v>0.32499999999999996</c:v>
                </c:pt>
                <c:pt idx="2">
                  <c:v>3.6850000000000001</c:v>
                </c:pt>
              </c:numCache>
            </c:numRef>
          </c:val>
        </c:ser>
        <c:ser>
          <c:idx val="0"/>
          <c:order val="1"/>
          <c:tx>
            <c:strRef>
              <c:f>'IPC comunicacióne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bajos'!$O$22:$Q$22</c:f>
              <c:numCache>
                <c:formatCode>0.0</c:formatCode>
                <c:ptCount val="3"/>
                <c:pt idx="0">
                  <c:v>0.16500000000000004</c:v>
                </c:pt>
                <c:pt idx="1">
                  <c:v>0.16500000000000004</c:v>
                </c:pt>
                <c:pt idx="2">
                  <c:v>-4.0875000000000004</c:v>
                </c:pt>
              </c:numCache>
            </c:numRef>
          </c:val>
        </c:ser>
        <c:ser>
          <c:idx val="2"/>
          <c:order val="2"/>
          <c:tx>
            <c:strRef>
              <c:f>'IPC comunicacióne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bajos'!$O$23:$Q$23</c:f>
              <c:numCache>
                <c:formatCode>0.0</c:formatCode>
                <c:ptCount val="3"/>
                <c:pt idx="0">
                  <c:v>0.4975</c:v>
                </c:pt>
                <c:pt idx="1">
                  <c:v>0.4975</c:v>
                </c:pt>
                <c:pt idx="2">
                  <c:v>-2.5775000000000001</c:v>
                </c:pt>
              </c:numCache>
            </c:numRef>
          </c:val>
        </c:ser>
        <c:axId val="89445120"/>
        <c:axId val="89446656"/>
      </c:barChart>
      <c:catAx>
        <c:axId val="8944512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46656"/>
        <c:crosses val="autoZero"/>
        <c:auto val="1"/>
        <c:lblAlgn val="ctr"/>
        <c:lblOffset val="100"/>
      </c:catAx>
      <c:valAx>
        <c:axId val="8944665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4512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4345478678294"/>
          <c:y val="2.1663655684823039E-2"/>
          <c:w val="0.11532150926462224"/>
          <c:h val="0.220545210677604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9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4762152664801196E-2"/>
                  <c:y val="0.10203831200305961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bajos'!$N$15:$N$16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bajos'!$O$15:$O$16</c:f>
              <c:numCache>
                <c:formatCode>#,##0</c:formatCode>
                <c:ptCount val="2"/>
                <c:pt idx="0" formatCode="#,##0.0">
                  <c:v>3.5429411764705878</c:v>
                </c:pt>
                <c:pt idx="1">
                  <c:v>96.457058823529408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7111821418362303E-2"/>
          <c:y val="0.79627480909785653"/>
          <c:w val="0.8414220949654021"/>
          <c:h val="8.875986722577824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bajos'!$N$21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bajos'!$O$21:$Q$21</c:f>
              <c:numCache>
                <c:formatCode>0.0</c:formatCode>
                <c:ptCount val="3"/>
                <c:pt idx="0">
                  <c:v>0.96</c:v>
                </c:pt>
                <c:pt idx="1">
                  <c:v>0.96</c:v>
                </c:pt>
                <c:pt idx="2">
                  <c:v>4.105294117647059</c:v>
                </c:pt>
              </c:numCache>
            </c:numRef>
          </c:val>
        </c:ser>
        <c:ser>
          <c:idx val="0"/>
          <c:order val="1"/>
          <c:tx>
            <c:strRef>
              <c:f>'IPC otros gastos ing bajos'!$N$22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bajos'!$O$22:$Q$22</c:f>
              <c:numCache>
                <c:formatCode>0.0</c:formatCode>
                <c:ptCount val="3"/>
                <c:pt idx="0">
                  <c:v>1.3947058823529412</c:v>
                </c:pt>
                <c:pt idx="1">
                  <c:v>1.3947058823529412</c:v>
                </c:pt>
                <c:pt idx="2">
                  <c:v>4.0717647058823534</c:v>
                </c:pt>
              </c:numCache>
            </c:numRef>
          </c:val>
        </c:ser>
        <c:ser>
          <c:idx val="2"/>
          <c:order val="2"/>
          <c:tx>
            <c:strRef>
              <c:f>'IPC otros gastos ing bajos'!$N$23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bajos'!$O$20:$Q$20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bajos'!$O$23:$Q$23</c:f>
              <c:numCache>
                <c:formatCode>0.0</c:formatCode>
                <c:ptCount val="3"/>
                <c:pt idx="0">
                  <c:v>0.75823529411764701</c:v>
                </c:pt>
                <c:pt idx="1">
                  <c:v>0.75823529411764701</c:v>
                </c:pt>
                <c:pt idx="2">
                  <c:v>3.5429411764705878</c:v>
                </c:pt>
              </c:numCache>
            </c:numRef>
          </c:val>
        </c:ser>
        <c:axId val="89497984"/>
        <c:axId val="89499520"/>
      </c:barChart>
      <c:catAx>
        <c:axId val="8949798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99520"/>
        <c:crosses val="autoZero"/>
        <c:auto val="1"/>
        <c:lblAlgn val="ctr"/>
        <c:lblOffset val="100"/>
      </c:catAx>
      <c:valAx>
        <c:axId val="8949952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8949798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676E-2"/>
          <c:w val="0.11532150926462224"/>
          <c:h val="0.353509367363569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Mensual % </a:t>
            </a:r>
          </a:p>
        </c:rich>
      </c:tx>
      <c:layout>
        <c:manualLayout>
          <c:xMode val="edge"/>
          <c:yMode val="edge"/>
          <c:x val="0.353791817689457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5270093277064607"/>
          <c:y val="0.12127187472352526"/>
          <c:w val="0.60907462506434684"/>
          <c:h val="0.6597436668731087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altos'!$C$11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8"/>
              <c:layout>
                <c:manualLayout>
                  <c:x val="-1.1730208890082168E-2"/>
                  <c:y val="8.9887640449438228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altos'!$C$13:$C$22</c:f>
              <c:numCache>
                <c:formatCode>0.0</c:formatCode>
                <c:ptCount val="10"/>
                <c:pt idx="0">
                  <c:v>1.85</c:v>
                </c:pt>
                <c:pt idx="1">
                  <c:v>0.08</c:v>
                </c:pt>
                <c:pt idx="2">
                  <c:v>0.88</c:v>
                </c:pt>
                <c:pt idx="3">
                  <c:v>-0.02</c:v>
                </c:pt>
                <c:pt idx="4">
                  <c:v>1.1599999999999999</c:v>
                </c:pt>
                <c:pt idx="5">
                  <c:v>0.74</c:v>
                </c:pt>
                <c:pt idx="6">
                  <c:v>0.41</c:v>
                </c:pt>
                <c:pt idx="7">
                  <c:v>-0.09</c:v>
                </c:pt>
                <c:pt idx="8">
                  <c:v>0.41</c:v>
                </c:pt>
                <c:pt idx="9">
                  <c:v>5.4200000000000008</c:v>
                </c:pt>
              </c:numCache>
            </c:numRef>
          </c:val>
        </c:ser>
        <c:ser>
          <c:idx val="0"/>
          <c:order val="1"/>
          <c:tx>
            <c:strRef>
              <c:f>'IPC x grupo  ing altos'!$D$11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3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1.1730208890082168E-2"/>
                  <c:y val="-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8"/>
              <c:layout>
                <c:manualLayout>
                  <c:x val="0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3.910069630027364E-3"/>
                  <c:y val="-1.1985018726591759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altos'!$B$13:$B$22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 general</c:v>
                </c:pt>
              </c:strCache>
            </c:strRef>
          </c:cat>
          <c:val>
            <c:numRef>
              <c:f>'IPC x grupo  ing altos'!$D$13:$D$22</c:f>
              <c:numCache>
                <c:formatCode>0.0</c:formatCode>
                <c:ptCount val="10"/>
                <c:pt idx="0">
                  <c:v>1.77</c:v>
                </c:pt>
                <c:pt idx="1">
                  <c:v>0.3</c:v>
                </c:pt>
                <c:pt idx="2">
                  <c:v>0.68</c:v>
                </c:pt>
                <c:pt idx="3">
                  <c:v>-0.01</c:v>
                </c:pt>
                <c:pt idx="4">
                  <c:v>0.92</c:v>
                </c:pt>
                <c:pt idx="5">
                  <c:v>0.71</c:v>
                </c:pt>
                <c:pt idx="6">
                  <c:v>0.31</c:v>
                </c:pt>
                <c:pt idx="7">
                  <c:v>0.14000000000000001</c:v>
                </c:pt>
                <c:pt idx="8">
                  <c:v>0.33</c:v>
                </c:pt>
                <c:pt idx="9">
                  <c:v>5.1499999999999995</c:v>
                </c:pt>
              </c:numCache>
            </c:numRef>
          </c:val>
        </c:ser>
        <c:dLbls>
          <c:showVal val="1"/>
        </c:dLbls>
        <c:gapWidth val="236"/>
        <c:overlap val="-16"/>
        <c:axId val="92320512"/>
        <c:axId val="92322048"/>
      </c:barChart>
      <c:catAx>
        <c:axId val="92320512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92322048"/>
        <c:crosses val="autoZero"/>
        <c:auto val="1"/>
        <c:lblAlgn val="ctr"/>
        <c:lblOffset val="100"/>
        <c:tickLblSkip val="1"/>
        <c:tickMarkSkip val="5"/>
      </c:catAx>
      <c:valAx>
        <c:axId val="92322048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92320512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02"/>
          <c:y val="0.89545878675277946"/>
          <c:w val="0.51983520714789444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style val="26"/>
  <c:chart>
    <c:title>
      <c:tx>
        <c:rich>
          <a:bodyPr/>
          <a:lstStyle/>
          <a:p>
            <a:pPr>
              <a:defRPr lang="es-CO"/>
            </a:pPr>
            <a:r>
              <a:rPr lang="en-US" sz="1200">
                <a:solidFill>
                  <a:srgbClr val="53722D"/>
                </a:solidFill>
                <a:latin typeface="+mn-lt"/>
              </a:rPr>
              <a:t>Variación 12 meses % </a:t>
            </a:r>
          </a:p>
        </c:rich>
      </c:tx>
      <c:layout>
        <c:manualLayout>
          <c:xMode val="edge"/>
          <c:yMode val="edge"/>
          <c:x val="0.35379181768945711"/>
          <c:y val="2.1322699469433274E-2"/>
        </c:manualLayout>
      </c:layout>
    </c:title>
    <c:plotArea>
      <c:layout>
        <c:manualLayout>
          <c:layoutTarget val="inner"/>
          <c:xMode val="edge"/>
          <c:yMode val="edge"/>
          <c:x val="0.34874557577160781"/>
          <c:y val="0.13946975729157451"/>
          <c:w val="0.60907462506434684"/>
          <c:h val="0.65974366687310915"/>
        </c:manualLayout>
      </c:layout>
      <c:barChart>
        <c:barDir val="bar"/>
        <c:grouping val="clustered"/>
        <c:ser>
          <c:idx val="5"/>
          <c:order val="0"/>
          <c:tx>
            <c:strRef>
              <c:f>'IPC x grupo  ing altos'!$M$20:$M$21</c:f>
              <c:strCache>
                <c:ptCount val="1"/>
                <c:pt idx="0">
                  <c:v>Bogotá</c:v>
                </c:pt>
              </c:strCache>
            </c:strRef>
          </c:tx>
          <c:spPr>
            <a:solidFill>
              <a:srgbClr val="53722D"/>
            </a:solidFill>
          </c:spPr>
          <c:dLbls>
            <c:dLbl>
              <c:idx val="1"/>
              <c:layout>
                <c:manualLayout>
                  <c:x val="-1.9550348150136822E-2"/>
                  <c:y val="8.9887640449438228E-3"/>
                </c:manualLayout>
              </c:layout>
              <c:showVal val="1"/>
            </c:dLbl>
            <c:dLbl>
              <c:idx val="2"/>
              <c:layout>
                <c:manualLayout>
                  <c:x val="-7.820139260054728E-3"/>
                  <c:y val="8.9887640449438228E-3"/>
                </c:manualLayout>
              </c:layout>
              <c:showVal val="1"/>
            </c:dLbl>
            <c:dLbl>
              <c:idx val="3"/>
              <c:layout>
                <c:manualLayout>
                  <c:x val="-2.8985507246376812E-3"/>
                  <c:y val="6.6500398216951528E-3"/>
                </c:manualLayout>
              </c:layout>
              <c:showVal val="1"/>
            </c:dLbl>
            <c:dLbl>
              <c:idx val="4"/>
              <c:layout>
                <c:manualLayout>
                  <c:x val="-1.1730208890082168E-2"/>
                  <c:y val="1.1985018726591759E-2"/>
                </c:manualLayout>
              </c:layout>
              <c:showVal val="1"/>
            </c:dLbl>
            <c:dLbl>
              <c:idx val="5"/>
              <c:layout>
                <c:manualLayout>
                  <c:x val="-1.5640278520109459E-2"/>
                  <c:y val="2.996254681648E-3"/>
                </c:manualLayout>
              </c:layout>
              <c:showVal val="1"/>
            </c:dLbl>
            <c:dLbl>
              <c:idx val="6"/>
              <c:layout>
                <c:manualLayout>
                  <c:x val="-1.1730208890082168E-2"/>
                  <c:y val="2.9962546816479402E-3"/>
                </c:manualLayout>
              </c:layout>
              <c:showVal val="1"/>
            </c:dLbl>
            <c:dLbl>
              <c:idx val="8"/>
              <c:layout>
                <c:manualLayout>
                  <c:x val="-2.3460417780164326E-2"/>
                  <c:y val="8.9885281193783362E-3"/>
                </c:manualLayout>
              </c:layout>
              <c:showVal val="1"/>
            </c:dLbl>
            <c:txPr>
              <a:bodyPr/>
              <a:lstStyle/>
              <a:p>
                <a:pPr>
                  <a:defRPr lang="es-CO" sz="1100">
                    <a:latin typeface="+mn-lt"/>
                  </a:defRPr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altos'!$M$22:$M$31</c:f>
              <c:numCache>
                <c:formatCode>0.0</c:formatCode>
                <c:ptCount val="10"/>
                <c:pt idx="0">
                  <c:v>5.15</c:v>
                </c:pt>
                <c:pt idx="1">
                  <c:v>-1.7</c:v>
                </c:pt>
                <c:pt idx="2">
                  <c:v>1.49</c:v>
                </c:pt>
                <c:pt idx="3">
                  <c:v>6.89</c:v>
                </c:pt>
                <c:pt idx="4">
                  <c:v>2.67</c:v>
                </c:pt>
                <c:pt idx="5">
                  <c:v>4.67</c:v>
                </c:pt>
                <c:pt idx="6">
                  <c:v>-0.09</c:v>
                </c:pt>
                <c:pt idx="7">
                  <c:v>-3.75</c:v>
                </c:pt>
                <c:pt idx="8">
                  <c:v>2.16</c:v>
                </c:pt>
                <c:pt idx="9">
                  <c:v>17.490000000000002</c:v>
                </c:pt>
              </c:numCache>
            </c:numRef>
          </c:val>
        </c:ser>
        <c:ser>
          <c:idx val="0"/>
          <c:order val="1"/>
          <c:tx>
            <c:strRef>
              <c:f>'IPC x grupo  ing altos'!$N$20:$N$21</c:f>
              <c:strCache>
                <c:ptCount val="1"/>
                <c:pt idx="0">
                  <c:v>Colombia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dLbls>
            <c:dLbl>
              <c:idx val="0"/>
              <c:layout>
                <c:manualLayout>
                  <c:x val="-2.3460417780164416E-2"/>
                  <c:y val="-1.4981273408239701E-2"/>
                </c:manualLayout>
              </c:layout>
              <c:showVal val="1"/>
            </c:dLbl>
            <c:dLbl>
              <c:idx val="1"/>
              <c:layout>
                <c:manualLayout>
                  <c:x val="-2.3460109900665757E-2"/>
                  <c:y val="-1.4981273408239701E-2"/>
                </c:manualLayout>
              </c:layout>
              <c:showVal val="1"/>
            </c:dLbl>
            <c:dLbl>
              <c:idx val="2"/>
              <c:layout>
                <c:manualLayout>
                  <c:x val="0"/>
                  <c:y val="-8.9887640449438228E-3"/>
                </c:manualLayout>
              </c:layout>
              <c:showVal val="1"/>
            </c:dLbl>
            <c:dLbl>
              <c:idx val="4"/>
              <c:layout>
                <c:manualLayout>
                  <c:x val="-1.9550348150136822E-2"/>
                  <c:y val="-1.1985018726591815E-2"/>
                </c:manualLayout>
              </c:layout>
              <c:showVal val="1"/>
            </c:dLbl>
            <c:dLbl>
              <c:idx val="5"/>
              <c:layout>
                <c:manualLayout>
                  <c:x val="-1.1730208890082168E-2"/>
                  <c:y val="-1.1985018726591759E-2"/>
                </c:manualLayout>
              </c:layout>
              <c:showVal val="1"/>
            </c:dLbl>
            <c:dLbl>
              <c:idx val="6"/>
              <c:layout>
                <c:manualLayout>
                  <c:x val="-1.5640278520109529E-2"/>
                  <c:y val="-1.4981273408239701E-2"/>
                </c:manualLayout>
              </c:layout>
              <c:showVal val="1"/>
            </c:dLbl>
            <c:dLbl>
              <c:idx val="7"/>
              <c:layout>
                <c:manualLayout>
                  <c:x val="-1.9550348150136822E-2"/>
                  <c:y val="-1.7977528089887767E-2"/>
                </c:manualLayout>
              </c:layout>
              <c:showVal val="1"/>
            </c:dLbl>
            <c:dLbl>
              <c:idx val="8"/>
              <c:layout>
                <c:manualLayout>
                  <c:x val="-1.1730208890082168E-2"/>
                  <c:y val="-1.4981273408239701E-2"/>
                </c:manualLayout>
              </c:layout>
              <c:showVal val="1"/>
            </c:dLbl>
            <c:dLbl>
              <c:idx val="9"/>
              <c:layout>
                <c:manualLayout>
                  <c:x val="-1.9550348150136822E-2"/>
                  <c:y val="-2.0973782771535606E-2"/>
                </c:manualLayout>
              </c:layout>
              <c:showVal val="1"/>
            </c:dLbl>
            <c:txPr>
              <a:bodyPr/>
              <a:lstStyle/>
              <a:p>
                <a:pPr>
                  <a:defRPr sz="1100"/>
                </a:pPr>
                <a:endParaRPr lang="es-ES"/>
              </a:p>
            </c:txPr>
            <c:showVal val="1"/>
          </c:dLbls>
          <c:cat>
            <c:strRef>
              <c:f>'IPC x grupo  ing altos'!$L$22:$L$31</c:f>
              <c:strCache>
                <c:ptCount val="10"/>
                <c:pt idx="0">
                  <c:v>Alimentos</c:v>
                </c:pt>
                <c:pt idx="1">
                  <c:v>Comunicaciones</c:v>
                </c:pt>
                <c:pt idx="2">
                  <c:v>Diversión</c:v>
                </c:pt>
                <c:pt idx="3">
                  <c:v>Educación</c:v>
                </c:pt>
                <c:pt idx="4">
                  <c:v>Otros Gastos</c:v>
                </c:pt>
                <c:pt idx="5">
                  <c:v>Salud</c:v>
                </c:pt>
                <c:pt idx="6">
                  <c:v>Transporte</c:v>
                </c:pt>
                <c:pt idx="7">
                  <c:v>Vestuario</c:v>
                </c:pt>
                <c:pt idx="8">
                  <c:v>Vivienda</c:v>
                </c:pt>
                <c:pt idx="9">
                  <c:v>Total</c:v>
                </c:pt>
              </c:strCache>
            </c:strRef>
          </c:cat>
          <c:val>
            <c:numRef>
              <c:f>'IPC x grupo  ing altos'!$N$22:$N$31</c:f>
              <c:numCache>
                <c:formatCode>0.0</c:formatCode>
                <c:ptCount val="10"/>
                <c:pt idx="0">
                  <c:v>5.09</c:v>
                </c:pt>
                <c:pt idx="1">
                  <c:v>-1.1599999999999999</c:v>
                </c:pt>
                <c:pt idx="2">
                  <c:v>0.15</c:v>
                </c:pt>
                <c:pt idx="3">
                  <c:v>5.97</c:v>
                </c:pt>
                <c:pt idx="4">
                  <c:v>2.81</c:v>
                </c:pt>
                <c:pt idx="5">
                  <c:v>4.46</c:v>
                </c:pt>
                <c:pt idx="6">
                  <c:v>0.42</c:v>
                </c:pt>
                <c:pt idx="7">
                  <c:v>-1.98</c:v>
                </c:pt>
                <c:pt idx="8">
                  <c:v>2.35</c:v>
                </c:pt>
                <c:pt idx="9">
                  <c:v>18.110000000000003</c:v>
                </c:pt>
              </c:numCache>
            </c:numRef>
          </c:val>
        </c:ser>
        <c:dLbls>
          <c:showVal val="1"/>
        </c:dLbls>
        <c:gapWidth val="236"/>
        <c:overlap val="-16"/>
        <c:axId val="92376448"/>
        <c:axId val="92386432"/>
      </c:barChart>
      <c:catAx>
        <c:axId val="92376448"/>
        <c:scaling>
          <c:orientation val="minMax"/>
        </c:scaling>
        <c:axPos val="l"/>
        <c:numFmt formatCode="#,##0.00" sourceLinked="0"/>
        <c:majorTickMark val="none"/>
        <c:tickLblPos val="low"/>
        <c:txPr>
          <a:bodyPr rot="0"/>
          <a:lstStyle/>
          <a:p>
            <a:pPr>
              <a:defRPr lang="es-CO" sz="1100" baseline="0"/>
            </a:pPr>
            <a:endParaRPr lang="es-ES"/>
          </a:p>
        </c:txPr>
        <c:crossAx val="92386432"/>
        <c:crosses val="autoZero"/>
        <c:auto val="1"/>
        <c:lblAlgn val="ctr"/>
        <c:lblOffset val="100"/>
        <c:tickLblSkip val="1"/>
        <c:tickMarkSkip val="5"/>
      </c:catAx>
      <c:valAx>
        <c:axId val="92386432"/>
        <c:scaling>
          <c:orientation val="minMax"/>
        </c:scaling>
        <c:axPos val="b"/>
        <c:numFmt formatCode="#,##0" sourceLinked="0"/>
        <c:tickLblPos val="nextTo"/>
        <c:txPr>
          <a:bodyPr/>
          <a:lstStyle/>
          <a:p>
            <a:pPr>
              <a:defRPr lang="es-CO" sz="1100"/>
            </a:pPr>
            <a:endParaRPr lang="es-ES"/>
          </a:p>
        </c:txPr>
        <c:crossAx val="92376448"/>
        <c:crossesAt val="1"/>
        <c:crossBetween val="between"/>
      </c:valAx>
    </c:plotArea>
    <c:legend>
      <c:legendPos val="b"/>
      <c:layout>
        <c:manualLayout>
          <c:xMode val="edge"/>
          <c:yMode val="edge"/>
          <c:x val="0.23778718000103713"/>
          <c:y val="0.89545878675277946"/>
          <c:w val="0.51983520714789466"/>
          <c:h val="7.7584829986139414E-2"/>
        </c:manualLayout>
      </c:layout>
      <c:txPr>
        <a:bodyPr/>
        <a:lstStyle/>
        <a:p>
          <a:pPr>
            <a:defRPr lang="es-CO" sz="1100"/>
          </a:pPr>
          <a:endParaRPr lang="es-ES"/>
        </a:p>
      </c:txPr>
    </c:legend>
    <c:plotVisOnly val="1"/>
  </c:chart>
  <c:spPr>
    <a:noFill/>
    <a:ln>
      <a:noFill/>
    </a:ln>
  </c:spPr>
  <c:txPr>
    <a:bodyPr/>
    <a:lstStyle/>
    <a:p>
      <a:pPr>
        <a:defRPr baseline="0"/>
      </a:pPr>
      <a:endParaRPr lang="es-E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10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</c:title>
    <c:plotArea>
      <c:layout>
        <c:manualLayout>
          <c:layoutTarget val="inner"/>
          <c:xMode val="edge"/>
          <c:yMode val="edge"/>
          <c:x val="2.5940337224384501E-2"/>
          <c:y val="0.2243554508694342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5.9030537849435571E-2"/>
                  <c:y val="0.12149029035157065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alimentos ing altos'!$N$15:$N$16</c:f>
              <c:strCache>
                <c:ptCount val="2"/>
                <c:pt idx="0">
                  <c:v>Canasta</c:v>
                </c:pt>
                <c:pt idx="1">
                  <c:v>Alimentos</c:v>
                </c:pt>
              </c:strCache>
            </c:strRef>
          </c:cat>
          <c:val>
            <c:numRef>
              <c:f>'IPC alimentos ing altos'!$O$15:$O$16</c:f>
              <c:numCache>
                <c:formatCode>#,##0</c:formatCode>
                <c:ptCount val="2"/>
                <c:pt idx="0" formatCode="#,##0.0">
                  <c:v>8.3032142857142848</c:v>
                </c:pt>
                <c:pt idx="1">
                  <c:v>91.69678571428571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2669950616363E-2"/>
          <c:y val="0.79425474750434644"/>
          <c:w val="0.72314335708036492"/>
          <c:h val="0.12150242216276597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1"/>
          <c:y val="4.0028053173515252E-2"/>
          <c:w val="0.85111869599990986"/>
          <c:h val="0.92043099875672185"/>
        </c:manualLayout>
      </c:layout>
      <c:barChart>
        <c:barDir val="col"/>
        <c:grouping val="clustered"/>
        <c:ser>
          <c:idx val="1"/>
          <c:order val="0"/>
          <c:tx>
            <c:strRef>
              <c:f>'IPC alimentos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altos'!$O$21:$Q$21</c:f>
              <c:numCache>
                <c:formatCode>0.0</c:formatCode>
                <c:ptCount val="3"/>
                <c:pt idx="0">
                  <c:v>0.52999999999999969</c:v>
                </c:pt>
                <c:pt idx="1">
                  <c:v>0.52999999999999969</c:v>
                </c:pt>
                <c:pt idx="2">
                  <c:v>13.70907407407408</c:v>
                </c:pt>
              </c:numCache>
            </c:numRef>
          </c:val>
        </c:ser>
        <c:ser>
          <c:idx val="0"/>
          <c:order val="1"/>
          <c:tx>
            <c:strRef>
              <c:f>'IPC alimentos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altos'!$O$22:$Q$22</c:f>
              <c:numCache>
                <c:formatCode>0.0</c:formatCode>
                <c:ptCount val="3"/>
                <c:pt idx="0">
                  <c:v>1.7392857142857143</c:v>
                </c:pt>
                <c:pt idx="1">
                  <c:v>1.7392857142857143</c:v>
                </c:pt>
                <c:pt idx="2">
                  <c:v>-1.3166071428571431</c:v>
                </c:pt>
              </c:numCache>
            </c:numRef>
          </c:val>
        </c:ser>
        <c:ser>
          <c:idx val="2"/>
          <c:order val="2"/>
          <c:tx>
            <c:strRef>
              <c:f>'IPC alimentos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alimentos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alimentos ing altos'!$O$23:$Q$23</c:f>
              <c:numCache>
                <c:formatCode>0.0</c:formatCode>
                <c:ptCount val="3"/>
                <c:pt idx="0">
                  <c:v>1.5825000000000002</c:v>
                </c:pt>
                <c:pt idx="1">
                  <c:v>1.5825000000000002</c:v>
                </c:pt>
                <c:pt idx="2">
                  <c:v>8.3032142857142848</c:v>
                </c:pt>
              </c:numCache>
            </c:numRef>
          </c:val>
        </c:ser>
        <c:axId val="92568960"/>
        <c:axId val="92574848"/>
      </c:barChart>
      <c:catAx>
        <c:axId val="9256896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74848"/>
        <c:crosses val="autoZero"/>
        <c:auto val="1"/>
        <c:lblAlgn val="ctr"/>
        <c:lblOffset val="100"/>
      </c:catAx>
      <c:valAx>
        <c:axId val="9257484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56896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62"/>
          <c:y val="8.7861689353608136E-2"/>
          <c:w val="0.11532150926462224"/>
          <c:h val="0.2883241582622770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>
        <c:manualLayout>
          <c:xMode val="edge"/>
          <c:yMode val="edge"/>
          <c:x val="0.23003721549731673"/>
          <c:y val="0"/>
        </c:manualLayout>
      </c:layout>
    </c:title>
    <c:plotArea>
      <c:layout>
        <c:manualLayout>
          <c:layoutTarget val="inner"/>
          <c:xMode val="edge"/>
          <c:yMode val="edge"/>
          <c:x val="0.26230187644454905"/>
          <c:y val="0.22435545086943434"/>
          <c:w val="0.45812864809809228"/>
          <c:h val="0.61389238845144367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4.6614173228346501E-5"/>
                  <c:y val="0.14995643044619444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vivienda ing altos'!$N$15:$N$16</c:f>
              <c:strCache>
                <c:ptCount val="2"/>
                <c:pt idx="0">
                  <c:v>Vivienda</c:v>
                </c:pt>
                <c:pt idx="1">
                  <c:v>Canasta</c:v>
                </c:pt>
              </c:strCache>
            </c:strRef>
          </c:cat>
          <c:val>
            <c:numRef>
              <c:f>'IPC vivienda ing altos'!$O$15:$O$16</c:f>
              <c:numCache>
                <c:formatCode>#,##0</c:formatCode>
                <c:ptCount val="2"/>
                <c:pt idx="0" formatCode="#,##0.0">
                  <c:v>1.7478125</c:v>
                </c:pt>
                <c:pt idx="1">
                  <c:v>98.252187500000005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0.17190347475222331"/>
          <c:y val="0.84536587926509221"/>
          <c:w val="0.63779135816978183"/>
          <c:h val="0.13669028871391076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vivienda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altos'!$O$21:$Q$21</c:f>
              <c:numCache>
                <c:formatCode>0.0</c:formatCode>
                <c:ptCount val="3"/>
                <c:pt idx="0">
                  <c:v>0.1003125</c:v>
                </c:pt>
                <c:pt idx="1">
                  <c:v>0.1003125</c:v>
                </c:pt>
                <c:pt idx="2">
                  <c:v>3.3440625000000002</c:v>
                </c:pt>
              </c:numCache>
            </c:numRef>
          </c:val>
        </c:ser>
        <c:ser>
          <c:idx val="0"/>
          <c:order val="1"/>
          <c:tx>
            <c:strRef>
              <c:f>'IPC vivienda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altos'!$O$22:$Q$22</c:f>
              <c:numCache>
                <c:formatCode>0.0</c:formatCode>
                <c:ptCount val="3"/>
                <c:pt idx="0">
                  <c:v>0.11374999999999998</c:v>
                </c:pt>
                <c:pt idx="1">
                  <c:v>0.11374999999999998</c:v>
                </c:pt>
                <c:pt idx="2">
                  <c:v>1.7362500000000003</c:v>
                </c:pt>
              </c:numCache>
            </c:numRef>
          </c:val>
        </c:ser>
        <c:ser>
          <c:idx val="2"/>
          <c:order val="2"/>
          <c:tx>
            <c:strRef>
              <c:f>'IPC vivienda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vivienda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vivienda ing altos'!$O$23:$Q$23</c:f>
              <c:numCache>
                <c:formatCode>0.0</c:formatCode>
                <c:ptCount val="3"/>
                <c:pt idx="0">
                  <c:v>0.29749999999999993</c:v>
                </c:pt>
                <c:pt idx="1">
                  <c:v>0.29749999999999993</c:v>
                </c:pt>
                <c:pt idx="2">
                  <c:v>1.7478125</c:v>
                </c:pt>
              </c:numCache>
            </c:numRef>
          </c:val>
        </c:ser>
        <c:axId val="92707840"/>
        <c:axId val="92726016"/>
      </c:barChart>
      <c:catAx>
        <c:axId val="9270784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26016"/>
        <c:crosses val="autoZero"/>
        <c:auto val="1"/>
        <c:lblAlgn val="ctr"/>
        <c:lblOffset val="100"/>
      </c:catAx>
      <c:valAx>
        <c:axId val="92726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70784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8643780473"/>
          <c:y val="8.7861689353608136E-2"/>
          <c:w val="0.11532150926462224"/>
          <c:h val="0.35350936736356997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8855118110236223E-2"/>
                  <c:y val="0.11281867738560657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vestuario ing altos'!$N$15:$N$16</c:f>
              <c:strCache>
                <c:ptCount val="2"/>
                <c:pt idx="0">
                  <c:v>Canasta</c:v>
                </c:pt>
                <c:pt idx="1">
                  <c:v>Vestuario</c:v>
                </c:pt>
              </c:strCache>
            </c:strRef>
          </c:cat>
          <c:val>
            <c:numRef>
              <c:f>'IPC vestuario ing altos'!$O$15:$O$16</c:f>
              <c:numCache>
                <c:formatCode>#,##0</c:formatCode>
                <c:ptCount val="2"/>
                <c:pt idx="0" formatCode="#,##0.0">
                  <c:v>2.3733333333333331</c:v>
                </c:pt>
                <c:pt idx="1">
                  <c:v>97.626666666666665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730971128608928E-2"/>
          <c:y val="0.79860617073215467"/>
          <c:w val="0.7420591045366195"/>
          <c:h val="9.558761448525227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vestuario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altos'!$O$21:$Q$21</c:f>
              <c:numCache>
                <c:formatCode>0.0</c:formatCode>
                <c:ptCount val="3"/>
                <c:pt idx="0">
                  <c:v>9.7619047619047591E-2</c:v>
                </c:pt>
                <c:pt idx="1">
                  <c:v>9.7619047619047591E-2</c:v>
                </c:pt>
                <c:pt idx="2">
                  <c:v>-0.75523809523809526</c:v>
                </c:pt>
              </c:numCache>
            </c:numRef>
          </c:val>
        </c:ser>
        <c:ser>
          <c:idx val="0"/>
          <c:order val="1"/>
          <c:tx>
            <c:strRef>
              <c:f>'IPC vestuario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altos'!$O$22:$Q$22</c:f>
              <c:numCache>
                <c:formatCode>0.0</c:formatCode>
                <c:ptCount val="3"/>
                <c:pt idx="0">
                  <c:v>-0.20761904761904759</c:v>
                </c:pt>
                <c:pt idx="1">
                  <c:v>-0.20761904761904759</c:v>
                </c:pt>
                <c:pt idx="2">
                  <c:v>0.26619047619047609</c:v>
                </c:pt>
              </c:numCache>
            </c:numRef>
          </c:val>
        </c:ser>
        <c:ser>
          <c:idx val="2"/>
          <c:order val="2"/>
          <c:tx>
            <c:strRef>
              <c:f>'IPC vestuario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vestuario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vestuario ing altos'!$O$23:$Q$23</c:f>
              <c:numCache>
                <c:formatCode>0.0</c:formatCode>
                <c:ptCount val="3"/>
                <c:pt idx="0">
                  <c:v>-8.3809523809523764E-2</c:v>
                </c:pt>
                <c:pt idx="1">
                  <c:v>-8.3809523809523764E-2</c:v>
                </c:pt>
                <c:pt idx="2">
                  <c:v>-2.3733333333333331</c:v>
                </c:pt>
              </c:numCache>
            </c:numRef>
          </c:val>
        </c:ser>
        <c:axId val="92838528"/>
        <c:axId val="92848512"/>
      </c:barChart>
      <c:catAx>
        <c:axId val="9283852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48512"/>
        <c:crosses val="autoZero"/>
        <c:auto val="1"/>
        <c:lblAlgn val="ctr"/>
        <c:lblOffset val="100"/>
      </c:catAx>
      <c:valAx>
        <c:axId val="92848512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83852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658454624990059"/>
          <c:y val="0.37675065616797898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0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46E-2"/>
          <c:y val="0.22435545086943448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3825432314787826E-2"/>
                  <c:y val="0.1048302860447528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salud ing altos'!$N$15:$N$16</c:f>
              <c:strCache>
                <c:ptCount val="2"/>
                <c:pt idx="0">
                  <c:v>Canasta</c:v>
                </c:pt>
                <c:pt idx="1">
                  <c:v>Salud</c:v>
                </c:pt>
              </c:strCache>
            </c:strRef>
          </c:cat>
          <c:val>
            <c:numRef>
              <c:f>'IPC salud ing altos'!$O$15:$O$16</c:f>
              <c:numCache>
                <c:formatCode>#,##0</c:formatCode>
                <c:ptCount val="2"/>
                <c:pt idx="0" formatCode="#,##0.0">
                  <c:v>2.67</c:v>
                </c:pt>
                <c:pt idx="1">
                  <c:v>97.33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7.5903432862971382E-2"/>
          <c:y val="0.7957613772854667"/>
          <c:w val="0.60174502878498271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salud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altos'!$O$21:$Q$21</c:f>
              <c:numCache>
                <c:formatCode>0.0</c:formatCode>
                <c:ptCount val="3"/>
                <c:pt idx="0">
                  <c:v>2.2954545454545454</c:v>
                </c:pt>
                <c:pt idx="1">
                  <c:v>2.2954545454545454</c:v>
                </c:pt>
                <c:pt idx="2">
                  <c:v>-5.8109090909090906</c:v>
                </c:pt>
              </c:numCache>
            </c:numRef>
          </c:val>
        </c:ser>
        <c:ser>
          <c:idx val="0"/>
          <c:order val="1"/>
          <c:tx>
            <c:strRef>
              <c:f>'IPC salud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altos'!$O$22:$Q$22</c:f>
              <c:numCache>
                <c:formatCode>0.0</c:formatCode>
                <c:ptCount val="3"/>
                <c:pt idx="0">
                  <c:v>2.1309090909090909</c:v>
                </c:pt>
                <c:pt idx="1">
                  <c:v>2.1309090909090909</c:v>
                </c:pt>
                <c:pt idx="2">
                  <c:v>4.0745454545454551</c:v>
                </c:pt>
              </c:numCache>
            </c:numRef>
          </c:val>
        </c:ser>
        <c:ser>
          <c:idx val="2"/>
          <c:order val="2"/>
          <c:tx>
            <c:strRef>
              <c:f>'IPC salud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salud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salud ing altos'!$O$23:$Q$23</c:f>
              <c:numCache>
                <c:formatCode>0.0</c:formatCode>
                <c:ptCount val="3"/>
                <c:pt idx="0">
                  <c:v>0.64</c:v>
                </c:pt>
                <c:pt idx="1">
                  <c:v>0.64</c:v>
                </c:pt>
                <c:pt idx="2">
                  <c:v>2.67</c:v>
                </c:pt>
              </c:numCache>
            </c:numRef>
          </c:val>
        </c:ser>
        <c:axId val="91257088"/>
        <c:axId val="91262976"/>
      </c:barChart>
      <c:catAx>
        <c:axId val="9125708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62976"/>
        <c:crosses val="autoZero"/>
        <c:auto val="1"/>
        <c:lblAlgn val="ctr"/>
        <c:lblOffset val="100"/>
      </c:catAx>
      <c:valAx>
        <c:axId val="9126297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125708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0331744598"/>
          <c:y val="0.47897265838026715"/>
          <c:w val="0.11532150926462224"/>
          <c:h val="0.19334461185813426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57E-2"/>
          <c:y val="0.2243554508694345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98847202923164E-2"/>
                  <c:y val="0.12244138974153659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educación ing altos'!$N$15:$N$16</c:f>
              <c:strCache>
                <c:ptCount val="2"/>
                <c:pt idx="0">
                  <c:v>Canasta</c:v>
                </c:pt>
                <c:pt idx="1">
                  <c:v>Educación</c:v>
                </c:pt>
              </c:strCache>
            </c:strRef>
          </c:cat>
          <c:val>
            <c:numRef>
              <c:f>'IPC educación ing altos'!$O$15:$O$16</c:f>
              <c:numCache>
                <c:formatCode>#,##0</c:formatCode>
                <c:ptCount val="2"/>
                <c:pt idx="0" formatCode="#,##0.0">
                  <c:v>3.6612499999999999</c:v>
                </c:pt>
                <c:pt idx="1">
                  <c:v>96.338750000000005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9989707168956819E-2"/>
          <c:y val="0.7867218292628676"/>
          <c:w val="0.7553393635712895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2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7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educación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altos'!$O$21:$Q$21</c:f>
              <c:numCache>
                <c:formatCode>0.0</c:formatCode>
                <c:ptCount val="3"/>
                <c:pt idx="0">
                  <c:v>-0.1275</c:v>
                </c:pt>
                <c:pt idx="1">
                  <c:v>-0.1275</c:v>
                </c:pt>
                <c:pt idx="2">
                  <c:v>5.0125000000000002</c:v>
                </c:pt>
              </c:numCache>
            </c:numRef>
          </c:val>
        </c:ser>
        <c:ser>
          <c:idx val="0"/>
          <c:order val="1"/>
          <c:tx>
            <c:strRef>
              <c:f>'IPC educación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altos'!$O$22:$Q$22</c:f>
              <c:numCache>
                <c:formatCode>0.0</c:formatCode>
                <c:ptCount val="3"/>
                <c:pt idx="0">
                  <c:v>-3.0000000000000009E-2</c:v>
                </c:pt>
                <c:pt idx="1">
                  <c:v>-3.0000000000000009E-2</c:v>
                </c:pt>
                <c:pt idx="2">
                  <c:v>5.1349999999999998</c:v>
                </c:pt>
              </c:numCache>
            </c:numRef>
          </c:val>
        </c:ser>
        <c:ser>
          <c:idx val="2"/>
          <c:order val="2"/>
          <c:tx>
            <c:strRef>
              <c:f>'IPC educación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educación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educación ing altos'!$O$23:$Q$23</c:f>
              <c:numCache>
                <c:formatCode>0.0</c:formatCode>
                <c:ptCount val="3"/>
                <c:pt idx="0">
                  <c:v>-8.1249999999999989E-2</c:v>
                </c:pt>
                <c:pt idx="1">
                  <c:v>-8.1249999999999989E-2</c:v>
                </c:pt>
                <c:pt idx="2">
                  <c:v>3.6612499999999999</c:v>
                </c:pt>
              </c:numCache>
            </c:numRef>
          </c:val>
        </c:ser>
        <c:axId val="92211072"/>
        <c:axId val="92212608"/>
      </c:barChart>
      <c:catAx>
        <c:axId val="92211072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12608"/>
        <c:crosses val="autoZero"/>
        <c:auto val="1"/>
        <c:lblAlgn val="ctr"/>
        <c:lblOffset val="100"/>
      </c:catAx>
      <c:valAx>
        <c:axId val="92212608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211072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287"/>
          <c:y val="3.4528433945756783E-2"/>
          <c:w val="0.11532150926462224"/>
          <c:h val="0.2868426946631673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3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74E-2"/>
          <c:y val="0.22435545086943459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0729761720961362E-3"/>
                  <c:y val="0.10980239334489968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diversión ing altos'!$N$15:$N$16</c:f>
              <c:strCache>
                <c:ptCount val="2"/>
                <c:pt idx="0">
                  <c:v>Canasta</c:v>
                </c:pt>
                <c:pt idx="1">
                  <c:v>Diversión</c:v>
                </c:pt>
              </c:strCache>
            </c:strRef>
          </c:cat>
          <c:val>
            <c:numRef>
              <c:f>'IPC diversión ing altos'!$O$15:$O$16</c:f>
              <c:numCache>
                <c:formatCode>#,##0</c:formatCode>
                <c:ptCount val="2"/>
                <c:pt idx="0" formatCode="#,##0.0">
                  <c:v>1.0547058823529412</c:v>
                </c:pt>
                <c:pt idx="1">
                  <c:v>98.945294117647052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8.9597550306211748E-2"/>
          <c:y val="0.79124160327416748"/>
          <c:w val="0.717008300791669"/>
          <c:h val="9.267138217892256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4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diversión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altos'!$O$21:$Q$21</c:f>
              <c:numCache>
                <c:formatCode>0.0</c:formatCode>
                <c:ptCount val="3"/>
                <c:pt idx="0">
                  <c:v>0.58176470588235285</c:v>
                </c:pt>
                <c:pt idx="1">
                  <c:v>0.58176470588235285</c:v>
                </c:pt>
                <c:pt idx="2">
                  <c:v>-3.4964705882352938</c:v>
                </c:pt>
              </c:numCache>
            </c:numRef>
          </c:val>
        </c:ser>
        <c:ser>
          <c:idx val="0"/>
          <c:order val="1"/>
          <c:tx>
            <c:strRef>
              <c:f>'IPC diversión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altos'!$O$22:$Q$22</c:f>
              <c:numCache>
                <c:formatCode>0.0</c:formatCode>
                <c:ptCount val="3"/>
                <c:pt idx="0">
                  <c:v>-0.70411764705882351</c:v>
                </c:pt>
                <c:pt idx="1">
                  <c:v>-0.70411764705882351</c:v>
                </c:pt>
                <c:pt idx="2">
                  <c:v>1.4041176470588237</c:v>
                </c:pt>
              </c:numCache>
            </c:numRef>
          </c:val>
        </c:ser>
        <c:ser>
          <c:idx val="2"/>
          <c:order val="2"/>
          <c:tx>
            <c:strRef>
              <c:f>'IPC diversión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diversión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diversión ing altos'!$O$23:$Q$23</c:f>
              <c:numCache>
                <c:formatCode>0.0</c:formatCode>
                <c:ptCount val="3"/>
                <c:pt idx="0">
                  <c:v>0.98411764705882354</c:v>
                </c:pt>
                <c:pt idx="1">
                  <c:v>0.98411764705882354</c:v>
                </c:pt>
                <c:pt idx="2">
                  <c:v>1.0547058823529412</c:v>
                </c:pt>
              </c:numCache>
            </c:numRef>
          </c:val>
        </c:ser>
        <c:axId val="93279744"/>
        <c:axId val="93281280"/>
      </c:barChart>
      <c:catAx>
        <c:axId val="93279744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81280"/>
        <c:crosses val="autoZero"/>
        <c:auto val="1"/>
        <c:lblAlgn val="ctr"/>
        <c:lblOffset val="100"/>
      </c:catAx>
      <c:valAx>
        <c:axId val="93281280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279744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6672875890513686"/>
          <c:y val="0.46119510061242325"/>
          <c:w val="0.11532150926462224"/>
          <c:h val="0.24239825021872272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5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88E-2"/>
          <c:y val="0.22435545086943467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3.265657969224435E-2"/>
                  <c:y val="9.92305961754781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transporte ing altos'!$N$15:$N$16</c:f>
              <c:strCache>
                <c:ptCount val="2"/>
                <c:pt idx="0">
                  <c:v>Canasta</c:v>
                </c:pt>
                <c:pt idx="1">
                  <c:v>Transporte</c:v>
                </c:pt>
              </c:strCache>
            </c:strRef>
          </c:cat>
          <c:val>
            <c:numRef>
              <c:f>'IPC transporte ing altos'!$O$15:$O$16</c:f>
              <c:numCache>
                <c:formatCode>#,##0</c:formatCode>
                <c:ptCount val="2"/>
                <c:pt idx="0" formatCode="#,##0.0">
                  <c:v>2.8020000000000005</c:v>
                </c:pt>
                <c:pt idx="1">
                  <c:v>97.197999999999993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5.691781174412025E-2"/>
          <c:y val="0.79425471816022997"/>
          <c:w val="0.75941768412551669"/>
          <c:h val="8.6787484897721048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6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36"/>
          <c:y val="4.0028053173515252E-2"/>
          <c:w val="0.85111869599990986"/>
          <c:h val="0.71505774848600978"/>
        </c:manualLayout>
      </c:layout>
      <c:barChart>
        <c:barDir val="col"/>
        <c:grouping val="clustered"/>
        <c:ser>
          <c:idx val="1"/>
          <c:order val="0"/>
          <c:tx>
            <c:strRef>
              <c:f>'IPC transporte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altos'!$O$21:$Q$21</c:f>
              <c:numCache>
                <c:formatCode>0.0</c:formatCode>
                <c:ptCount val="3"/>
                <c:pt idx="0">
                  <c:v>0.52533333333333343</c:v>
                </c:pt>
                <c:pt idx="1">
                  <c:v>0.52533333333333343</c:v>
                </c:pt>
                <c:pt idx="2">
                  <c:v>-3.0486666666666671</c:v>
                </c:pt>
              </c:numCache>
            </c:numRef>
          </c:val>
        </c:ser>
        <c:ser>
          <c:idx val="0"/>
          <c:order val="1"/>
          <c:tx>
            <c:strRef>
              <c:f>'IPC transporte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altos'!$O$22:$Q$22</c:f>
              <c:numCache>
                <c:formatCode>0.0</c:formatCode>
                <c:ptCount val="3"/>
                <c:pt idx="0">
                  <c:v>1.5446666666666666</c:v>
                </c:pt>
                <c:pt idx="1">
                  <c:v>1.5446666666666666</c:v>
                </c:pt>
                <c:pt idx="2">
                  <c:v>2.5246666666666666</c:v>
                </c:pt>
              </c:numCache>
            </c:numRef>
          </c:val>
        </c:ser>
        <c:ser>
          <c:idx val="2"/>
          <c:order val="2"/>
          <c:tx>
            <c:strRef>
              <c:f>'IPC transporte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transporte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transporte ing altos'!$O$23:$Q$23</c:f>
              <c:numCache>
                <c:formatCode>0.0</c:formatCode>
                <c:ptCount val="3"/>
                <c:pt idx="0">
                  <c:v>2.2986666666666671</c:v>
                </c:pt>
                <c:pt idx="1">
                  <c:v>2.2986666666666671</c:v>
                </c:pt>
                <c:pt idx="2">
                  <c:v>2.8020000000000005</c:v>
                </c:pt>
              </c:numCache>
            </c:numRef>
          </c:val>
        </c:ser>
        <c:axId val="93394048"/>
        <c:axId val="93395584"/>
      </c:barChart>
      <c:catAx>
        <c:axId val="9339404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395584"/>
        <c:crosses val="autoZero"/>
        <c:auto val="1"/>
        <c:lblAlgn val="ctr"/>
        <c:lblOffset val="100"/>
      </c:catAx>
      <c:valAx>
        <c:axId val="9339558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39404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10975205769301"/>
          <c:y val="3.4528433945756783E-2"/>
          <c:w val="0.11532150926462224"/>
          <c:h val="0.18488183267505554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7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(2011,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15E-2"/>
          <c:y val="0.22435545086943434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1.5025164865144542E-2"/>
                  <c:y val="9.6002078113628223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comunicacióne ing altos'!$N$15:$N$16</c:f>
              <c:strCache>
                <c:ptCount val="2"/>
                <c:pt idx="0">
                  <c:v>Canasta</c:v>
                </c:pt>
                <c:pt idx="1">
                  <c:v>Comunicaciones</c:v>
                </c:pt>
              </c:strCache>
            </c:strRef>
          </c:cat>
          <c:val>
            <c:numRef>
              <c:f>'IPC comunicacióne ing altos'!$O$15:$O$16</c:f>
              <c:numCache>
                <c:formatCode>#,##0</c:formatCode>
                <c:ptCount val="2"/>
                <c:pt idx="0" formatCode="#,##0.0">
                  <c:v>2.63</c:v>
                </c:pt>
                <c:pt idx="1">
                  <c:v>97.37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6045343469997256E-2"/>
          <c:y val="0.79570014846107495"/>
          <c:w val="0.8274986594417636"/>
          <c:h val="7.4086856272722282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8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15"/>
          <c:y val="4.0028053173515252E-2"/>
          <c:w val="0.85111869599990986"/>
          <c:h val="0.92043099875672141"/>
        </c:manualLayout>
      </c:layout>
      <c:barChart>
        <c:barDir val="col"/>
        <c:grouping val="clustered"/>
        <c:ser>
          <c:idx val="1"/>
          <c:order val="0"/>
          <c:tx>
            <c:strRef>
              <c:f>'IPC comunicacióne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altos'!$O$21:$Q$21</c:f>
              <c:numCache>
                <c:formatCode>0.0</c:formatCode>
                <c:ptCount val="3"/>
                <c:pt idx="0">
                  <c:v>0.23500000000000001</c:v>
                </c:pt>
                <c:pt idx="1">
                  <c:v>0.23500000000000001</c:v>
                </c:pt>
                <c:pt idx="2">
                  <c:v>2.25</c:v>
                </c:pt>
              </c:numCache>
            </c:numRef>
          </c:val>
        </c:ser>
        <c:ser>
          <c:idx val="0"/>
          <c:order val="1"/>
          <c:tx>
            <c:strRef>
              <c:f>'IPC comunicacióne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altos'!$O$22:$Q$22</c:f>
              <c:numCache>
                <c:formatCode>0.0</c:formatCode>
                <c:ptCount val="3"/>
                <c:pt idx="0">
                  <c:v>0.45750000000000002</c:v>
                </c:pt>
                <c:pt idx="1">
                  <c:v>0.45750000000000002</c:v>
                </c:pt>
                <c:pt idx="2">
                  <c:v>0.3725</c:v>
                </c:pt>
              </c:numCache>
            </c:numRef>
          </c:val>
        </c:ser>
        <c:ser>
          <c:idx val="2"/>
          <c:order val="2"/>
          <c:tx>
            <c:strRef>
              <c:f>'IPC comunicacióne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comunicacióne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comunicacióne ing altos'!$O$23:$Q$23</c:f>
              <c:numCache>
                <c:formatCode>0.0</c:formatCode>
                <c:ptCount val="3"/>
                <c:pt idx="0">
                  <c:v>5.0000000000000024E-2</c:v>
                </c:pt>
                <c:pt idx="1">
                  <c:v>5.0000000000000024E-2</c:v>
                </c:pt>
                <c:pt idx="2">
                  <c:v>-2.63</c:v>
                </c:pt>
              </c:numCache>
            </c:numRef>
          </c:val>
        </c:ser>
        <c:axId val="93553408"/>
        <c:axId val="93554944"/>
      </c:barChart>
      <c:catAx>
        <c:axId val="93553408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554944"/>
        <c:crosses val="autoZero"/>
        <c:auto val="1"/>
        <c:lblAlgn val="ctr"/>
        <c:lblOffset val="100"/>
      </c:catAx>
      <c:valAx>
        <c:axId val="93554944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3553408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5943454786782951"/>
          <c:y val="2.1663655684823056E-2"/>
          <c:w val="0.11532150926462224"/>
          <c:h val="0.22054521067760471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19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title>
      <c:tx>
        <c:rich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Variación</a:t>
            </a:r>
            <a:r>
              <a:rPr lang="es-US" sz="1200" baseline="0">
                <a:solidFill>
                  <a:srgbClr val="53722D"/>
                </a:solidFill>
              </a:rPr>
              <a:t> 12 meses</a:t>
            </a:r>
          </a:p>
          <a:p>
            <a:pPr>
              <a:defRPr lang="es-US" sz="1200">
                <a:solidFill>
                  <a:srgbClr val="53722D"/>
                </a:solidFill>
              </a:defRPr>
            </a:pPr>
            <a:r>
              <a:rPr lang="es-US" sz="1200">
                <a:solidFill>
                  <a:srgbClr val="53722D"/>
                </a:solidFill>
              </a:rPr>
              <a:t>(2010, porcentaje %)</a:t>
            </a:r>
          </a:p>
        </c:rich>
      </c:tx>
      <c:layout/>
    </c:title>
    <c:plotArea>
      <c:layout>
        <c:manualLayout>
          <c:layoutTarget val="inner"/>
          <c:xMode val="edge"/>
          <c:yMode val="edge"/>
          <c:x val="2.5940337224384529E-2"/>
          <c:y val="0.22435545086943443"/>
          <c:w val="0.9429312581063557"/>
          <c:h val="0.5605592018388092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2.5355419784145242E-2"/>
                  <c:y val="9.741855171384145E-2"/>
                </c:manualLayout>
              </c:layout>
              <c:dLblPos val="bestFit"/>
              <c:showPercent val="1"/>
            </c:dLbl>
            <c:dLbl>
              <c:idx val="1"/>
              <c:spPr>
                <a:ln>
                  <a:noFill/>
                </a:ln>
              </c:spPr>
              <c:txPr>
                <a:bodyPr/>
                <a:lstStyle/>
                <a:p>
                  <a:pPr>
                    <a:defRPr lang="es-CO" sz="1200">
                      <a:solidFill>
                        <a:sysClr val="windowText" lastClr="000000"/>
                      </a:solidFill>
                    </a:defRPr>
                  </a:pPr>
                  <a:endParaRPr lang="es-ES"/>
                </a:p>
              </c:txPr>
            </c:dLbl>
            <c:spPr>
              <a:ln>
                <a:noFill/>
              </a:ln>
            </c:spPr>
            <c:txPr>
              <a:bodyPr/>
              <a:lstStyle/>
              <a:p>
                <a:pPr>
                  <a:defRPr lang="es-CO" sz="1200">
                    <a:solidFill>
                      <a:schemeClr val="bg1"/>
                    </a:solidFill>
                  </a:defRPr>
                </a:pPr>
                <a:endParaRPr lang="es-ES"/>
              </a:p>
            </c:txPr>
            <c:dLblPos val="ctr"/>
            <c:showPercent val="1"/>
            <c:showLeaderLines val="1"/>
          </c:dLbls>
          <c:cat>
            <c:strRef>
              <c:f>'IPC otros gastos ing altos'!$N$15:$N$16</c:f>
              <c:strCache>
                <c:ptCount val="2"/>
                <c:pt idx="0">
                  <c:v>Canasta</c:v>
                </c:pt>
                <c:pt idx="1">
                  <c:v>Otros Gastos</c:v>
                </c:pt>
              </c:strCache>
            </c:strRef>
          </c:cat>
          <c:val>
            <c:numRef>
              <c:f>'IPC otros gastos ing altos'!$O$15:$O$16</c:f>
              <c:numCache>
                <c:formatCode>#,##0</c:formatCode>
                <c:ptCount val="2"/>
                <c:pt idx="0" formatCode="#,##0.0">
                  <c:v>4.0564705882352952</c:v>
                </c:pt>
                <c:pt idx="1">
                  <c:v>95.9435294117647</c:v>
                </c:pt>
              </c:numCache>
            </c:numRef>
          </c:val>
        </c:ser>
        <c:dLbls>
          <c:showVal val="1"/>
        </c:dLbls>
        <c:firstSliceAng val="0"/>
      </c:pieChart>
      <c:spPr>
        <a:noFill/>
        <a:ln w="25400">
          <a:noFill/>
        </a:ln>
      </c:spPr>
    </c:plotArea>
    <c:legend>
      <c:legendPos val="b"/>
      <c:layout>
        <c:manualLayout>
          <c:xMode val="edge"/>
          <c:yMode val="edge"/>
          <c:x val="6.3712481484368949E-2"/>
          <c:y val="0.81359081460898275"/>
          <c:w val="0.84491347295281061"/>
          <c:h val="8.8759867225778249E-2"/>
        </c:manualLayout>
      </c:layout>
      <c:txPr>
        <a:bodyPr/>
        <a:lstStyle/>
        <a:p>
          <a:pPr>
            <a:defRPr lang="es-CO"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20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s-ES"/>
  <c:chart>
    <c:autoTitleDeleted val="1"/>
    <c:plotArea>
      <c:layout>
        <c:manualLayout>
          <c:layoutTarget val="inner"/>
          <c:xMode val="edge"/>
          <c:yMode val="edge"/>
          <c:x val="0.1241314318811562"/>
          <c:y val="4.0028053173515252E-2"/>
          <c:w val="0.85111869599990986"/>
          <c:h val="0.92043099875672119"/>
        </c:manualLayout>
      </c:layout>
      <c:barChart>
        <c:barDir val="col"/>
        <c:grouping val="clustered"/>
        <c:ser>
          <c:idx val="1"/>
          <c:order val="0"/>
          <c:tx>
            <c:strRef>
              <c:f>'IPC otros gastos ing altos'!$N$21</c:f>
              <c:strCache>
                <c:ptCount val="1"/>
                <c:pt idx="0">
                  <c:v>2009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altos'!$O$21:$Q$21</c:f>
              <c:numCache>
                <c:formatCode>0.0</c:formatCode>
                <c:ptCount val="3"/>
                <c:pt idx="0">
                  <c:v>0.9358823529411765</c:v>
                </c:pt>
                <c:pt idx="1">
                  <c:v>0.9358823529411765</c:v>
                </c:pt>
                <c:pt idx="2">
                  <c:v>3.592352941176471</c:v>
                </c:pt>
              </c:numCache>
            </c:numRef>
          </c:val>
        </c:ser>
        <c:ser>
          <c:idx val="0"/>
          <c:order val="1"/>
          <c:tx>
            <c:strRef>
              <c:f>'IPC otros gastos ing altos'!$N$22</c:f>
              <c:strCache>
                <c:ptCount val="1"/>
                <c:pt idx="0">
                  <c:v>2010</c:v>
                </c:pt>
              </c:strCache>
            </c:strRef>
          </c:tx>
          <c:spPr>
            <a:solidFill>
              <a:srgbClr val="53722D"/>
            </a:solidFill>
          </c:spPr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altos'!$O$22:$Q$22</c:f>
              <c:numCache>
                <c:formatCode>0.0</c:formatCode>
                <c:ptCount val="3"/>
                <c:pt idx="0">
                  <c:v>0.2435294117647058</c:v>
                </c:pt>
                <c:pt idx="1">
                  <c:v>0.2435294117647058</c:v>
                </c:pt>
                <c:pt idx="2">
                  <c:v>3.6570588235294119</c:v>
                </c:pt>
              </c:numCache>
            </c:numRef>
          </c:val>
        </c:ser>
        <c:ser>
          <c:idx val="2"/>
          <c:order val="2"/>
          <c:tx>
            <c:strRef>
              <c:f>'IPC otros gastos ing altos'!$N$23</c:f>
              <c:strCache>
                <c:ptCount val="1"/>
                <c:pt idx="0">
                  <c:v>2011</c:v>
                </c:pt>
              </c:strCache>
            </c:strRef>
          </c:tx>
          <c:cat>
            <c:strRef>
              <c:f>'IPC otros gastos ing altos'!$O$20:$Q$20</c:f>
              <c:strCache>
                <c:ptCount val="3"/>
                <c:pt idx="0">
                  <c:v>Variación Mensual</c:v>
                </c:pt>
                <c:pt idx="1">
                  <c:v>Variación Año Corrido</c:v>
                </c:pt>
                <c:pt idx="2">
                  <c:v>Variación 12 meses</c:v>
                </c:pt>
              </c:strCache>
            </c:strRef>
          </c:cat>
          <c:val>
            <c:numRef>
              <c:f>'IPC otros gastos ing altos'!$O$23:$Q$23</c:f>
              <c:numCache>
                <c:formatCode>0.0</c:formatCode>
                <c:ptCount val="3"/>
                <c:pt idx="0">
                  <c:v>1.7623529411764707</c:v>
                </c:pt>
                <c:pt idx="1">
                  <c:v>1.7623529411764707</c:v>
                </c:pt>
                <c:pt idx="2">
                  <c:v>4.0564705882352952</c:v>
                </c:pt>
              </c:numCache>
            </c:numRef>
          </c:val>
        </c:ser>
        <c:axId val="92164480"/>
        <c:axId val="92166016"/>
      </c:barChart>
      <c:catAx>
        <c:axId val="92164480"/>
        <c:scaling>
          <c:orientation val="minMax"/>
        </c:scaling>
        <c:axPos val="b"/>
        <c:numFmt formatCode="General" sourceLinked="1"/>
        <c:tickLblPos val="low"/>
        <c:spPr>
          <a:ln>
            <a:solidFill>
              <a:srgbClr val="53722D"/>
            </a:solidFill>
          </a:ln>
        </c:spPr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66016"/>
        <c:crosses val="autoZero"/>
        <c:auto val="1"/>
        <c:lblAlgn val="ctr"/>
        <c:lblOffset val="100"/>
      </c:catAx>
      <c:valAx>
        <c:axId val="92166016"/>
        <c:scaling>
          <c:orientation val="minMax"/>
        </c:scaling>
        <c:axPos val="l"/>
        <c:numFmt formatCode="0.0" sourceLinked="1"/>
        <c:tickLblPos val="nextTo"/>
        <c:txPr>
          <a:bodyPr/>
          <a:lstStyle/>
          <a:p>
            <a:pPr>
              <a:defRPr lang="es-US" sz="1200">
                <a:solidFill>
                  <a:srgbClr val="53722D"/>
                </a:solidFill>
              </a:defRPr>
            </a:pPr>
            <a:endParaRPr lang="es-ES"/>
          </a:p>
        </c:txPr>
        <c:crossAx val="92164480"/>
        <c:crosses val="autoZero"/>
        <c:crossBetween val="between"/>
      </c:val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7464367334311337"/>
          <c:y val="9.6759969519939718E-2"/>
          <c:w val="0.11532150926462224"/>
          <c:h val="0.22447718228769803"/>
        </c:manualLayout>
      </c:layout>
      <c:txPr>
        <a:bodyPr/>
        <a:lstStyle/>
        <a:p>
          <a:pPr>
            <a:defRPr sz="1200"/>
          </a:pPr>
          <a:endParaRPr lang="es-ES"/>
        </a:p>
      </c:txPr>
    </c:legend>
    <c:plotVisOnly val="1"/>
  </c:chart>
  <c:spPr>
    <a:noFill/>
    <a:ln>
      <a:noFill/>
    </a:ln>
  </c:sp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6.emf"/><Relationship Id="rId3" Type="http://schemas.openxmlformats.org/officeDocument/2006/relationships/hyperlink" Target="#'IPC ingreso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&#205;ndice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hyperlink" Target="#'Ingresos promedi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(%)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.xml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Ingresos promedi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.xml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hyperlink" Target="#'Ingresos promedi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.xml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hyperlink" Target="#'Ingresos promedi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.xml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hyperlink" Target="#'Ingresos promedi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'Ingresos promedi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2.xml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4.xml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'Ingresos promedi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6.xml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'Ingresos promedi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8.xml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hyperlink" Target="#'IPC ingresos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0.xml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hyperlink" Target="#'Ingresos baj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promedi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2.xml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hyperlink" Target="#'Ingresos baj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4.xml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hyperlink" Target="#'Ingresos baj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6.xml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Ingresos baj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28.xml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Ingresos baj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0.xml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hyperlink" Target="#'Ingresos baj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2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hyperlink" Target="#'Ingresos baj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4.xml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hyperlink" Target="#'Ingresos bajos comunicacione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6.xml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7.xml"/><Relationship Id="rId3" Type="http://schemas.openxmlformats.org/officeDocument/2006/relationships/hyperlink" Target="#'Ingresos baj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38.xml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9.xml"/><Relationship Id="rId3" Type="http://schemas.openxmlformats.org/officeDocument/2006/relationships/hyperlink" Target="#'IPC ingresos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comunicacione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0.xml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1.xml"/><Relationship Id="rId3" Type="http://schemas.openxmlformats.org/officeDocument/2006/relationships/hyperlink" Target="#'Ingresos altos alimen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baj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2.xml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3.xml"/><Relationship Id="rId3" Type="http://schemas.openxmlformats.org/officeDocument/2006/relationships/hyperlink" Target="#'Ingresos altos vivienda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ingresos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4.xml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5.xml"/><Relationship Id="rId3" Type="http://schemas.openxmlformats.org/officeDocument/2006/relationships/hyperlink" Target="#'Ingresos altos vestuar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alimen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6.xml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7.xml"/><Relationship Id="rId3" Type="http://schemas.openxmlformats.org/officeDocument/2006/relationships/hyperlink" Target="#'Ingresos altos salud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ivienda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48.xml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49.xml"/><Relationship Id="rId3" Type="http://schemas.openxmlformats.org/officeDocument/2006/relationships/hyperlink" Target="#'Ingresos altos edu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vestuar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0.xml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1.xml"/><Relationship Id="rId3" Type="http://schemas.openxmlformats.org/officeDocument/2006/relationships/hyperlink" Target="#'Ingresos altos divers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salud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2.xml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3.xml"/><Relationship Id="rId3" Type="http://schemas.openxmlformats.org/officeDocument/2006/relationships/hyperlink" Target="#'Ingresos altos transporte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edu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4.xml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5.xml"/><Relationship Id="rId3" Type="http://schemas.openxmlformats.org/officeDocument/2006/relationships/hyperlink" Target="#'Ingresos altos comunicacion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divers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6.xml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7.xml"/><Relationship Id="rId3" Type="http://schemas.openxmlformats.org/officeDocument/2006/relationships/hyperlink" Target="#'Ingresos altos otros gas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transporte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58.xml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9.xml"/><Relationship Id="rId3" Type="http://schemas.openxmlformats.org/officeDocument/2006/relationships/hyperlink" Target="#'IPC x grupo ing promedio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comunicacion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0.xml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1.xml"/><Relationship Id="rId3" Type="http://schemas.openxmlformats.org/officeDocument/2006/relationships/hyperlink" Target="#'IPC alimen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gresos altos otros gas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2.xml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3.xml"/><Relationship Id="rId3" Type="http://schemas.openxmlformats.org/officeDocument/2006/relationships/hyperlink" Target="#'IPC vivienda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ing promedio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4.xml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5.xml"/><Relationship Id="rId3" Type="http://schemas.openxmlformats.org/officeDocument/2006/relationships/hyperlink" Target="#'IPC vestuario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6.xml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7.xml"/><Relationship Id="rId3" Type="http://schemas.openxmlformats.org/officeDocument/2006/relationships/hyperlink" Target="#'IPC salud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68.xml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9.xml"/><Relationship Id="rId3" Type="http://schemas.openxmlformats.org/officeDocument/2006/relationships/hyperlink" Target="#'IPC educac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0.xml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1.xml"/><Relationship Id="rId3" Type="http://schemas.openxmlformats.org/officeDocument/2006/relationships/hyperlink" Target="#'IPC diversi&#243;n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2.xml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3.xml"/><Relationship Id="rId3" Type="http://schemas.openxmlformats.org/officeDocument/2006/relationships/hyperlink" Target="#'IPC transport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4.xml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5.xml"/><Relationship Id="rId3" Type="http://schemas.openxmlformats.org/officeDocument/2006/relationships/hyperlink" Target="#'IPC comunicaci&#243;ne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6.xml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7.xml"/><Relationship Id="rId3" Type="http://schemas.openxmlformats.org/officeDocument/2006/relationships/hyperlink" Target="#'IPC otros gastos ing promedi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78.xml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9.xml"/><Relationship Id="rId3" Type="http://schemas.openxmlformats.org/officeDocument/2006/relationships/hyperlink" Target="#'IPC x grupo 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0.xml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1.xml"/><Relationship Id="rId3" Type="http://schemas.openxmlformats.org/officeDocument/2006/relationships/hyperlink" Target="#'IPC alimen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promedi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2.xml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3.xml"/><Relationship Id="rId3" Type="http://schemas.openxmlformats.org/officeDocument/2006/relationships/hyperlink" Target="#'IPC vivienda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4.xml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5.xml"/><Relationship Id="rId3" Type="http://schemas.openxmlformats.org/officeDocument/2006/relationships/hyperlink" Target="#'IPC vestuario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6.xml"/></Relationships>
</file>

<file path=xl/drawings/_rels/drawing5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7.xml"/><Relationship Id="rId3" Type="http://schemas.openxmlformats.org/officeDocument/2006/relationships/hyperlink" Target="#'IPC salud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88.xml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89.xml"/><Relationship Id="rId3" Type="http://schemas.openxmlformats.org/officeDocument/2006/relationships/hyperlink" Target="#'IPC educac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0.xml"/></Relationships>
</file>

<file path=xl/drawings/_rels/drawing5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1.xml"/><Relationship Id="rId3" Type="http://schemas.openxmlformats.org/officeDocument/2006/relationships/hyperlink" Target="#'IPC diversi&#243;n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2.xml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3.xml"/><Relationship Id="rId3" Type="http://schemas.openxmlformats.org/officeDocument/2006/relationships/hyperlink" Target="#'IPC transport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4.xml"/></Relationships>
</file>

<file path=xl/drawings/_rels/drawing5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5.xml"/><Relationship Id="rId3" Type="http://schemas.openxmlformats.org/officeDocument/2006/relationships/hyperlink" Target="#'IPC comunicaci&#243;ne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6.xml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7.xml"/><Relationship Id="rId3" Type="http://schemas.openxmlformats.org/officeDocument/2006/relationships/hyperlink" Target="#'IPC otros gastos ing baj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98.xml"/></Relationships>
</file>

<file path=xl/drawings/_rels/drawing5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9.xml"/><Relationship Id="rId3" Type="http://schemas.openxmlformats.org/officeDocument/2006/relationships/hyperlink" Target="#'IPC x grupo 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comunicaci&#243;ne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0.xml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1.xml"/><Relationship Id="rId3" Type="http://schemas.openxmlformats.org/officeDocument/2006/relationships/hyperlink" Target="#'IPC alimen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otros gastos ing baj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2.xml"/></Relationships>
</file>

<file path=xl/drawings/_rels/drawing6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3.xml"/><Relationship Id="rId3" Type="http://schemas.openxmlformats.org/officeDocument/2006/relationships/hyperlink" Target="#'IPC vivienda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x grupo 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4.xml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5.xml"/><Relationship Id="rId3" Type="http://schemas.openxmlformats.org/officeDocument/2006/relationships/hyperlink" Target="#'IPC vestuario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alimentos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6.xml"/></Relationships>
</file>

<file path=xl/drawings/_rels/drawing6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7.xml"/><Relationship Id="rId3" Type="http://schemas.openxmlformats.org/officeDocument/2006/relationships/hyperlink" Target="#'IPC salud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ivienda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08.xml"/></Relationships>
</file>

<file path=xl/drawings/_rels/drawing6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09.xml"/><Relationship Id="rId3" Type="http://schemas.openxmlformats.org/officeDocument/2006/relationships/hyperlink" Target="#'IPC educac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vestuario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0.xml"/></Relationships>
</file>

<file path=xl/drawings/_rels/drawing6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1.xml"/><Relationship Id="rId3" Type="http://schemas.openxmlformats.org/officeDocument/2006/relationships/hyperlink" Target="#'IPC diversi&#243;n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salud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2.xml"/></Relationships>
</file>

<file path=xl/drawings/_rels/drawing6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3.xml"/><Relationship Id="rId3" Type="http://schemas.openxmlformats.org/officeDocument/2006/relationships/hyperlink" Target="#'IPC transport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educac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4.xml"/></Relationships>
</file>

<file path=xl/drawings/_rels/drawing6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5.xml"/><Relationship Id="rId3" Type="http://schemas.openxmlformats.org/officeDocument/2006/relationships/hyperlink" Target="#'IPC comunicaci&#243;ne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diversi&#243;n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6.xml"/></Relationships>
</file>

<file path=xl/drawings/_rels/drawing6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7.xml"/><Relationship Id="rId3" Type="http://schemas.openxmlformats.org/officeDocument/2006/relationships/hyperlink" Target="#'IPC otros gastos ing altos'!&#193;rea_de_impresi&#243;n"/><Relationship Id="rId7" Type="http://schemas.openxmlformats.org/officeDocument/2006/relationships/image" Target="../media/image5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PC transporte ing altos'!&#193;rea_de_impresi&#243;n"/><Relationship Id="rId4" Type="http://schemas.openxmlformats.org/officeDocument/2006/relationships/image" Target="../media/image3.png"/><Relationship Id="rId9" Type="http://schemas.openxmlformats.org/officeDocument/2006/relationships/chart" Target="../charts/chart118.xml"/></Relationships>
</file>

<file path=xl/drawings/_rels/drawing6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0.xml"/><Relationship Id="rId3" Type="http://schemas.openxmlformats.org/officeDocument/2006/relationships/image" Target="../media/image3.png"/><Relationship Id="rId7" Type="http://schemas.openxmlformats.org/officeDocument/2006/relationships/chart" Target="../charts/chart11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5.jpeg"/><Relationship Id="rId5" Type="http://schemas.openxmlformats.org/officeDocument/2006/relationships/image" Target="../media/image4.png"/><Relationship Id="rId4" Type="http://schemas.openxmlformats.org/officeDocument/2006/relationships/hyperlink" Target="#'IPC comunicaci&#243;ne ing altos'!&#193;rea_de_impresi&#243;n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654</xdr:colOff>
      <xdr:row>8</xdr:row>
      <xdr:rowOff>73896</xdr:rowOff>
    </xdr:to>
    <xdr:pic>
      <xdr:nvPicPr>
        <xdr:cNvPr id="2" name="Imagen 6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0" y="0"/>
          <a:ext cx="11821179" cy="1674096"/>
        </a:xfrm>
        <a:prstGeom prst="rect">
          <a:avLst/>
        </a:prstGeom>
      </xdr:spPr>
    </xdr:pic>
    <xdr:clientData/>
  </xdr:twoCellAnchor>
  <xdr:twoCellAnchor>
    <xdr:from>
      <xdr:col>8</xdr:col>
      <xdr:colOff>257174</xdr:colOff>
      <xdr:row>2</xdr:row>
      <xdr:rowOff>123825</xdr:rowOff>
    </xdr:from>
    <xdr:to>
      <xdr:col>16</xdr:col>
      <xdr:colOff>152399</xdr:colOff>
      <xdr:row>7</xdr:row>
      <xdr:rowOff>114301</xdr:rowOff>
    </xdr:to>
    <xdr:sp macro="" textlink="">
      <xdr:nvSpPr>
        <xdr:cNvPr id="3" name="3 CuadroTexto"/>
        <xdr:cNvSpPr txBox="1"/>
      </xdr:nvSpPr>
      <xdr:spPr>
        <a:xfrm>
          <a:off x="4629149" y="523875"/>
          <a:ext cx="4848225" cy="99060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3000" b="0">
            <a:solidFill>
              <a:schemeClr val="bg1"/>
            </a:solidFill>
          </a:endParaRPr>
        </a:p>
        <a:p>
          <a:pPr algn="ctr"/>
          <a:r>
            <a:rPr lang="es-US" sz="3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24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3000" b="0" baseline="0">
              <a:solidFill>
                <a:schemeClr val="bg1"/>
              </a:solidFill>
            </a:rPr>
            <a:t> </a:t>
          </a:r>
          <a:endParaRPr lang="es-US" sz="30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0</xdr:colOff>
      <xdr:row>1</xdr:row>
      <xdr:rowOff>139700</xdr:rowOff>
    </xdr:from>
    <xdr:to>
      <xdr:col>7</xdr:col>
      <xdr:colOff>0</xdr:colOff>
      <xdr:row>4</xdr:row>
      <xdr:rowOff>139700</xdr:rowOff>
    </xdr:to>
    <xdr:sp macro="" textlink="">
      <xdr:nvSpPr>
        <xdr:cNvPr id="6" name="3 CuadroTexto"/>
        <xdr:cNvSpPr txBox="1"/>
      </xdr:nvSpPr>
      <xdr:spPr>
        <a:xfrm>
          <a:off x="3057525" y="339725"/>
          <a:ext cx="27813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38100</xdr:colOff>
      <xdr:row>11</xdr:row>
      <xdr:rowOff>142875</xdr:rowOff>
    </xdr:from>
    <xdr:to>
      <xdr:col>8</xdr:col>
      <xdr:colOff>619125</xdr:colOff>
      <xdr:row>30</xdr:row>
      <xdr:rowOff>36793</xdr:rowOff>
    </xdr:to>
    <xdr:pic>
      <xdr:nvPicPr>
        <xdr:cNvPr id="7" name="Picture 1"/>
        <xdr:cNvPicPr>
          <a:picLocks noChangeAspect="1" noChangeArrowheads="1"/>
        </xdr:cNvPicPr>
      </xdr:nvPicPr>
      <xdr:blipFill>
        <a:blip xmlns:r="http://schemas.openxmlformats.org/officeDocument/2006/relationships" r:embed="rId8" cstate="print"/>
        <a:srcRect/>
        <a:stretch>
          <a:fillRect/>
        </a:stretch>
      </xdr:blipFill>
      <xdr:spPr bwMode="auto">
        <a:xfrm>
          <a:off x="161925" y="2343150"/>
          <a:ext cx="6991350" cy="3627718"/>
        </a:xfrm>
        <a:prstGeom prst="rect">
          <a:avLst/>
        </a:prstGeom>
        <a:noFill/>
      </xdr:spPr>
    </xdr:pic>
    <xdr:clientData/>
  </xdr:twoCellAnchor>
  <xdr:twoCellAnchor>
    <xdr:from>
      <xdr:col>1</xdr:col>
      <xdr:colOff>2095499</xdr:colOff>
      <xdr:row>27</xdr:row>
      <xdr:rowOff>123825</xdr:rowOff>
    </xdr:from>
    <xdr:to>
      <xdr:col>3</xdr:col>
      <xdr:colOff>466725</xdr:colOff>
      <xdr:row>29</xdr:row>
      <xdr:rowOff>123825</xdr:rowOff>
    </xdr:to>
    <xdr:sp macro="" textlink="">
      <xdr:nvSpPr>
        <xdr:cNvPr id="8" name="7 CuadroTexto"/>
        <xdr:cNvSpPr txBox="1"/>
      </xdr:nvSpPr>
      <xdr:spPr>
        <a:xfrm>
          <a:off x="2219324" y="5457825"/>
          <a:ext cx="1304926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Argentina:</a:t>
          </a:r>
          <a:r>
            <a:rPr lang="es-ES" sz="1200" b="0" baseline="0">
              <a:solidFill>
                <a:srgbClr val="53722D"/>
              </a:solidFill>
            </a:rPr>
            <a:t> 10,9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1047750</xdr:colOff>
      <xdr:row>26</xdr:row>
      <xdr:rowOff>114300</xdr:rowOff>
    </xdr:from>
    <xdr:to>
      <xdr:col>1</xdr:col>
      <xdr:colOff>1924049</xdr:colOff>
      <xdr:row>28</xdr:row>
      <xdr:rowOff>133350</xdr:rowOff>
    </xdr:to>
    <xdr:sp macro="" textlink="">
      <xdr:nvSpPr>
        <xdr:cNvPr id="9" name="8 CuadroTexto"/>
        <xdr:cNvSpPr txBox="1"/>
      </xdr:nvSpPr>
      <xdr:spPr>
        <a:xfrm>
          <a:off x="1171575" y="5267325"/>
          <a:ext cx="87629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Chile:</a:t>
          </a:r>
          <a:r>
            <a:rPr lang="es-ES" sz="1200" b="0" baseline="0">
              <a:solidFill>
                <a:srgbClr val="53722D"/>
              </a:solidFill>
            </a:rPr>
            <a:t> 3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552450</xdr:colOff>
      <xdr:row>22</xdr:row>
      <xdr:rowOff>152400</xdr:rowOff>
    </xdr:from>
    <xdr:to>
      <xdr:col>1</xdr:col>
      <xdr:colOff>1895475</xdr:colOff>
      <xdr:row>24</xdr:row>
      <xdr:rowOff>152400</xdr:rowOff>
    </xdr:to>
    <xdr:sp macro="" textlink="">
      <xdr:nvSpPr>
        <xdr:cNvPr id="10" name="9 CuadroTexto"/>
        <xdr:cNvSpPr txBox="1"/>
      </xdr:nvSpPr>
      <xdr:spPr>
        <a:xfrm>
          <a:off x="676275" y="4505325"/>
          <a:ext cx="1343025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1">
              <a:solidFill>
                <a:srgbClr val="53722D"/>
              </a:solidFill>
            </a:rPr>
            <a:t>Colombia:</a:t>
          </a:r>
          <a:r>
            <a:rPr lang="es-ES" sz="1200" b="1" baseline="0">
              <a:solidFill>
                <a:srgbClr val="53722D"/>
              </a:solidFill>
            </a:rPr>
            <a:t> 3.2</a:t>
          </a:r>
          <a:endParaRPr lang="es-ES" sz="1200" b="1">
            <a:solidFill>
              <a:srgbClr val="53722D"/>
            </a:solidFill>
          </a:endParaRPr>
        </a:p>
      </xdr:txBody>
    </xdr:sp>
    <xdr:clientData/>
  </xdr:twoCellAnchor>
  <xdr:twoCellAnchor>
    <xdr:from>
      <xdr:col>2</xdr:col>
      <xdr:colOff>409575</xdr:colOff>
      <xdr:row>25</xdr:row>
      <xdr:rowOff>0</xdr:rowOff>
    </xdr:from>
    <xdr:to>
      <xdr:col>4</xdr:col>
      <xdr:colOff>238126</xdr:colOff>
      <xdr:row>27</xdr:row>
      <xdr:rowOff>19050</xdr:rowOff>
    </xdr:to>
    <xdr:sp macro="" textlink="">
      <xdr:nvSpPr>
        <xdr:cNvPr id="11" name="10 CuadroTexto"/>
        <xdr:cNvSpPr txBox="1"/>
      </xdr:nvSpPr>
      <xdr:spPr>
        <a:xfrm>
          <a:off x="2771775" y="49530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Brasil:</a:t>
          </a:r>
          <a:r>
            <a:rPr lang="es-ES" sz="1200" b="0" baseline="0">
              <a:solidFill>
                <a:srgbClr val="53722D"/>
              </a:solidFill>
            </a:rPr>
            <a:t> 5,9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1019175</xdr:colOff>
      <xdr:row>24</xdr:row>
      <xdr:rowOff>85725</xdr:rowOff>
    </xdr:from>
    <xdr:to>
      <xdr:col>2</xdr:col>
      <xdr:colOff>1</xdr:colOff>
      <xdr:row>26</xdr:row>
      <xdr:rowOff>85725</xdr:rowOff>
    </xdr:to>
    <xdr:sp macro="" textlink="">
      <xdr:nvSpPr>
        <xdr:cNvPr id="12" name="11 CuadroTexto"/>
        <xdr:cNvSpPr txBox="1"/>
      </xdr:nvSpPr>
      <xdr:spPr>
        <a:xfrm>
          <a:off x="1143000" y="48387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Perú:</a:t>
          </a:r>
          <a:r>
            <a:rPr lang="es-ES" sz="1200" b="0" baseline="0">
              <a:solidFill>
                <a:srgbClr val="53722D"/>
              </a:solidFill>
            </a:rPr>
            <a:t> 2,2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2181225</xdr:colOff>
      <xdr:row>21</xdr:row>
      <xdr:rowOff>47625</xdr:rowOff>
    </xdr:from>
    <xdr:to>
      <xdr:col>3</xdr:col>
      <xdr:colOff>180974</xdr:colOff>
      <xdr:row>23</xdr:row>
      <xdr:rowOff>47625</xdr:rowOff>
    </xdr:to>
    <xdr:sp macro="" textlink="">
      <xdr:nvSpPr>
        <xdr:cNvPr id="13" name="12 CuadroTexto"/>
        <xdr:cNvSpPr txBox="1"/>
      </xdr:nvSpPr>
      <xdr:spPr>
        <a:xfrm>
          <a:off x="2305050" y="4200525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Venezuela:</a:t>
          </a:r>
          <a:r>
            <a:rPr lang="es-ES" sz="1200" b="0" baseline="0">
              <a:solidFill>
                <a:srgbClr val="53722D"/>
              </a:solidFill>
            </a:rPr>
            <a:t>      27,4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0</xdr:col>
      <xdr:colOff>0</xdr:colOff>
      <xdr:row>20</xdr:row>
      <xdr:rowOff>9525</xdr:rowOff>
    </xdr:from>
    <xdr:to>
      <xdr:col>1</xdr:col>
      <xdr:colOff>1095376</xdr:colOff>
      <xdr:row>22</xdr:row>
      <xdr:rowOff>9525</xdr:rowOff>
    </xdr:to>
    <xdr:sp macro="" textlink="">
      <xdr:nvSpPr>
        <xdr:cNvPr id="14" name="13 CuadroTexto"/>
        <xdr:cNvSpPr txBox="1"/>
      </xdr:nvSpPr>
      <xdr:spPr>
        <a:xfrm>
          <a:off x="0" y="3962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Estados Unidos: 1,5</a:t>
          </a:r>
        </a:p>
      </xdr:txBody>
    </xdr:sp>
    <xdr:clientData/>
  </xdr:twoCellAnchor>
  <xdr:twoCellAnchor>
    <xdr:from>
      <xdr:col>1</xdr:col>
      <xdr:colOff>28575</xdr:colOff>
      <xdr:row>14</xdr:row>
      <xdr:rowOff>0</xdr:rowOff>
    </xdr:from>
    <xdr:to>
      <xdr:col>1</xdr:col>
      <xdr:colOff>1247776</xdr:colOff>
      <xdr:row>16</xdr:row>
      <xdr:rowOff>0</xdr:rowOff>
    </xdr:to>
    <xdr:sp macro="" textlink="">
      <xdr:nvSpPr>
        <xdr:cNvPr id="15" name="14 CuadroTexto"/>
        <xdr:cNvSpPr txBox="1"/>
      </xdr:nvSpPr>
      <xdr:spPr>
        <a:xfrm>
          <a:off x="152400" y="27527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Canadá: 2,4</a:t>
          </a:r>
        </a:p>
      </xdr:txBody>
    </xdr:sp>
    <xdr:clientData/>
  </xdr:twoCellAnchor>
  <xdr:twoCellAnchor>
    <xdr:from>
      <xdr:col>7</xdr:col>
      <xdr:colOff>390525</xdr:colOff>
      <xdr:row>20</xdr:row>
      <xdr:rowOff>142875</xdr:rowOff>
    </xdr:from>
    <xdr:to>
      <xdr:col>10</xdr:col>
      <xdr:colOff>95251</xdr:colOff>
      <xdr:row>22</xdr:row>
      <xdr:rowOff>142875</xdr:rowOff>
    </xdr:to>
    <xdr:sp macro="" textlink="">
      <xdr:nvSpPr>
        <xdr:cNvPr id="16" name="15 CuadroTexto"/>
        <xdr:cNvSpPr txBox="1"/>
      </xdr:nvSpPr>
      <xdr:spPr>
        <a:xfrm>
          <a:off x="6229350" y="409575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China:</a:t>
          </a:r>
          <a:r>
            <a:rPr lang="es-ES" sz="1200" b="0" baseline="0">
              <a:solidFill>
                <a:srgbClr val="53722D"/>
              </a:solidFill>
            </a:rPr>
            <a:t> 4,6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7</xdr:col>
      <xdr:colOff>361950</xdr:colOff>
      <xdr:row>19</xdr:row>
      <xdr:rowOff>28575</xdr:rowOff>
    </xdr:from>
    <xdr:to>
      <xdr:col>10</xdr:col>
      <xdr:colOff>66676</xdr:colOff>
      <xdr:row>21</xdr:row>
      <xdr:rowOff>28575</xdr:rowOff>
    </xdr:to>
    <xdr:sp macro="" textlink="">
      <xdr:nvSpPr>
        <xdr:cNvPr id="17" name="16 CuadroTexto"/>
        <xdr:cNvSpPr txBox="1"/>
      </xdr:nvSpPr>
      <xdr:spPr>
        <a:xfrm>
          <a:off x="6200775" y="3781425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Japón:</a:t>
          </a:r>
          <a:r>
            <a:rPr lang="es-ES" sz="1200" b="0" baseline="0">
              <a:solidFill>
                <a:srgbClr val="53722D"/>
              </a:solidFill>
            </a:rPr>
            <a:t> 0,1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  <xdr:twoCellAnchor>
    <xdr:from>
      <xdr:col>1</xdr:col>
      <xdr:colOff>1895475</xdr:colOff>
      <xdr:row>19</xdr:row>
      <xdr:rowOff>57150</xdr:rowOff>
    </xdr:from>
    <xdr:to>
      <xdr:col>2</xdr:col>
      <xdr:colOff>590549</xdr:colOff>
      <xdr:row>21</xdr:row>
      <xdr:rowOff>57150</xdr:rowOff>
    </xdr:to>
    <xdr:sp macro="" textlink="">
      <xdr:nvSpPr>
        <xdr:cNvPr id="18" name="17 CuadroTexto"/>
        <xdr:cNvSpPr txBox="1"/>
      </xdr:nvSpPr>
      <xdr:spPr>
        <a:xfrm>
          <a:off x="2019300" y="3810000"/>
          <a:ext cx="933449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México: 4,4</a:t>
          </a:r>
        </a:p>
      </xdr:txBody>
    </xdr:sp>
    <xdr:clientData/>
  </xdr:twoCellAnchor>
  <xdr:twoCellAnchor>
    <xdr:from>
      <xdr:col>3</xdr:col>
      <xdr:colOff>200025</xdr:colOff>
      <xdr:row>14</xdr:row>
      <xdr:rowOff>66675</xdr:rowOff>
    </xdr:from>
    <xdr:to>
      <xdr:col>5</xdr:col>
      <xdr:colOff>28576</xdr:colOff>
      <xdr:row>16</xdr:row>
      <xdr:rowOff>66675</xdr:rowOff>
    </xdr:to>
    <xdr:sp macro="" textlink="">
      <xdr:nvSpPr>
        <xdr:cNvPr id="19" name="18 CuadroTexto"/>
        <xdr:cNvSpPr txBox="1"/>
      </xdr:nvSpPr>
      <xdr:spPr>
        <a:xfrm>
          <a:off x="3257550" y="2819400"/>
          <a:ext cx="1219201" cy="4000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t"/>
        <a:lstStyle/>
        <a:p>
          <a:r>
            <a:rPr lang="es-ES" sz="1200" b="0">
              <a:solidFill>
                <a:srgbClr val="53722D"/>
              </a:solidFill>
            </a:rPr>
            <a:t>Euro Zona:</a:t>
          </a:r>
          <a:r>
            <a:rPr lang="es-ES" sz="1200" b="0" baseline="0">
              <a:solidFill>
                <a:srgbClr val="53722D"/>
              </a:solidFill>
            </a:rPr>
            <a:t> 2,4</a:t>
          </a:r>
          <a:endParaRPr lang="es-ES" sz="1200" b="0">
            <a:solidFill>
              <a:srgbClr val="53722D"/>
            </a:solidFill>
          </a:endParaRPr>
        </a:p>
      </xdr:txBody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6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7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114300</xdr:colOff>
      <xdr:row>37</xdr:row>
      <xdr:rowOff>28574</xdr:rowOff>
    </xdr:from>
    <xdr:to>
      <xdr:col>7</xdr:col>
      <xdr:colOff>390525</xdr:colOff>
      <xdr:row>48</xdr:row>
      <xdr:rowOff>123824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7</xdr:col>
      <xdr:colOff>323850</xdr:colOff>
      <xdr:row>37</xdr:row>
      <xdr:rowOff>38100</xdr:rowOff>
    </xdr:from>
    <xdr:to>
      <xdr:col>11</xdr:col>
      <xdr:colOff>0</xdr:colOff>
      <xdr:row>49</xdr:row>
      <xdr:rowOff>76199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333375</xdr:colOff>
      <xdr:row>37</xdr:row>
      <xdr:rowOff>19050</xdr:rowOff>
    </xdr:from>
    <xdr:to>
      <xdr:col>11</xdr:col>
      <xdr:colOff>9525</xdr:colOff>
      <xdr:row>49</xdr:row>
      <xdr:rowOff>95250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352425</xdr:colOff>
      <xdr:row>37</xdr:row>
      <xdr:rowOff>114299</xdr:rowOff>
    </xdr:from>
    <xdr:to>
      <xdr:col>11</xdr:col>
      <xdr:colOff>9525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85725</xdr:colOff>
      <xdr:row>49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257174</xdr:colOff>
      <xdr:row>37</xdr:row>
      <xdr:rowOff>114299</xdr:rowOff>
    </xdr:from>
    <xdr:to>
      <xdr:col>11</xdr:col>
      <xdr:colOff>114299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114299</xdr:rowOff>
    </xdr:from>
    <xdr:to>
      <xdr:col>11</xdr:col>
      <xdr:colOff>95250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114299</xdr:rowOff>
    </xdr:from>
    <xdr:to>
      <xdr:col>11</xdr:col>
      <xdr:colOff>9525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37</xdr:row>
      <xdr:rowOff>114299</xdr:rowOff>
    </xdr:from>
    <xdr:to>
      <xdr:col>11</xdr:col>
      <xdr:colOff>85725</xdr:colOff>
      <xdr:row>49</xdr:row>
      <xdr:rowOff>142874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285750</xdr:colOff>
      <xdr:row>37</xdr:row>
      <xdr:rowOff>114300</xdr:rowOff>
    </xdr:from>
    <xdr:to>
      <xdr:col>11</xdr:col>
      <xdr:colOff>123825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1</xdr:col>
      <xdr:colOff>0</xdr:colOff>
      <xdr:row>36</xdr:row>
      <xdr:rowOff>200024</xdr:rowOff>
    </xdr:from>
    <xdr:to>
      <xdr:col>7</xdr:col>
      <xdr:colOff>400050</xdr:colOff>
      <xdr:row>48</xdr:row>
      <xdr:rowOff>171449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37</xdr:row>
      <xdr:rowOff>114300</xdr:rowOff>
    </xdr:from>
    <xdr:to>
      <xdr:col>11</xdr:col>
      <xdr:colOff>76199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114299</xdr:rowOff>
    </xdr:from>
    <xdr:to>
      <xdr:col>11</xdr:col>
      <xdr:colOff>66675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114299</xdr:rowOff>
    </xdr:from>
    <xdr:to>
      <xdr:col>11</xdr:col>
      <xdr:colOff>9525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114299</xdr:rowOff>
    </xdr:from>
    <xdr:to>
      <xdr:col>11</xdr:col>
      <xdr:colOff>66675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114300</xdr:rowOff>
    </xdr:from>
    <xdr:to>
      <xdr:col>11</xdr:col>
      <xdr:colOff>9525</xdr:colOff>
      <xdr:row>49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114300</xdr:rowOff>
    </xdr:from>
    <xdr:to>
      <xdr:col>11</xdr:col>
      <xdr:colOff>9525</xdr:colOff>
      <xdr:row>49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304800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37</xdr:row>
      <xdr:rowOff>114300</xdr:rowOff>
    </xdr:from>
    <xdr:to>
      <xdr:col>11</xdr:col>
      <xdr:colOff>85725</xdr:colOff>
      <xdr:row>49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238125</xdr:colOff>
      <xdr:row>37</xdr:row>
      <xdr:rowOff>47624</xdr:rowOff>
    </xdr:from>
    <xdr:to>
      <xdr:col>11</xdr:col>
      <xdr:colOff>66675</xdr:colOff>
      <xdr:row>49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114300</xdr:rowOff>
    </xdr:from>
    <xdr:to>
      <xdr:col>11</xdr:col>
      <xdr:colOff>76200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37</xdr:row>
      <xdr:rowOff>114300</xdr:rowOff>
    </xdr:from>
    <xdr:to>
      <xdr:col>11</xdr:col>
      <xdr:colOff>47625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219074</xdr:colOff>
      <xdr:row>37</xdr:row>
      <xdr:rowOff>114299</xdr:rowOff>
    </xdr:from>
    <xdr:to>
      <xdr:col>11</xdr:col>
      <xdr:colOff>57149</xdr:colOff>
      <xdr:row>49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266700</xdr:colOff>
      <xdr:row>37</xdr:row>
      <xdr:rowOff>114300</xdr:rowOff>
    </xdr:from>
    <xdr:to>
      <xdr:col>11</xdr:col>
      <xdr:colOff>9525</xdr:colOff>
      <xdr:row>49</xdr:row>
      <xdr:rowOff>171450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238124</xdr:colOff>
      <xdr:row>37</xdr:row>
      <xdr:rowOff>114300</xdr:rowOff>
    </xdr:from>
    <xdr:to>
      <xdr:col>11</xdr:col>
      <xdr:colOff>57149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37</xdr:row>
      <xdr:rowOff>114300</xdr:rowOff>
    </xdr:from>
    <xdr:to>
      <xdr:col>11</xdr:col>
      <xdr:colOff>9525</xdr:colOff>
      <xdr:row>49</xdr:row>
      <xdr:rowOff>133350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276225</xdr:colOff>
      <xdr:row>37</xdr:row>
      <xdr:rowOff>114299</xdr:rowOff>
    </xdr:from>
    <xdr:to>
      <xdr:col>11</xdr:col>
      <xdr:colOff>9525</xdr:colOff>
      <xdr:row>49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209550</xdr:colOff>
      <xdr:row>37</xdr:row>
      <xdr:rowOff>104774</xdr:rowOff>
    </xdr:from>
    <xdr:to>
      <xdr:col>11</xdr:col>
      <xdr:colOff>76200</xdr:colOff>
      <xdr:row>49</xdr:row>
      <xdr:rowOff>152399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228600</xdr:colOff>
      <xdr:row>37</xdr:row>
      <xdr:rowOff>114300</xdr:rowOff>
    </xdr:from>
    <xdr:to>
      <xdr:col>11</xdr:col>
      <xdr:colOff>57150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133350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37</xdr:row>
      <xdr:rowOff>114300</xdr:rowOff>
    </xdr:from>
    <xdr:to>
      <xdr:col>11</xdr:col>
      <xdr:colOff>9525</xdr:colOff>
      <xdr:row>49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37</xdr:row>
      <xdr:rowOff>19049</xdr:rowOff>
    </xdr:from>
    <xdr:to>
      <xdr:col>7</xdr:col>
      <xdr:colOff>352425</xdr:colOff>
      <xdr:row>48</xdr:row>
      <xdr:rowOff>190499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123825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22</xdr:row>
      <xdr:rowOff>180974</xdr:rowOff>
    </xdr:from>
    <xdr:to>
      <xdr:col>4</xdr:col>
      <xdr:colOff>552450</xdr:colOff>
      <xdr:row>44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504825</xdr:colOff>
      <xdr:row>23</xdr:row>
      <xdr:rowOff>0</xdr:rowOff>
    </xdr:from>
    <xdr:to>
      <xdr:col>7</xdr:col>
      <xdr:colOff>1000124</xdr:colOff>
      <xdr:row>44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0.18752</cdr:x>
      <cdr:y>0.18283</cdr:y>
    </cdr:from>
    <cdr:to>
      <cdr:x>0.97522</cdr:x>
      <cdr:y>0.18712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69798" y="774949"/>
          <a:ext cx="2813565" cy="18184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5.xml><?xml version="1.0" encoding="utf-8"?>
<c:userShapes xmlns:c="http://schemas.openxmlformats.org/drawingml/2006/chart">
  <cdr:relSizeAnchor xmlns:cdr="http://schemas.openxmlformats.org/drawingml/2006/chartDrawing">
    <cdr:from>
      <cdr:x>0.18699</cdr:x>
      <cdr:y>0.19631</cdr:y>
    </cdr:from>
    <cdr:to>
      <cdr:x>0.97469</cdr:x>
      <cdr:y>0.20061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58990" y="832067"/>
          <a:ext cx="2776051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38</xdr:row>
      <xdr:rowOff>114300</xdr:rowOff>
    </xdr:from>
    <xdr:to>
      <xdr:col>11</xdr:col>
      <xdr:colOff>9525</xdr:colOff>
      <xdr:row>50</xdr:row>
      <xdr:rowOff>133350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190500</xdr:colOff>
      <xdr:row>40</xdr:row>
      <xdr:rowOff>114299</xdr:rowOff>
    </xdr:from>
    <xdr:to>
      <xdr:col>11</xdr:col>
      <xdr:colOff>9525</xdr:colOff>
      <xdr:row>50</xdr:row>
      <xdr:rowOff>161924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34</xdr:row>
      <xdr:rowOff>76199</xdr:rowOff>
    </xdr:from>
    <xdr:to>
      <xdr:col>11</xdr:col>
      <xdr:colOff>0</xdr:colOff>
      <xdr:row>49</xdr:row>
      <xdr:rowOff>171449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26</xdr:row>
      <xdr:rowOff>0</xdr:rowOff>
    </xdr:from>
    <xdr:to>
      <xdr:col>11</xdr:col>
      <xdr:colOff>28575</xdr:colOff>
      <xdr:row>41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247650</xdr:colOff>
      <xdr:row>23</xdr:row>
      <xdr:rowOff>57150</xdr:rowOff>
    </xdr:from>
    <xdr:to>
      <xdr:col>10</xdr:col>
      <xdr:colOff>619125</xdr:colOff>
      <xdr:row>37</xdr:row>
      <xdr:rowOff>152400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581025</xdr:colOff>
      <xdr:row>21</xdr:row>
      <xdr:rowOff>142876</xdr:rowOff>
    </xdr:from>
    <xdr:to>
      <xdr:col>10</xdr:col>
      <xdr:colOff>590550</xdr:colOff>
      <xdr:row>39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57150</xdr:colOff>
      <xdr:row>22</xdr:row>
      <xdr:rowOff>19051</xdr:rowOff>
    </xdr:from>
    <xdr:to>
      <xdr:col>7</xdr:col>
      <xdr:colOff>123825</xdr:colOff>
      <xdr:row>39</xdr:row>
      <xdr:rowOff>76200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95250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0512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7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4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114675" y="330200"/>
          <a:ext cx="27908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38</xdr:row>
      <xdr:rowOff>114299</xdr:rowOff>
    </xdr:from>
    <xdr:to>
      <xdr:col>11</xdr:col>
      <xdr:colOff>38100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257175</xdr:colOff>
      <xdr:row>40</xdr:row>
      <xdr:rowOff>28575</xdr:rowOff>
    </xdr:from>
    <xdr:to>
      <xdr:col>11</xdr:col>
      <xdr:colOff>9525</xdr:colOff>
      <xdr:row>50</xdr:row>
      <xdr:rowOff>123824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39</xdr:row>
      <xdr:rowOff>161925</xdr:rowOff>
    </xdr:from>
    <xdr:to>
      <xdr:col>7</xdr:col>
      <xdr:colOff>352425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104775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180975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26</xdr:row>
      <xdr:rowOff>171451</xdr:rowOff>
    </xdr:from>
    <xdr:to>
      <xdr:col>7</xdr:col>
      <xdr:colOff>361950</xdr:colOff>
      <xdr:row>41</xdr:row>
      <xdr:rowOff>28576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219075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76200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114300</xdr:rowOff>
    </xdr:from>
    <xdr:to>
      <xdr:col>7</xdr:col>
      <xdr:colOff>266700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161925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542926</xdr:colOff>
      <xdr:row>23</xdr:row>
      <xdr:rowOff>142876</xdr:rowOff>
    </xdr:from>
    <xdr:to>
      <xdr:col>11</xdr:col>
      <xdr:colOff>9526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6</xdr:col>
      <xdr:colOff>628650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8</xdr:col>
      <xdr:colOff>142875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53300" cy="1061233"/>
        </a:xfrm>
        <a:prstGeom prst="rect">
          <a:avLst/>
        </a:prstGeom>
      </xdr:spPr>
    </xdr:pic>
    <xdr:clientData/>
  </xdr:twoCellAnchor>
  <xdr:twoCellAnchor>
    <xdr:from>
      <xdr:col>3</xdr:col>
      <xdr:colOff>762000</xdr:colOff>
      <xdr:row>1</xdr:row>
      <xdr:rowOff>130175</xdr:rowOff>
    </xdr:from>
    <xdr:to>
      <xdr:col>6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2924175" y="330200"/>
          <a:ext cx="2933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47626</xdr:colOff>
      <xdr:row>21</xdr:row>
      <xdr:rowOff>180974</xdr:rowOff>
    </xdr:from>
    <xdr:to>
      <xdr:col>4</xdr:col>
      <xdr:colOff>266700</xdr:colOff>
      <xdr:row>43</xdr:row>
      <xdr:rowOff>38099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4</xdr:col>
      <xdr:colOff>704850</xdr:colOff>
      <xdr:row>22</xdr:row>
      <xdr:rowOff>0</xdr:rowOff>
    </xdr:from>
    <xdr:to>
      <xdr:col>7</xdr:col>
      <xdr:colOff>923924</xdr:colOff>
      <xdr:row>43</xdr:row>
      <xdr:rowOff>38100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0.19552</cdr:x>
      <cdr:y>0.18058</cdr:y>
    </cdr:from>
    <cdr:to>
      <cdr:x>0.98322</cdr:x>
      <cdr:y>0.18487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42509" y="765413"/>
          <a:ext cx="2588474" cy="18193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59.xml><?xml version="1.0" encoding="utf-8"?>
<c:userShapes xmlns:c="http://schemas.openxmlformats.org/drawingml/2006/chart">
  <cdr:relSizeAnchor xmlns:cdr="http://schemas.openxmlformats.org/drawingml/2006/chartDrawing">
    <cdr:from>
      <cdr:x>0.18969</cdr:x>
      <cdr:y>0.18507</cdr:y>
    </cdr:from>
    <cdr:to>
      <cdr:x>0.97739</cdr:x>
      <cdr:y>0.18937</cdr:y>
    </cdr:to>
    <cdr:cxnSp macro="">
      <cdr:nvCxnSpPr>
        <cdr:cNvPr id="2" name="10 Conector recto"/>
        <cdr:cNvCxnSpPr/>
      </cdr:nvCxnSpPr>
      <cdr:spPr>
        <a:xfrm xmlns:a="http://schemas.openxmlformats.org/drawingml/2006/main" flipV="1">
          <a:off x="616109" y="784446"/>
          <a:ext cx="2558469" cy="18226"/>
        </a:xfrm>
        <a:prstGeom xmlns:a="http://schemas.openxmlformats.org/drawingml/2006/main" prst="line">
          <a:avLst/>
        </a:prstGeom>
        <a:noFill xmlns:a="http://schemas.openxmlformats.org/drawingml/2006/main"/>
        <a:ln xmlns:a="http://schemas.openxmlformats.org/drawingml/2006/main" w="15875" cap="flat" cmpd="sng" algn="ctr">
          <a:solidFill>
            <a:sysClr val="windowText" lastClr="000000"/>
          </a:solidFill>
          <a:prstDash val="dash"/>
        </a:ln>
        <a:effectLst xmlns:a="http://schemas.openxmlformats.org/drawingml/2006/main"/>
      </cdr:spPr>
      <cdr:style>
        <a:lnRef xmlns:a="http://schemas.openxmlformats.org/drawingml/2006/main" idx="1">
          <a:schemeClr val="accent1"/>
        </a:lnRef>
        <a:fillRef xmlns:a="http://schemas.openxmlformats.org/drawingml/2006/main" idx="0">
          <a:schemeClr val="accent1"/>
        </a:fillRef>
        <a:effectRef xmlns:a="http://schemas.openxmlformats.org/drawingml/2006/main" idx="0">
          <a:schemeClr val="accent1"/>
        </a:effectRef>
        <a:fontRef xmlns:a="http://schemas.openxmlformats.org/drawingml/2006/main" idx="minor">
          <a:schemeClr val="tx1"/>
        </a:fontRef>
      </cdr:style>
    </cdr:cxnSp>
  </cdr:relSizeAnchor>
</c:userShapes>
</file>

<file path=xl/drawings/drawing6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24725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0517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171451</xdr:colOff>
      <xdr:row>38</xdr:row>
      <xdr:rowOff>114300</xdr:rowOff>
    </xdr:from>
    <xdr:to>
      <xdr:col>11</xdr:col>
      <xdr:colOff>9526</xdr:colOff>
      <xdr:row>49</xdr:row>
      <xdr:rowOff>76201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38</xdr:row>
      <xdr:rowOff>19050</xdr:rowOff>
    </xdr:from>
    <xdr:to>
      <xdr:col>7</xdr:col>
      <xdr:colOff>352425</xdr:colOff>
      <xdr:row>48</xdr:row>
      <xdr:rowOff>180976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333750" y="330200"/>
          <a:ext cx="25908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47625</xdr:colOff>
      <xdr:row>40</xdr:row>
      <xdr:rowOff>114300</xdr:rowOff>
    </xdr:from>
    <xdr:to>
      <xdr:col>11</xdr:col>
      <xdr:colOff>9525</xdr:colOff>
      <xdr:row>50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76201</xdr:colOff>
      <xdr:row>39</xdr:row>
      <xdr:rowOff>161925</xdr:rowOff>
    </xdr:from>
    <xdr:to>
      <xdr:col>7</xdr:col>
      <xdr:colOff>228601</xdr:colOff>
      <xdr:row>49</xdr:row>
      <xdr:rowOff>142875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57575" y="330200"/>
          <a:ext cx="252412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34</xdr:row>
      <xdr:rowOff>76200</xdr:rowOff>
    </xdr:from>
    <xdr:to>
      <xdr:col>11</xdr:col>
      <xdr:colOff>0</xdr:colOff>
      <xdr:row>48</xdr:row>
      <xdr:rowOff>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34</xdr:row>
      <xdr:rowOff>76201</xdr:rowOff>
    </xdr:from>
    <xdr:to>
      <xdr:col>7</xdr:col>
      <xdr:colOff>361950</xdr:colOff>
      <xdr:row>48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76625" y="330200"/>
          <a:ext cx="249555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123825</xdr:colOff>
      <xdr:row>26</xdr:row>
      <xdr:rowOff>0</xdr:rowOff>
    </xdr:from>
    <xdr:to>
      <xdr:col>10</xdr:col>
      <xdr:colOff>590550</xdr:colOff>
      <xdr:row>40</xdr:row>
      <xdr:rowOff>9525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27</xdr:row>
      <xdr:rowOff>0</xdr:rowOff>
    </xdr:from>
    <xdr:to>
      <xdr:col>7</xdr:col>
      <xdr:colOff>390525</xdr:colOff>
      <xdr:row>42</xdr:row>
      <xdr:rowOff>85726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180975</xdr:colOff>
      <xdr:row>23</xdr:row>
      <xdr:rowOff>57150</xdr:rowOff>
    </xdr:from>
    <xdr:to>
      <xdr:col>10</xdr:col>
      <xdr:colOff>619125</xdr:colOff>
      <xdr:row>37</xdr:row>
      <xdr:rowOff>66675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114300</xdr:colOff>
      <xdr:row>24</xdr:row>
      <xdr:rowOff>19051</xdr:rowOff>
    </xdr:from>
    <xdr:to>
      <xdr:col>7</xdr:col>
      <xdr:colOff>390525</xdr:colOff>
      <xdr:row>38</xdr:row>
      <xdr:rowOff>76201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152400</xdr:colOff>
      <xdr:row>32</xdr:row>
      <xdr:rowOff>76200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32</xdr:row>
      <xdr:rowOff>76201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29000" y="330200"/>
          <a:ext cx="2543175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142875</xdr:colOff>
      <xdr:row>31</xdr:row>
      <xdr:rowOff>85725</xdr:rowOff>
    </xdr:from>
    <xdr:to>
      <xdr:col>11</xdr:col>
      <xdr:colOff>0</xdr:colOff>
      <xdr:row>46</xdr:row>
      <xdr:rowOff>85725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85725</xdr:colOff>
      <xdr:row>30</xdr:row>
      <xdr:rowOff>95250</xdr:rowOff>
    </xdr:from>
    <xdr:to>
      <xdr:col>7</xdr:col>
      <xdr:colOff>361950</xdr:colOff>
      <xdr:row>46</xdr:row>
      <xdr:rowOff>133351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6</xdr:col>
      <xdr:colOff>476250</xdr:colOff>
      <xdr:row>23</xdr:row>
      <xdr:rowOff>142876</xdr:rowOff>
    </xdr:from>
    <xdr:to>
      <xdr:col>11</xdr:col>
      <xdr:colOff>9525</xdr:colOff>
      <xdr:row>41</xdr:row>
      <xdr:rowOff>76202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0</xdr:col>
      <xdr:colOff>76200</xdr:colOff>
      <xdr:row>22</xdr:row>
      <xdr:rowOff>180975</xdr:rowOff>
    </xdr:from>
    <xdr:to>
      <xdr:col>7</xdr:col>
      <xdr:colOff>28575</xdr:colOff>
      <xdr:row>41</xdr:row>
      <xdr:rowOff>190500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/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61108</xdr:rowOff>
    </xdr:to>
    <xdr:pic>
      <xdr:nvPicPr>
        <xdr:cNvPr id="5" name="Imagen 10" descr="BANNER PRINCIPAL INFORME ESTADÍSTICO-2.jpg"/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0" y="0"/>
          <a:ext cx="7315200" cy="1061233"/>
        </a:xfrm>
        <a:prstGeom prst="rect">
          <a:avLst/>
        </a:prstGeom>
      </xdr:spPr>
    </xdr:pic>
    <xdr:clientData/>
  </xdr:twoCellAnchor>
  <xdr:twoCellAnchor>
    <xdr:from>
      <xdr:col>4</xdr:col>
      <xdr:colOff>762000</xdr:colOff>
      <xdr:row>1</xdr:row>
      <xdr:rowOff>130175</xdr:rowOff>
    </xdr:from>
    <xdr:to>
      <xdr:col>8</xdr:col>
      <xdr:colOff>666750</xdr:colOff>
      <xdr:row>4</xdr:row>
      <xdr:rowOff>130175</xdr:rowOff>
    </xdr:to>
    <xdr:sp macro="" textlink="">
      <xdr:nvSpPr>
        <xdr:cNvPr id="6" name="3 CuadroTexto"/>
        <xdr:cNvSpPr txBox="1"/>
      </xdr:nvSpPr>
      <xdr:spPr>
        <a:xfrm>
          <a:off x="3438525" y="330200"/>
          <a:ext cx="2552700" cy="6000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Inflación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 5 febrero 2011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>
    <xdr:from>
      <xdr:col>7</xdr:col>
      <xdr:colOff>133350</xdr:colOff>
      <xdr:row>30</xdr:row>
      <xdr:rowOff>47625</xdr:rowOff>
    </xdr:from>
    <xdr:to>
      <xdr:col>10</xdr:col>
      <xdr:colOff>561975</xdr:colOff>
      <xdr:row>45</xdr:row>
      <xdr:rowOff>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0</xdr:col>
      <xdr:colOff>76200</xdr:colOff>
      <xdr:row>30</xdr:row>
      <xdr:rowOff>123825</xdr:rowOff>
    </xdr:from>
    <xdr:to>
      <xdr:col>7</xdr:col>
      <xdr:colOff>352425</xdr:colOff>
      <xdr:row>45</xdr:row>
      <xdr:rowOff>95250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SDDE\Demogr&#225;ficas%20y%20mercado%20laboral\Documents%20and%20Settings\home\Mis%20documentos\Downloads\Users\dD\Downloads\iva%20ene15%20torta%2016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SDDE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2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4.xml"/><Relationship Id="rId1" Type="http://schemas.openxmlformats.org/officeDocument/2006/relationships/printerSettings" Target="../printerSettings/printerSettings50.bin"/></Relationships>
</file>

<file path=xl/worksheets/_rels/sheet5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51.bin"/></Relationships>
</file>

<file path=xl/worksheets/_rels/sheet5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6.xml"/><Relationship Id="rId1" Type="http://schemas.openxmlformats.org/officeDocument/2006/relationships/printerSettings" Target="../printerSettings/printerSettings52.bin"/></Relationships>
</file>

<file path=xl/worksheets/_rels/sheet5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53.bin"/></Relationships>
</file>

<file path=xl/worksheets/_rels/sheet5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0.xml"/><Relationship Id="rId1" Type="http://schemas.openxmlformats.org/officeDocument/2006/relationships/printerSettings" Target="../printerSettings/printerSettings54.bin"/></Relationships>
</file>

<file path=xl/worksheets/_rels/sheet5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55.bin"/></Relationships>
</file>

<file path=xl/worksheets/_rels/sheet5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2.xml"/><Relationship Id="rId1" Type="http://schemas.openxmlformats.org/officeDocument/2006/relationships/printerSettings" Target="../printerSettings/printerSettings56.bin"/></Relationships>
</file>

<file path=xl/worksheets/_rels/sheet5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57.bin"/></Relationships>
</file>

<file path=xl/worksheets/_rels/sheet5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58.bin"/></Relationships>
</file>

<file path=xl/worksheets/_rels/sheet5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59.bin"/></Relationships>
</file>

<file path=xl/worksheets/_rels/sheet6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60.bin"/></Relationships>
</file>

<file path=xl/worksheets/_rels/sheet6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61.bin"/></Relationships>
</file>

<file path=xl/worksheets/_rels/sheet6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62.bin"/></Relationships>
</file>

<file path=xl/worksheets/sheet1.xml><?xml version="1.0" encoding="utf-8"?>
<worksheet xmlns="http://schemas.openxmlformats.org/spreadsheetml/2006/main" xmlns:r="http://schemas.openxmlformats.org/officeDocument/2006/relationships">
  <sheetPr published="0">
    <tabColor theme="1"/>
  </sheetPr>
  <dimension ref="A1:U50"/>
  <sheetViews>
    <sheetView zoomScale="85" zoomScaleNormal="85" zoomScaleSheetLayoutView="100" zoomScalePageLayoutView="80" workbookViewId="0">
      <selection activeCell="G13" sqref="G13"/>
    </sheetView>
  </sheetViews>
  <sheetFormatPr baseColWidth="10" defaultColWidth="10.85546875" defaultRowHeight="15.75"/>
  <cols>
    <col min="1" max="1" width="1.85546875" style="6" customWidth="1"/>
    <col min="2" max="2" width="10.5703125" style="6" customWidth="1"/>
    <col min="3" max="3" width="9.85546875" style="6" customWidth="1"/>
    <col min="4" max="5" width="7.85546875" style="6" customWidth="1"/>
    <col min="6" max="6" width="9" style="6" customWidth="1"/>
    <col min="7" max="19" width="9.28515625" style="6" customWidth="1"/>
    <col min="20" max="20" width="9.5703125" style="6" customWidth="1"/>
    <col min="21" max="16384" width="10.85546875" style="6"/>
  </cols>
  <sheetData>
    <row r="1" spans="1:21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4"/>
      <c r="U1" s="9"/>
    </row>
    <row r="2" spans="1:21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10"/>
      <c r="U2" s="9"/>
    </row>
    <row r="3" spans="1:21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8"/>
      <c r="O3" s="8"/>
      <c r="P3" s="8"/>
      <c r="Q3" s="8"/>
      <c r="R3" s="8"/>
      <c r="S3" s="8"/>
      <c r="T3" s="10"/>
      <c r="U3" s="9"/>
    </row>
    <row r="4" spans="1:21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11"/>
      <c r="U4" s="9"/>
    </row>
    <row r="5" spans="1:21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8"/>
      <c r="M5" s="8"/>
      <c r="N5" s="8"/>
      <c r="O5" s="8"/>
      <c r="P5" s="8"/>
      <c r="Q5" s="8"/>
      <c r="R5" s="8"/>
      <c r="S5" s="8"/>
      <c r="T5" s="11"/>
      <c r="U5" s="9"/>
    </row>
    <row r="6" spans="1:21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8"/>
      <c r="Q6" s="8"/>
      <c r="R6" s="8"/>
      <c r="S6" s="8"/>
      <c r="T6" s="11"/>
      <c r="U6" s="9"/>
    </row>
    <row r="7" spans="1:21">
      <c r="A7" s="7"/>
      <c r="B7" s="8"/>
      <c r="C7" s="8"/>
      <c r="D7" s="8"/>
      <c r="E7" s="8"/>
      <c r="F7" s="8"/>
      <c r="G7" s="8"/>
      <c r="H7" s="8"/>
      <c r="I7" s="8"/>
      <c r="J7" s="8"/>
      <c r="K7" s="8"/>
      <c r="L7" s="8"/>
      <c r="M7" s="8"/>
      <c r="N7" s="8"/>
      <c r="O7" s="8"/>
      <c r="P7" s="8"/>
      <c r="Q7" s="8"/>
      <c r="R7" s="8"/>
      <c r="S7" s="8"/>
      <c r="T7" s="11"/>
      <c r="U7" s="9"/>
    </row>
    <row r="8" spans="1:21">
      <c r="A8" s="7"/>
      <c r="B8" s="8"/>
      <c r="C8" s="8"/>
      <c r="D8" s="8"/>
      <c r="E8" s="8"/>
      <c r="F8" s="8"/>
      <c r="G8" s="8"/>
      <c r="H8" s="8"/>
      <c r="I8" s="8"/>
      <c r="J8" s="8"/>
      <c r="K8" s="8"/>
      <c r="L8" s="8"/>
      <c r="M8" s="8"/>
      <c r="N8" s="8"/>
      <c r="O8" s="8"/>
      <c r="P8" s="8"/>
      <c r="Q8" s="8"/>
      <c r="R8" s="8"/>
      <c r="S8" s="8"/>
      <c r="T8" s="11"/>
      <c r="U8" s="9"/>
    </row>
    <row r="9" spans="1:21">
      <c r="A9" s="7"/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8"/>
      <c r="P9" s="8"/>
      <c r="Q9" s="8"/>
      <c r="R9" s="8"/>
      <c r="S9" s="8"/>
      <c r="T9" s="11"/>
      <c r="U9" s="9"/>
    </row>
    <row r="10" spans="1:21" ht="18.75">
      <c r="A10" s="7"/>
      <c r="B10" s="109" t="s">
        <v>1</v>
      </c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109"/>
      <c r="R10" s="109"/>
      <c r="S10" s="109"/>
      <c r="T10" s="11"/>
      <c r="U10" s="9"/>
    </row>
    <row r="11" spans="1:21">
      <c r="A11" s="7"/>
      <c r="B11" s="12"/>
      <c r="C11" s="12"/>
      <c r="D11" s="12"/>
      <c r="E11" s="12"/>
      <c r="F11" s="12"/>
      <c r="G11" s="12"/>
      <c r="H11" s="12"/>
      <c r="I11" s="12"/>
      <c r="J11" s="12"/>
      <c r="K11" s="12"/>
      <c r="L11" s="12"/>
      <c r="M11" s="12"/>
      <c r="N11" s="12"/>
      <c r="O11" s="12"/>
      <c r="P11" s="12"/>
      <c r="Q11" s="12"/>
      <c r="R11" s="12"/>
      <c r="S11" s="12"/>
      <c r="T11" s="11"/>
      <c r="U11" s="9"/>
    </row>
    <row r="12" spans="1:21">
      <c r="A12" s="7"/>
      <c r="B12" s="32" t="s">
        <v>2</v>
      </c>
      <c r="C12" s="12"/>
      <c r="D12" s="12"/>
      <c r="E12" s="12"/>
      <c r="F12" s="12"/>
      <c r="G12" s="12"/>
      <c r="H12" s="75" t="s">
        <v>33</v>
      </c>
      <c r="I12" s="12"/>
      <c r="J12" s="12"/>
      <c r="K12" s="12"/>
      <c r="L12" s="12"/>
      <c r="M12" s="12"/>
      <c r="N12" s="12"/>
      <c r="O12" s="12"/>
      <c r="P12" s="12"/>
      <c r="Q12" s="12"/>
      <c r="R12" s="12"/>
      <c r="S12" s="12"/>
      <c r="T12" s="11"/>
      <c r="U12" s="9"/>
    </row>
    <row r="13" spans="1:21">
      <c r="A13" s="7"/>
      <c r="B13" s="12"/>
      <c r="C13" s="12"/>
      <c r="D13" s="12"/>
      <c r="E13" s="12"/>
      <c r="F13" s="12"/>
      <c r="G13" s="12"/>
      <c r="H13" s="12"/>
      <c r="I13" s="12"/>
      <c r="J13" s="12"/>
      <c r="K13" s="12"/>
      <c r="L13" s="12"/>
      <c r="M13" s="12"/>
      <c r="N13" s="12"/>
      <c r="O13" s="12"/>
      <c r="P13" s="12"/>
      <c r="Q13" s="12"/>
      <c r="R13" s="12"/>
      <c r="S13" s="12"/>
      <c r="T13" s="11"/>
      <c r="U13" s="9"/>
    </row>
    <row r="14" spans="1:21" ht="16.5" customHeight="1">
      <c r="A14" s="7"/>
      <c r="B14" s="32" t="s">
        <v>239</v>
      </c>
      <c r="C14" s="13"/>
      <c r="D14" s="13"/>
      <c r="E14" s="13"/>
      <c r="F14" s="13"/>
      <c r="G14" s="74"/>
      <c r="H14" s="75" t="s">
        <v>89</v>
      </c>
      <c r="I14" s="19"/>
      <c r="J14" s="74"/>
      <c r="K14" s="74"/>
      <c r="L14" s="75" t="s">
        <v>90</v>
      </c>
      <c r="M14" s="9"/>
      <c r="N14" s="9"/>
      <c r="O14" s="9"/>
      <c r="P14" s="75" t="s">
        <v>91</v>
      </c>
      <c r="Q14" s="9"/>
      <c r="R14" s="9"/>
      <c r="S14" s="35"/>
      <c r="T14" s="11"/>
      <c r="U14" s="9"/>
    </row>
    <row r="15" spans="1:21">
      <c r="A15" s="7"/>
      <c r="B15" s="36"/>
      <c r="C15" s="37"/>
      <c r="D15" s="37"/>
      <c r="E15" s="37"/>
      <c r="F15" s="37"/>
      <c r="G15" s="37"/>
      <c r="H15" s="36"/>
      <c r="I15" s="9"/>
      <c r="J15" s="37"/>
      <c r="K15" s="37"/>
      <c r="L15" s="36"/>
      <c r="M15" s="9"/>
      <c r="N15" s="9"/>
      <c r="O15" s="9"/>
      <c r="P15" s="37"/>
      <c r="Q15" s="9"/>
      <c r="R15" s="9"/>
      <c r="S15" s="37"/>
      <c r="T15" s="11"/>
      <c r="U15" s="9"/>
    </row>
    <row r="16" spans="1:21" ht="17.25" customHeight="1">
      <c r="A16" s="7"/>
      <c r="B16" s="38" t="s">
        <v>3</v>
      </c>
      <c r="C16" s="39"/>
      <c r="D16" s="39"/>
      <c r="E16" s="39"/>
      <c r="F16" s="39"/>
      <c r="G16" s="38"/>
      <c r="H16" s="76" t="s">
        <v>94</v>
      </c>
      <c r="I16" s="9"/>
      <c r="J16" s="40"/>
      <c r="K16" s="40"/>
      <c r="L16" s="34" t="s">
        <v>94</v>
      </c>
      <c r="M16" s="9"/>
      <c r="N16" s="9"/>
      <c r="O16" s="9"/>
      <c r="P16" s="34" t="s">
        <v>94</v>
      </c>
      <c r="Q16" s="9"/>
      <c r="R16" s="9"/>
      <c r="S16" s="41"/>
      <c r="T16" s="11"/>
      <c r="U16" s="9"/>
    </row>
    <row r="17" spans="1:21" ht="16.5" customHeight="1">
      <c r="A17" s="7"/>
      <c r="B17" s="39"/>
      <c r="C17" s="39"/>
      <c r="D17" s="39"/>
      <c r="E17" s="39"/>
      <c r="F17" s="39"/>
      <c r="G17" s="38"/>
      <c r="H17" s="76" t="s">
        <v>95</v>
      </c>
      <c r="I17" s="9"/>
      <c r="J17" s="37"/>
      <c r="K17" s="37"/>
      <c r="L17" s="48" t="s">
        <v>95</v>
      </c>
      <c r="M17" s="9"/>
      <c r="N17" s="9"/>
      <c r="O17" s="9"/>
      <c r="P17" s="48" t="s">
        <v>95</v>
      </c>
      <c r="Q17" s="9"/>
      <c r="R17" s="9"/>
      <c r="S17" s="42"/>
      <c r="T17" s="11"/>
      <c r="U17" s="9"/>
    </row>
    <row r="18" spans="1:21" ht="16.5" customHeight="1">
      <c r="A18" s="7"/>
      <c r="B18" s="39"/>
      <c r="C18" s="39"/>
      <c r="D18" s="39"/>
      <c r="E18" s="39"/>
      <c r="F18" s="39"/>
      <c r="G18" s="38"/>
      <c r="H18" s="76" t="s">
        <v>96</v>
      </c>
      <c r="I18" s="9"/>
      <c r="J18" s="37"/>
      <c r="K18" s="37"/>
      <c r="L18" s="48" t="s">
        <v>96</v>
      </c>
      <c r="M18" s="9"/>
      <c r="N18" s="9"/>
      <c r="O18" s="9"/>
      <c r="P18" s="48" t="s">
        <v>96</v>
      </c>
      <c r="Q18" s="9"/>
      <c r="R18" s="9"/>
      <c r="S18" s="42"/>
      <c r="T18" s="11"/>
      <c r="U18" s="9"/>
    </row>
    <row r="19" spans="1:21" ht="16.5" customHeight="1">
      <c r="A19" s="7"/>
      <c r="B19" s="39"/>
      <c r="C19" s="39"/>
      <c r="D19" s="39"/>
      <c r="E19" s="39"/>
      <c r="F19" s="39"/>
      <c r="G19" s="38"/>
      <c r="H19" s="76" t="s">
        <v>97</v>
      </c>
      <c r="I19" s="9"/>
      <c r="J19" s="20"/>
      <c r="K19" s="20"/>
      <c r="L19" s="48" t="s">
        <v>97</v>
      </c>
      <c r="M19" s="9"/>
      <c r="N19" s="9"/>
      <c r="O19" s="9"/>
      <c r="P19" s="48" t="s">
        <v>97</v>
      </c>
      <c r="Q19" s="9"/>
      <c r="R19" s="9"/>
      <c r="S19" s="42"/>
      <c r="T19" s="11"/>
      <c r="U19" s="9"/>
    </row>
    <row r="20" spans="1:21" ht="16.5" customHeight="1">
      <c r="A20" s="7"/>
      <c r="B20" s="39"/>
      <c r="C20" s="39"/>
      <c r="D20" s="39"/>
      <c r="E20" s="39"/>
      <c r="F20" s="39"/>
      <c r="G20" s="38"/>
      <c r="H20" s="76" t="s">
        <v>236</v>
      </c>
      <c r="I20" s="9"/>
      <c r="J20" s="20"/>
      <c r="K20" s="20"/>
      <c r="L20" s="48" t="s">
        <v>236</v>
      </c>
      <c r="M20" s="9"/>
      <c r="N20" s="9"/>
      <c r="O20" s="9"/>
      <c r="P20" s="48" t="s">
        <v>236</v>
      </c>
      <c r="Q20" s="9"/>
      <c r="R20" s="9"/>
      <c r="S20" s="42"/>
      <c r="T20" s="11"/>
      <c r="U20" s="9"/>
    </row>
    <row r="21" spans="1:21" ht="16.5" customHeight="1">
      <c r="A21" s="7"/>
      <c r="B21" s="39"/>
      <c r="C21" s="39"/>
      <c r="D21" s="39"/>
      <c r="E21" s="39"/>
      <c r="F21" s="39"/>
      <c r="G21" s="38"/>
      <c r="H21" s="76" t="s">
        <v>237</v>
      </c>
      <c r="I21" s="9"/>
      <c r="J21" s="20"/>
      <c r="K21" s="20"/>
      <c r="L21" s="48" t="s">
        <v>237</v>
      </c>
      <c r="M21" s="9"/>
      <c r="N21" s="9"/>
      <c r="O21" s="9"/>
      <c r="P21" s="48" t="s">
        <v>237</v>
      </c>
      <c r="Q21" s="9"/>
      <c r="R21" s="9"/>
      <c r="S21" s="42"/>
      <c r="T21" s="11"/>
      <c r="U21" s="9"/>
    </row>
    <row r="22" spans="1:21" ht="16.5" customHeight="1">
      <c r="A22" s="7"/>
      <c r="B22" s="39"/>
      <c r="C22" s="39"/>
      <c r="D22" s="39"/>
      <c r="E22" s="39"/>
      <c r="F22" s="39"/>
      <c r="G22" s="38"/>
      <c r="H22" s="76" t="s">
        <v>98</v>
      </c>
      <c r="I22" s="9"/>
      <c r="J22" s="43"/>
      <c r="K22" s="43"/>
      <c r="L22" s="48" t="s">
        <v>98</v>
      </c>
      <c r="M22" s="9"/>
      <c r="N22" s="9"/>
      <c r="O22" s="9"/>
      <c r="P22" s="48" t="s">
        <v>98</v>
      </c>
      <c r="Q22" s="9"/>
      <c r="R22" s="9"/>
      <c r="S22" s="42"/>
      <c r="T22" s="11"/>
      <c r="U22" s="9"/>
    </row>
    <row r="23" spans="1:21" ht="16.5" customHeight="1">
      <c r="A23" s="7"/>
      <c r="B23" s="39"/>
      <c r="C23" s="39"/>
      <c r="D23" s="39"/>
      <c r="E23" s="39"/>
      <c r="F23" s="39"/>
      <c r="G23" s="38"/>
      <c r="H23" s="76" t="s">
        <v>99</v>
      </c>
      <c r="I23" s="9"/>
      <c r="J23" s="43"/>
      <c r="K23" s="43"/>
      <c r="L23" s="48" t="s">
        <v>99</v>
      </c>
      <c r="M23" s="9"/>
      <c r="N23" s="9"/>
      <c r="O23" s="9"/>
      <c r="P23" s="48" t="s">
        <v>99</v>
      </c>
      <c r="Q23" s="9"/>
      <c r="R23" s="9"/>
      <c r="S23" s="42"/>
      <c r="T23" s="11"/>
      <c r="U23" s="9"/>
    </row>
    <row r="24" spans="1:21" ht="16.5" customHeight="1">
      <c r="A24" s="7"/>
      <c r="B24" s="39"/>
      <c r="C24" s="39"/>
      <c r="D24" s="39"/>
      <c r="E24" s="39"/>
      <c r="F24" s="39"/>
      <c r="G24" s="38"/>
      <c r="H24" s="34" t="s">
        <v>100</v>
      </c>
      <c r="I24" s="9"/>
      <c r="J24" s="43"/>
      <c r="K24" s="43"/>
      <c r="L24" s="48" t="s">
        <v>100</v>
      </c>
      <c r="M24" s="9"/>
      <c r="N24" s="9"/>
      <c r="O24" s="9"/>
      <c r="P24" s="48" t="s">
        <v>100</v>
      </c>
      <c r="Q24" s="9"/>
      <c r="R24" s="9"/>
      <c r="S24" s="42"/>
      <c r="T24" s="11"/>
      <c r="U24" s="9"/>
    </row>
    <row r="25" spans="1:21" ht="16.5" customHeight="1">
      <c r="A25" s="7"/>
      <c r="B25" s="39"/>
      <c r="C25" s="39"/>
      <c r="D25" s="39"/>
      <c r="E25" s="39"/>
      <c r="F25" s="39"/>
      <c r="G25" s="38"/>
      <c r="H25" s="77"/>
      <c r="I25" s="9"/>
      <c r="J25" s="43"/>
      <c r="K25" s="43"/>
      <c r="L25" s="76"/>
      <c r="M25" s="9"/>
      <c r="N25" s="9"/>
      <c r="O25" s="9"/>
      <c r="P25" s="42"/>
      <c r="Q25" s="9"/>
      <c r="R25" s="9"/>
      <c r="S25" s="42"/>
      <c r="T25" s="11"/>
      <c r="U25" s="9"/>
    </row>
    <row r="26" spans="1:21" ht="16.5" customHeight="1">
      <c r="A26" s="7"/>
      <c r="B26" s="39"/>
      <c r="C26" s="39"/>
      <c r="D26" s="39"/>
      <c r="E26" s="39"/>
      <c r="F26" s="39"/>
      <c r="G26" s="38"/>
      <c r="H26" s="78"/>
      <c r="I26" s="9"/>
      <c r="J26" s="20"/>
      <c r="K26" s="20"/>
      <c r="L26" s="76"/>
      <c r="M26" s="9"/>
      <c r="N26" s="9"/>
      <c r="O26" s="9"/>
      <c r="P26" s="75"/>
      <c r="Q26" s="9"/>
      <c r="R26" s="9"/>
      <c r="S26" s="42"/>
      <c r="T26" s="11"/>
      <c r="U26" s="9"/>
    </row>
    <row r="27" spans="1:21" ht="16.5" customHeight="1">
      <c r="A27" s="7"/>
      <c r="B27" s="39"/>
      <c r="C27" s="39"/>
      <c r="D27" s="39"/>
      <c r="E27" s="39"/>
      <c r="F27" s="39"/>
      <c r="G27" s="39"/>
      <c r="M27" s="9"/>
      <c r="N27" s="9"/>
      <c r="O27" s="9"/>
      <c r="P27" s="33"/>
      <c r="Q27" s="9"/>
      <c r="R27" s="9"/>
      <c r="S27" s="42"/>
      <c r="T27" s="11"/>
      <c r="U27" s="9"/>
    </row>
    <row r="28" spans="1:21" ht="16.5" customHeight="1">
      <c r="A28" s="7"/>
      <c r="B28" s="38" t="s">
        <v>238</v>
      </c>
      <c r="C28" s="39"/>
      <c r="D28" s="39"/>
      <c r="E28" s="39"/>
      <c r="F28" s="39"/>
      <c r="G28" s="39"/>
      <c r="H28" s="48" t="s">
        <v>92</v>
      </c>
      <c r="I28" s="9"/>
      <c r="J28" s="15"/>
      <c r="K28" s="15"/>
      <c r="M28" s="48" t="s">
        <v>93</v>
      </c>
      <c r="Q28" s="48" t="s">
        <v>231</v>
      </c>
      <c r="R28" s="9"/>
      <c r="S28" s="42"/>
      <c r="T28" s="11"/>
      <c r="U28" s="9"/>
    </row>
    <row r="29" spans="1:21" ht="16.5" customHeight="1">
      <c r="A29" s="7"/>
      <c r="B29" s="39"/>
      <c r="C29" s="39"/>
      <c r="D29" s="39"/>
      <c r="E29" s="39"/>
      <c r="F29" s="39"/>
      <c r="G29" s="39"/>
      <c r="H29" s="20"/>
      <c r="I29" s="45"/>
      <c r="J29" s="20"/>
      <c r="K29" s="20"/>
      <c r="L29" s="34"/>
      <c r="M29" s="33"/>
      <c r="N29" s="9"/>
      <c r="O29" s="9"/>
      <c r="Q29" s="33"/>
      <c r="R29" s="9"/>
      <c r="S29" s="42"/>
      <c r="T29" s="11"/>
      <c r="U29" s="9"/>
    </row>
    <row r="30" spans="1:21" ht="16.5" customHeight="1">
      <c r="A30" s="7"/>
      <c r="B30" s="39"/>
      <c r="C30" s="39"/>
      <c r="D30" s="39"/>
      <c r="E30" s="39"/>
      <c r="F30" s="39"/>
      <c r="G30" s="39"/>
      <c r="H30" s="48" t="s">
        <v>94</v>
      </c>
      <c r="I30" s="9"/>
      <c r="J30" s="15"/>
      <c r="K30" s="15"/>
      <c r="M30" s="48" t="s">
        <v>94</v>
      </c>
      <c r="Q30" s="48" t="s">
        <v>94</v>
      </c>
      <c r="R30" s="9"/>
      <c r="S30" s="42"/>
      <c r="T30" s="44"/>
      <c r="U30" s="9"/>
    </row>
    <row r="31" spans="1:21" ht="16.5" customHeight="1">
      <c r="A31" s="7"/>
      <c r="B31" s="39"/>
      <c r="C31" s="39"/>
      <c r="D31" s="39"/>
      <c r="E31" s="39"/>
      <c r="F31" s="39"/>
      <c r="G31" s="39"/>
      <c r="H31" s="48" t="s">
        <v>95</v>
      </c>
      <c r="M31" s="48" t="s">
        <v>95</v>
      </c>
      <c r="Q31" s="48" t="s">
        <v>95</v>
      </c>
      <c r="R31" s="9"/>
      <c r="S31" s="42"/>
      <c r="T31" s="11"/>
      <c r="U31" s="9"/>
    </row>
    <row r="32" spans="1:21" ht="17.25">
      <c r="A32" s="7"/>
      <c r="B32" s="9"/>
      <c r="C32" s="20"/>
      <c r="D32" s="20"/>
      <c r="E32" s="20"/>
      <c r="F32" s="20"/>
      <c r="G32" s="20"/>
      <c r="H32" s="48" t="s">
        <v>96</v>
      </c>
      <c r="M32" s="48" t="s">
        <v>96</v>
      </c>
      <c r="Q32" s="48" t="s">
        <v>96</v>
      </c>
      <c r="R32" s="46"/>
      <c r="S32" s="47"/>
      <c r="T32" s="11"/>
      <c r="U32" s="9"/>
    </row>
    <row r="33" spans="1:21" ht="17.25">
      <c r="A33" s="7"/>
      <c r="B33" s="9"/>
      <c r="C33" s="20"/>
      <c r="D33" s="20"/>
      <c r="E33" s="20"/>
      <c r="F33" s="20"/>
      <c r="G33" s="20"/>
      <c r="H33" s="48" t="s">
        <v>97</v>
      </c>
      <c r="I33" s="22"/>
      <c r="J33" s="22"/>
      <c r="K33" s="22"/>
      <c r="L33" s="49"/>
      <c r="M33" s="48" t="s">
        <v>97</v>
      </c>
      <c r="N33" s="50"/>
      <c r="O33" s="50"/>
      <c r="Q33" s="48" t="s">
        <v>97</v>
      </c>
      <c r="R33" s="51"/>
      <c r="S33" s="52"/>
      <c r="T33" s="11"/>
      <c r="U33" s="9"/>
    </row>
    <row r="34" spans="1:21" ht="17.25">
      <c r="A34" s="7"/>
      <c r="B34" s="9"/>
      <c r="C34" s="20"/>
      <c r="D34" s="20"/>
      <c r="E34" s="20"/>
      <c r="F34" s="20"/>
      <c r="G34" s="20"/>
      <c r="H34" s="48" t="s">
        <v>236</v>
      </c>
      <c r="I34" s="20"/>
      <c r="J34" s="20"/>
      <c r="K34" s="20"/>
      <c r="M34" s="48" t="s">
        <v>236</v>
      </c>
      <c r="N34" s="20"/>
      <c r="O34" s="20"/>
      <c r="Q34" s="48" t="s">
        <v>236</v>
      </c>
      <c r="R34" s="46"/>
      <c r="S34" s="47"/>
      <c r="T34" s="11"/>
      <c r="U34" s="9"/>
    </row>
    <row r="35" spans="1:21" ht="17.25">
      <c r="A35" s="7"/>
      <c r="B35" s="9"/>
      <c r="C35" s="20"/>
      <c r="D35" s="20"/>
      <c r="E35" s="20"/>
      <c r="F35" s="20"/>
      <c r="G35" s="20"/>
      <c r="H35" s="48" t="s">
        <v>237</v>
      </c>
      <c r="I35" s="20"/>
      <c r="J35" s="20"/>
      <c r="K35" s="20"/>
      <c r="M35" s="48" t="s">
        <v>237</v>
      </c>
      <c r="N35" s="53"/>
      <c r="O35" s="53"/>
      <c r="Q35" s="48" t="s">
        <v>237</v>
      </c>
      <c r="R35" s="54"/>
      <c r="S35" s="47"/>
      <c r="T35" s="11"/>
      <c r="U35" s="9"/>
    </row>
    <row r="36" spans="1:21" ht="17.25">
      <c r="A36" s="7"/>
      <c r="B36" s="9"/>
      <c r="C36" s="20"/>
      <c r="D36" s="20"/>
      <c r="E36" s="20"/>
      <c r="F36" s="20"/>
      <c r="G36" s="20"/>
      <c r="H36" s="48" t="s">
        <v>98</v>
      </c>
      <c r="I36" s="20"/>
      <c r="J36" s="20"/>
      <c r="K36" s="20"/>
      <c r="M36" s="48" t="s">
        <v>98</v>
      </c>
      <c r="N36" s="53"/>
      <c r="O36" s="53"/>
      <c r="Q36" s="48" t="s">
        <v>98</v>
      </c>
      <c r="R36" s="54"/>
      <c r="S36" s="47"/>
      <c r="T36" s="11"/>
      <c r="U36" s="9"/>
    </row>
    <row r="37" spans="1:21" ht="17.25">
      <c r="A37" s="7"/>
      <c r="B37" s="9"/>
      <c r="C37" s="20"/>
      <c r="D37" s="20"/>
      <c r="E37" s="20"/>
      <c r="F37" s="20"/>
      <c r="G37" s="20"/>
      <c r="H37" s="48" t="s">
        <v>99</v>
      </c>
      <c r="I37" s="20"/>
      <c r="J37" s="20"/>
      <c r="K37" s="20"/>
      <c r="M37" s="48" t="s">
        <v>99</v>
      </c>
      <c r="N37" s="53"/>
      <c r="O37" s="53"/>
      <c r="Q37" s="48" t="s">
        <v>99</v>
      </c>
      <c r="R37" s="54"/>
      <c r="S37" s="47"/>
      <c r="T37" s="11"/>
      <c r="U37" s="9"/>
    </row>
    <row r="38" spans="1:21" ht="17.25">
      <c r="A38" s="7"/>
      <c r="B38" s="9"/>
      <c r="C38" s="20"/>
      <c r="D38" s="20"/>
      <c r="E38" s="20"/>
      <c r="F38" s="20"/>
      <c r="G38" s="20"/>
      <c r="H38" s="48" t="s">
        <v>100</v>
      </c>
      <c r="I38" s="20"/>
      <c r="J38" s="20"/>
      <c r="K38" s="20"/>
      <c r="M38" s="48" t="s">
        <v>100</v>
      </c>
      <c r="N38" s="53"/>
      <c r="O38" s="53"/>
      <c r="Q38" s="48" t="s">
        <v>100</v>
      </c>
      <c r="R38" s="54"/>
      <c r="S38" s="47"/>
      <c r="T38" s="11"/>
      <c r="U38" s="9"/>
    </row>
    <row r="39" spans="1:21" ht="17.25">
      <c r="A39" s="7"/>
      <c r="B39" s="9"/>
      <c r="C39" s="20"/>
      <c r="D39" s="20"/>
      <c r="E39" s="20"/>
      <c r="F39" s="20"/>
      <c r="G39" s="20"/>
      <c r="H39" s="33"/>
      <c r="I39" s="20"/>
      <c r="J39" s="20"/>
      <c r="K39" s="20"/>
      <c r="M39" s="53"/>
      <c r="N39" s="53"/>
      <c r="O39" s="53"/>
      <c r="P39" s="33"/>
      <c r="Q39" s="54"/>
      <c r="R39" s="55"/>
      <c r="S39" s="47"/>
      <c r="T39" s="11"/>
      <c r="U39" s="9"/>
    </row>
    <row r="40" spans="1:21" ht="17.25">
      <c r="A40" s="7"/>
      <c r="B40" s="9"/>
      <c r="C40" s="20"/>
      <c r="D40" s="20"/>
      <c r="E40" s="20"/>
      <c r="F40" s="20"/>
      <c r="G40" s="20"/>
      <c r="H40" s="33"/>
      <c r="I40" s="20"/>
      <c r="J40" s="20"/>
      <c r="K40" s="20"/>
      <c r="M40" s="53"/>
      <c r="N40" s="53"/>
      <c r="O40" s="53"/>
      <c r="P40" s="33"/>
      <c r="Q40" s="54"/>
      <c r="R40" s="55"/>
      <c r="S40" s="47"/>
      <c r="T40" s="11"/>
      <c r="U40" s="9"/>
    </row>
    <row r="41" spans="1:21" ht="17.25">
      <c r="A41" s="7"/>
      <c r="B41" s="9"/>
      <c r="C41" s="20"/>
      <c r="D41" s="20"/>
      <c r="E41" s="20"/>
      <c r="F41" s="20"/>
      <c r="G41" s="20"/>
      <c r="H41" s="33"/>
      <c r="I41" s="20"/>
      <c r="J41" s="20"/>
      <c r="K41" s="20"/>
      <c r="M41" s="53"/>
      <c r="N41" s="53"/>
      <c r="O41" s="53"/>
      <c r="P41" s="33"/>
      <c r="Q41" s="54"/>
      <c r="R41" s="55"/>
      <c r="S41" s="47"/>
      <c r="T41" s="11"/>
      <c r="U41" s="9"/>
    </row>
    <row r="42" spans="1:21" ht="17.25">
      <c r="A42" s="7"/>
      <c r="B42" s="9"/>
      <c r="C42" s="20"/>
      <c r="D42" s="20"/>
      <c r="E42" s="20"/>
      <c r="F42" s="20"/>
      <c r="G42" s="20"/>
      <c r="H42" s="33"/>
      <c r="I42" s="20"/>
      <c r="J42" s="20"/>
      <c r="K42" s="20"/>
      <c r="M42" s="53"/>
      <c r="N42" s="53"/>
      <c r="O42" s="53"/>
      <c r="P42" s="33"/>
      <c r="Q42" s="54"/>
      <c r="R42" s="55"/>
      <c r="S42" s="47"/>
      <c r="T42" s="11"/>
      <c r="U42" s="9"/>
    </row>
    <row r="43" spans="1:21" ht="17.25">
      <c r="A43" s="7"/>
      <c r="B43" s="9"/>
      <c r="C43" s="20"/>
      <c r="D43" s="20"/>
      <c r="E43" s="20"/>
      <c r="F43" s="20"/>
      <c r="G43" s="20"/>
      <c r="H43" s="33"/>
      <c r="I43" s="20"/>
      <c r="J43" s="20"/>
      <c r="K43" s="20"/>
      <c r="M43" s="53"/>
      <c r="N43" s="53"/>
      <c r="O43" s="53"/>
      <c r="P43" s="33"/>
      <c r="Q43" s="54"/>
      <c r="R43" s="55"/>
      <c r="S43" s="47"/>
      <c r="T43" s="11"/>
      <c r="U43" s="9"/>
    </row>
    <row r="44" spans="1:21" ht="17.25">
      <c r="A44" s="7"/>
      <c r="B44" s="9"/>
      <c r="C44" s="20"/>
      <c r="D44" s="20"/>
      <c r="E44" s="20"/>
      <c r="F44" s="20"/>
      <c r="G44" s="20"/>
      <c r="H44" s="33"/>
      <c r="I44" s="20"/>
      <c r="J44" s="20"/>
      <c r="K44" s="20"/>
      <c r="M44" s="53"/>
      <c r="N44" s="53"/>
      <c r="O44" s="53"/>
      <c r="P44" s="33"/>
      <c r="Q44" s="54"/>
      <c r="R44" s="55"/>
      <c r="S44" s="47"/>
      <c r="T44" s="11"/>
      <c r="U44" s="9"/>
    </row>
    <row r="45" spans="1:21" ht="17.25">
      <c r="A45" s="7"/>
      <c r="B45" s="9"/>
      <c r="C45" s="20"/>
      <c r="D45" s="20"/>
      <c r="E45" s="20"/>
      <c r="F45" s="20"/>
      <c r="G45" s="20"/>
      <c r="H45" s="48"/>
      <c r="I45" s="20"/>
      <c r="J45" s="20"/>
      <c r="K45" s="20"/>
      <c r="M45" s="53"/>
      <c r="N45" s="53"/>
      <c r="O45" s="53"/>
      <c r="P45" s="33"/>
      <c r="Q45" s="54"/>
      <c r="R45" s="55"/>
      <c r="S45" s="47"/>
      <c r="T45" s="11"/>
      <c r="U45" s="9"/>
    </row>
    <row r="46" spans="1:21" ht="17.25">
      <c r="A46" s="7"/>
      <c r="B46" s="9"/>
      <c r="C46" s="20"/>
      <c r="D46" s="20"/>
      <c r="E46" s="20"/>
      <c r="F46" s="20"/>
      <c r="G46" s="20"/>
      <c r="H46" s="20"/>
      <c r="I46" s="20"/>
      <c r="J46" s="20"/>
      <c r="K46" s="20"/>
      <c r="L46" s="56"/>
      <c r="M46" s="53"/>
      <c r="N46" s="53"/>
      <c r="O46" s="53"/>
      <c r="P46" s="33"/>
      <c r="Q46" s="54"/>
      <c r="R46" s="55"/>
      <c r="S46" s="47"/>
      <c r="T46" s="11"/>
      <c r="U46" s="9"/>
    </row>
    <row r="47" spans="1:21">
      <c r="A47" s="7"/>
      <c r="B47" s="9"/>
      <c r="C47" s="20"/>
      <c r="D47" s="20"/>
      <c r="E47" s="20"/>
      <c r="F47" s="20"/>
      <c r="G47" s="20"/>
      <c r="H47" s="20"/>
      <c r="I47" s="20"/>
      <c r="J47" s="20"/>
      <c r="K47" s="20"/>
      <c r="L47" s="56"/>
      <c r="M47" s="57"/>
      <c r="N47" s="57"/>
      <c r="O47" s="57"/>
      <c r="P47" s="56"/>
      <c r="Q47" s="51"/>
      <c r="R47" s="51"/>
      <c r="S47" s="46"/>
      <c r="T47" s="11"/>
      <c r="U47" s="9"/>
    </row>
    <row r="48" spans="1:21">
      <c r="A48" s="7"/>
      <c r="B48" s="9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46"/>
      <c r="Q48" s="46"/>
      <c r="R48" s="46"/>
      <c r="S48" s="46"/>
      <c r="T48" s="11"/>
      <c r="U48" s="9"/>
    </row>
    <row r="49" spans="1:20">
      <c r="A49" s="7"/>
      <c r="B49" s="23" t="s">
        <v>230</v>
      </c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46"/>
      <c r="Q49" s="46"/>
      <c r="R49" s="46"/>
      <c r="S49" s="46"/>
      <c r="T49" s="11"/>
    </row>
    <row r="50" spans="1:20">
      <c r="A50" s="24"/>
      <c r="B50" s="58" t="s">
        <v>4</v>
      </c>
      <c r="C50" s="59"/>
      <c r="D50" s="59"/>
      <c r="E50" s="59"/>
      <c r="F50" s="59"/>
      <c r="G50" s="59"/>
      <c r="H50" s="59"/>
      <c r="I50" s="59"/>
      <c r="J50" s="59"/>
      <c r="K50" s="59"/>
      <c r="L50" s="59"/>
      <c r="M50" s="59"/>
      <c r="N50" s="59"/>
      <c r="O50" s="59"/>
      <c r="P50" s="59"/>
      <c r="Q50" s="59"/>
      <c r="R50" s="59"/>
      <c r="S50" s="59"/>
      <c r="T50" s="60"/>
    </row>
  </sheetData>
  <mergeCells count="1">
    <mergeCell ref="B10:S10"/>
  </mergeCells>
  <hyperlinks>
    <hyperlink ref="H14" location="'IPC ingreso promedio'!Área_de_impresión" display="Ingresos Promedios (%)"/>
    <hyperlink ref="H12" location="'IPC (%)'!Área_de_impresión" display="IPC (%)"/>
    <hyperlink ref="H16" location="'Ingresos promedios alimentos'!Área_de_impresión" display="Alimentos"/>
    <hyperlink ref="H17:H24" location="'Población en edad de trabajar %'!A1" display="Población en edad de trabajar "/>
    <hyperlink ref="L14" location="'IPC ingresos bajos'!Área_de_impresión" display="Ingresos Bajos (%)"/>
    <hyperlink ref="P14" location="'IPC ingresos altos'!Área_de_impresión" display="Ingresos Altos (%)"/>
    <hyperlink ref="H17" location="'Ingresos promedios vivienda'!Área_de_impresión" display="Vivienda"/>
    <hyperlink ref="H18" location="'Ingresos promedios vestuario'!Área_de_impresión" display="Vestuario"/>
    <hyperlink ref="H19" location="'Ingresos promedios salud'!Área_de_impresión" display="Salud"/>
    <hyperlink ref="H20" location="'Ingresos promedios educacion'!Área_de_impresión" display="Educacion"/>
    <hyperlink ref="H21" location="'Ingresos promedios diversion'!Área_de_impresión" display="Diversion"/>
    <hyperlink ref="H22" location="'Ingresos promedios transporte'!Área_de_impresión" display="Transporte"/>
    <hyperlink ref="H23" location="'Ingresos promedios comunicacion'!Área_de_impresión" display="Comunicaciones"/>
    <hyperlink ref="H24" location="'Ingresos promedios otros gastos'!Área_de_impresión" display="Grupo Otros gastos"/>
    <hyperlink ref="P16" location="'Ingresos altos alimentos'!Área_de_impresión" display="Grupo Alimentos"/>
    <hyperlink ref="L24" location="'Ingresos bajos otros gastos'!Área_de_impresión" display="Grupo Otros gastos"/>
    <hyperlink ref="L23" location="'Ingresos bajos comunicaciones'!Área_de_impresión" display="Grupo Comunicaciones"/>
    <hyperlink ref="L22" location="'Ingresos bajos transporte'!Área_de_impresión" display="Grupo Transporte"/>
    <hyperlink ref="L21" location="'Ingresos bajos diversion'!Área_de_impresión" display="Grupo Diversion"/>
    <hyperlink ref="L20" location="'Ingresos bajos educacion'!Área_de_impresión" display="Grupo Educacion"/>
    <hyperlink ref="L19" location="'Ingresos bajos salud'!Área_de_impresión" display="Grupo Salud"/>
    <hyperlink ref="L18" location="'Ingresos bajos vestuario'!Área_de_impresión" display="Grupo Vestuario"/>
    <hyperlink ref="L17" location="'Ingresos bajos vivienda'!Área_de_impresión" display="Grupo Vivienda"/>
    <hyperlink ref="L16" location="'Ingresos bajos alimentos'!Área_de_impresión" display="Grupo Alimentos"/>
    <hyperlink ref="P24" location="'Ingresos altos otros gastos'!Área_de_impresión" display="Grupo Otros gastos"/>
    <hyperlink ref="P23" location="'Ingresos altos comunicacion'!Área_de_impresión" display="Grupo Comunicaciones"/>
    <hyperlink ref="P22" location="'Ingresos altos transporte'!Área_de_impresión" display="Grupo Transporte"/>
    <hyperlink ref="P21" location="'Ingresos altos diversion'!Área_de_impresión" display="Grupo Diversion"/>
    <hyperlink ref="P17" location="'Ingresos altos vivienda'!Área_de_impresión" display="Grupo Vivienda"/>
    <hyperlink ref="P18" location="'Ingresos altos vestuario'!Área_de_impresión" display="Grupo Vestuario"/>
    <hyperlink ref="P19" location="'Ingresos altos salud'!Área_de_impresión" display="Grupo Salud"/>
    <hyperlink ref="P20" location="'Ingresos altos educacion'!Área_de_impresión" display="Grupo Educacion"/>
    <hyperlink ref="H28" location="'IPC x grupo ing promedio'!Área_de_impresión" display="Ingresos Promedios por Grupo Gastos(%)"/>
    <hyperlink ref="H30" location="'IPC alimentos ing promedios'!Área_de_impresión" display="Grupo Alimentos"/>
    <hyperlink ref="H31" location="'IPC vivienda ing promedios'!Área_de_impresión" display="Grupo Vivienda"/>
    <hyperlink ref="H32" location="'IPC vestuario ing promedios'!Área_de_impresión" display="Grupo Vestuario"/>
    <hyperlink ref="H33" location="'IPC salud ing promedios'!Área_de_impresión" display="Grupo Salud"/>
    <hyperlink ref="H34" location="'IPC educación ing promedios'!Área_de_impresión" display="Grupo Educacion"/>
    <hyperlink ref="H35" location="'IPC diversión ing promedios'!Área_de_impresión" display="Grupo Diversion"/>
    <hyperlink ref="H36" location="'IPC transporte ing promedios'!Área_de_impresión" display="Grupo Transporte"/>
    <hyperlink ref="H37" location="'IPC comunicacióne ing promedios'!Área_de_impresión" display="Grupo Comunicaciones"/>
    <hyperlink ref="H38" location="'IPC otros gastos ing promedios'!Área_de_impresión" display="Grupo Otros gastos"/>
    <hyperlink ref="M28" location="'IPC x grupo  ing bajos'!Área_de_impresión" display="Ingresos Bajos por Grupo Gastos(%)"/>
    <hyperlink ref="M30" location="'IPC alimentos ing bajos'!Área_de_impresión" display="Grupo Alimentos"/>
    <hyperlink ref="M31" location="'IPC vivienda ing bajos'!Área_de_impresión" display="Grupo Vivienda"/>
    <hyperlink ref="M32" location="'IPC vestuario ing bajos'!Área_de_impresión" display="Grupo Vestuario"/>
    <hyperlink ref="M33" location="'IPC salud ing bajos'!Área_de_impresión" display="Grupo Salud"/>
    <hyperlink ref="M34" location="'IPC educación ing bajos'!Área_de_impresión" display="Grupo Educacion"/>
    <hyperlink ref="M35" location="'IPC diversión ing bajos'!Área_de_impresión" display="Grupo Diversion"/>
    <hyperlink ref="M36" location="'IPC transporte ing bajos'!Área_de_impresión" display="Grupo Transporte"/>
    <hyperlink ref="M37" location="'IPC comunicacióne ing bajos'!Área_de_impresión" display="Grupo Comunicaciones"/>
    <hyperlink ref="M38" location="'IPC otros gastos ing bajos'!Área_de_impresión" display="Grupo Otros gastos"/>
    <hyperlink ref="Q28" location="'IPC x grupo  ing altos'!Área_de_impresión" display="Ingresos Altos por Grupo Gastos(%)"/>
    <hyperlink ref="Q30" location="'IPC alimentos ing altos'!Área_de_impresión" display="Grupo Alimentos"/>
    <hyperlink ref="Q31" location="'IPC vivienda ing altos'!Área_de_impresión" display="Grupo Vivienda"/>
    <hyperlink ref="Q32" location="'IPC vestuario ing altos'!Área_de_impresión" display="Grupo Vestuario"/>
    <hyperlink ref="Q33" location="'IPC salud ing altos'!Área_de_impresión" display="Grupo Salud"/>
    <hyperlink ref="Q34" location="'IPC educación ing altos'!Área_de_impresión" display="Grupo Educacion"/>
    <hyperlink ref="Q35" location="'IPC diversión ing altos'!Área_de_impresión" display="Grupo Diversion"/>
    <hyperlink ref="Q36" location="'IPC transporte ing altos'!Área_de_impresión" display="Grupo Transporte"/>
    <hyperlink ref="Q37" location="'IPC comunicacióne ing altos'!Área_de_impresión" display="Grupo Comunicaciones"/>
    <hyperlink ref="Q38" location="'IPC otros gastos ing altos'!Área_de_impresión" display="Grupo Otros gastos"/>
  </hyperlinks>
  <printOptions horizontalCentered="1" verticalCentered="1"/>
  <pageMargins left="0.82622047244094488" right="0.23622047244094491" top="0.74803149606299213" bottom="0.74803149606299213" header="0.31496062992125984" footer="0.31496062992125984"/>
  <pageSetup paperSize="9" scale="62" orientation="landscape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M44"/>
  <sheetViews>
    <sheetView zoomScaleSheetLayoutView="100" workbookViewId="0">
      <selection activeCell="C7" sqref="C7:I7"/>
    </sheetView>
  </sheetViews>
  <sheetFormatPr baseColWidth="10" defaultColWidth="10.85546875" defaultRowHeight="15.75"/>
  <cols>
    <col min="1" max="1" width="1.85546875" style="6" customWidth="1"/>
    <col min="2" max="2" width="33.5703125" style="6" customWidth="1"/>
    <col min="3" max="9" width="10.42578125" style="6" customWidth="1"/>
    <col min="10" max="10" width="1.85546875" style="6" customWidth="1"/>
    <col min="11" max="11" width="10.85546875" style="6"/>
    <col min="12" max="12" width="11.42578125" style="6" customWidth="1"/>
    <col min="13" max="13" width="10.85546875" style="6" customWidth="1"/>
    <col min="14" max="16384" width="10.85546875" style="6"/>
  </cols>
  <sheetData>
    <row r="1" spans="1:13">
      <c r="A1" s="1"/>
      <c r="B1" s="2"/>
      <c r="C1" s="2"/>
      <c r="D1" s="2"/>
      <c r="E1" s="2"/>
      <c r="F1" s="2"/>
      <c r="G1" s="3"/>
      <c r="H1" s="2"/>
      <c r="I1" s="2"/>
      <c r="J1" s="4"/>
      <c r="K1" s="5"/>
    </row>
    <row r="2" spans="1:13">
      <c r="A2" s="7"/>
      <c r="B2" s="8"/>
      <c r="C2" s="8"/>
      <c r="D2" s="8"/>
      <c r="E2" s="8"/>
      <c r="F2" s="8"/>
      <c r="G2" s="9"/>
      <c r="H2" s="8"/>
      <c r="I2" s="8"/>
      <c r="J2" s="10"/>
      <c r="K2" s="5"/>
    </row>
    <row r="3" spans="1:13">
      <c r="A3" s="7"/>
      <c r="B3" s="8"/>
      <c r="C3" s="8"/>
      <c r="D3" s="8"/>
      <c r="E3" s="8"/>
      <c r="F3" s="8"/>
      <c r="G3" s="9"/>
      <c r="H3" s="8"/>
      <c r="I3" s="8"/>
      <c r="J3" s="10"/>
      <c r="K3" s="5"/>
    </row>
    <row r="4" spans="1:13">
      <c r="A4" s="7"/>
      <c r="B4" s="8"/>
      <c r="C4" s="8"/>
      <c r="D4" s="8"/>
      <c r="E4" s="8"/>
      <c r="F4" s="8"/>
      <c r="G4" s="9"/>
      <c r="H4" s="8"/>
      <c r="I4" s="8"/>
      <c r="J4" s="11"/>
    </row>
    <row r="5" spans="1:13">
      <c r="A5" s="7"/>
      <c r="B5" s="8"/>
      <c r="C5" s="8"/>
      <c r="D5" s="8"/>
      <c r="E5" s="8"/>
      <c r="F5" s="8"/>
      <c r="G5" s="8"/>
      <c r="H5" s="8"/>
      <c r="I5" s="8"/>
      <c r="J5" s="11"/>
    </row>
    <row r="6" spans="1:13">
      <c r="A6" s="7"/>
      <c r="B6" s="8"/>
      <c r="C6" s="8"/>
      <c r="D6" s="8"/>
      <c r="E6" s="8"/>
      <c r="F6" s="8"/>
      <c r="G6" s="8"/>
      <c r="H6" s="8"/>
      <c r="I6" s="8"/>
      <c r="J6" s="11"/>
    </row>
    <row r="7" spans="1:13">
      <c r="A7" s="7"/>
      <c r="B7" s="8"/>
      <c r="C7" s="110"/>
      <c r="D7" s="110"/>
      <c r="E7" s="110"/>
      <c r="F7" s="110"/>
      <c r="G7" s="110"/>
      <c r="H7" s="110"/>
      <c r="I7" s="110"/>
      <c r="J7" s="11"/>
    </row>
    <row r="8" spans="1:13">
      <c r="A8" s="7"/>
      <c r="B8" s="8"/>
      <c r="C8" s="110"/>
      <c r="D8" s="110"/>
      <c r="E8" s="110"/>
      <c r="F8" s="110"/>
      <c r="G8" s="110"/>
      <c r="H8" s="110"/>
      <c r="I8" s="110"/>
      <c r="J8" s="11"/>
    </row>
    <row r="9" spans="1:13">
      <c r="A9" s="7"/>
      <c r="B9" s="110" t="s">
        <v>32</v>
      </c>
      <c r="C9" s="110"/>
      <c r="D9" s="110"/>
      <c r="E9" s="110"/>
      <c r="F9" s="110"/>
      <c r="G9" s="110"/>
      <c r="H9" s="110"/>
      <c r="I9" s="8"/>
      <c r="J9" s="11"/>
    </row>
    <row r="10" spans="1:13" ht="15.75" customHeight="1">
      <c r="A10" s="7"/>
      <c r="B10" s="110" t="s">
        <v>224</v>
      </c>
      <c r="C10" s="110"/>
      <c r="D10" s="110"/>
      <c r="E10" s="110"/>
      <c r="F10" s="110"/>
      <c r="G10" s="110"/>
      <c r="H10" s="110"/>
      <c r="I10" s="12"/>
      <c r="J10" s="11"/>
    </row>
    <row r="11" spans="1:13">
      <c r="A11" s="7"/>
      <c r="B11" s="9"/>
      <c r="C11" s="13"/>
      <c r="D11" s="13"/>
      <c r="E11" s="13"/>
      <c r="F11" s="13"/>
      <c r="G11" s="13"/>
      <c r="H11" s="13"/>
      <c r="I11" s="13"/>
      <c r="J11" s="11"/>
      <c r="M11" s="14"/>
    </row>
    <row r="12" spans="1:13" ht="12" customHeight="1">
      <c r="A12" s="7"/>
      <c r="B12" s="9"/>
      <c r="C12" s="13"/>
      <c r="D12" s="13"/>
      <c r="E12" s="13"/>
      <c r="F12" s="13"/>
      <c r="G12" s="13"/>
      <c r="H12" s="13"/>
      <c r="I12" s="13"/>
      <c r="J12" s="11"/>
    </row>
    <row r="13" spans="1:13">
      <c r="A13" s="7"/>
      <c r="B13" s="9"/>
      <c r="C13" s="15"/>
      <c r="D13" s="15"/>
      <c r="E13" s="15"/>
      <c r="F13" s="15"/>
      <c r="G13" s="15"/>
      <c r="H13" s="15"/>
      <c r="I13" s="16"/>
      <c r="J13" s="11"/>
    </row>
    <row r="14" spans="1:13">
      <c r="A14" s="7"/>
      <c r="B14" s="9"/>
      <c r="C14" s="15"/>
      <c r="D14" s="15"/>
      <c r="E14" s="15"/>
      <c r="F14" s="15"/>
      <c r="G14" s="15"/>
      <c r="H14" s="15"/>
      <c r="I14" s="16"/>
      <c r="J14" s="11"/>
      <c r="L14" s="17"/>
      <c r="M14" s="18"/>
    </row>
    <row r="15" spans="1:13">
      <c r="A15" s="7"/>
      <c r="B15" s="9"/>
      <c r="C15" s="15"/>
      <c r="D15" s="15"/>
      <c r="E15" s="15"/>
      <c r="F15" s="15"/>
      <c r="G15" s="15"/>
      <c r="H15" s="15"/>
      <c r="I15" s="16"/>
      <c r="J15" s="11"/>
      <c r="L15" s="17"/>
      <c r="M15" s="18"/>
    </row>
    <row r="16" spans="1:13">
      <c r="A16" s="7"/>
      <c r="B16" s="9"/>
      <c r="C16" s="15"/>
      <c r="D16" s="15"/>
      <c r="E16" s="15"/>
      <c r="F16" s="15"/>
      <c r="G16" s="15"/>
      <c r="H16" s="15"/>
      <c r="I16" s="16"/>
      <c r="J16" s="11"/>
    </row>
    <row r="17" spans="1:12">
      <c r="A17" s="7"/>
      <c r="B17" s="9"/>
      <c r="C17" s="15"/>
      <c r="D17" s="15"/>
      <c r="E17" s="15"/>
      <c r="F17" s="15"/>
      <c r="G17" s="15"/>
      <c r="H17" s="15"/>
      <c r="I17" s="16"/>
      <c r="J17" s="11"/>
    </row>
    <row r="18" spans="1:12">
      <c r="A18" s="7"/>
      <c r="B18" s="9"/>
      <c r="C18" s="15"/>
      <c r="D18" s="15"/>
      <c r="E18" s="15"/>
      <c r="F18" s="15"/>
      <c r="G18" s="15"/>
      <c r="H18" s="15"/>
      <c r="I18" s="16"/>
      <c r="J18" s="11"/>
    </row>
    <row r="19" spans="1:12">
      <c r="A19" s="7"/>
      <c r="B19" s="9"/>
      <c r="C19" s="15"/>
      <c r="D19" s="15"/>
      <c r="E19" s="15"/>
      <c r="F19" s="15"/>
      <c r="G19" s="15"/>
      <c r="H19" s="15"/>
      <c r="I19" s="16"/>
      <c r="J19" s="11"/>
    </row>
    <row r="20" spans="1:12">
      <c r="A20" s="7"/>
      <c r="B20" s="9"/>
      <c r="C20" s="15"/>
      <c r="D20" s="15"/>
      <c r="E20" s="15"/>
      <c r="F20" s="15"/>
      <c r="G20" s="15"/>
      <c r="H20" s="15"/>
      <c r="I20" s="16"/>
      <c r="J20" s="11"/>
    </row>
    <row r="21" spans="1:12">
      <c r="A21" s="7"/>
      <c r="B21" s="9"/>
      <c r="C21" s="15"/>
      <c r="D21" s="15"/>
      <c r="E21" s="15"/>
      <c r="F21" s="15"/>
      <c r="G21" s="15"/>
      <c r="H21" s="15"/>
      <c r="I21" s="16"/>
      <c r="J21" s="11"/>
    </row>
    <row r="22" spans="1:12">
      <c r="A22" s="7"/>
      <c r="B22" s="9"/>
      <c r="C22" s="15"/>
      <c r="D22" s="15"/>
      <c r="E22" s="15"/>
      <c r="F22" s="15"/>
      <c r="G22" s="15"/>
      <c r="H22" s="15"/>
      <c r="I22" s="16"/>
      <c r="J22" s="11"/>
    </row>
    <row r="23" spans="1:12">
      <c r="A23" s="7"/>
      <c r="B23" s="9"/>
      <c r="C23" s="15"/>
      <c r="D23" s="15"/>
      <c r="E23" s="15"/>
      <c r="F23" s="15"/>
      <c r="G23" s="15"/>
      <c r="H23" s="15"/>
      <c r="I23" s="16"/>
      <c r="J23" s="11"/>
    </row>
    <row r="24" spans="1:12">
      <c r="A24" s="7"/>
      <c r="B24" s="9"/>
      <c r="C24" s="15"/>
      <c r="D24" s="15"/>
      <c r="E24" s="15"/>
      <c r="F24" s="15"/>
      <c r="G24" s="15"/>
      <c r="H24" s="15"/>
      <c r="I24" s="16"/>
      <c r="J24" s="11"/>
    </row>
    <row r="25" spans="1:12">
      <c r="A25" s="7"/>
      <c r="B25" s="9"/>
      <c r="C25" s="15"/>
      <c r="D25" s="15"/>
      <c r="E25" s="15"/>
      <c r="F25" s="15"/>
      <c r="G25" s="15"/>
      <c r="H25" s="15"/>
      <c r="I25" s="16"/>
      <c r="J25" s="11"/>
    </row>
    <row r="26" spans="1:12">
      <c r="A26" s="7"/>
      <c r="B26" s="9"/>
      <c r="C26" s="15"/>
      <c r="D26" s="15"/>
      <c r="E26" s="15"/>
      <c r="F26" s="15"/>
      <c r="G26" s="15"/>
      <c r="H26" s="15"/>
      <c r="I26" s="16"/>
      <c r="J26" s="11"/>
    </row>
    <row r="27" spans="1:12" ht="14.25" customHeight="1">
      <c r="A27" s="7"/>
      <c r="B27" s="19"/>
      <c r="C27" s="20"/>
      <c r="D27" s="20"/>
      <c r="E27" s="20"/>
      <c r="F27" s="20"/>
      <c r="G27" s="21"/>
      <c r="H27" s="21"/>
      <c r="I27" s="21"/>
      <c r="J27" s="11"/>
    </row>
    <row r="28" spans="1:12">
      <c r="A28" s="7"/>
      <c r="B28" s="9"/>
      <c r="C28" s="20"/>
      <c r="D28" s="20"/>
      <c r="E28" s="20"/>
      <c r="F28" s="22"/>
      <c r="G28" s="15"/>
      <c r="H28" s="15"/>
      <c r="I28" s="15"/>
      <c r="J28" s="11"/>
      <c r="L28" s="6" t="str">
        <f>IF(F28="","",1)</f>
        <v/>
      </c>
    </row>
    <row r="29" spans="1:12">
      <c r="A29" s="7"/>
      <c r="B29" s="9"/>
      <c r="C29" s="20"/>
      <c r="D29" s="20"/>
      <c r="E29" s="20"/>
      <c r="F29" s="22"/>
      <c r="G29" s="15"/>
      <c r="H29" s="15"/>
      <c r="I29" s="15"/>
      <c r="J29" s="11"/>
      <c r="L29" s="6" t="str">
        <f>IF(F29="","",1)</f>
        <v/>
      </c>
    </row>
    <row r="30" spans="1:12">
      <c r="A30" s="7"/>
      <c r="B30" s="9"/>
      <c r="C30" s="20"/>
      <c r="D30" s="20"/>
      <c r="E30" s="20"/>
      <c r="F30" s="22"/>
      <c r="G30" s="15"/>
      <c r="H30" s="15"/>
      <c r="I30" s="15"/>
      <c r="J30" s="11"/>
      <c r="L30" s="6" t="str">
        <f>IF(F30="","",1)</f>
        <v/>
      </c>
    </row>
    <row r="31" spans="1:12">
      <c r="A31" s="7"/>
      <c r="B31" s="9"/>
      <c r="C31" s="20"/>
      <c r="D31" s="20"/>
      <c r="E31" s="20"/>
      <c r="F31" s="22"/>
      <c r="G31" s="15"/>
      <c r="H31" s="15"/>
      <c r="I31" s="15"/>
      <c r="J31" s="11"/>
      <c r="L31" s="6" t="str">
        <f>IF(F31="","",1)</f>
        <v/>
      </c>
    </row>
    <row r="32" spans="1:12">
      <c r="A32" s="7"/>
      <c r="B32" s="23" t="s">
        <v>228</v>
      </c>
      <c r="C32" s="20"/>
      <c r="D32" s="20"/>
      <c r="E32" s="20"/>
      <c r="F32" s="22"/>
      <c r="G32" s="15"/>
      <c r="H32" s="15"/>
      <c r="I32" s="15"/>
      <c r="J32" s="11"/>
    </row>
    <row r="33" spans="1:12">
      <c r="A33" s="7"/>
      <c r="B33" s="90" t="s">
        <v>227</v>
      </c>
      <c r="C33" s="20"/>
      <c r="D33" s="20"/>
      <c r="E33" s="20"/>
      <c r="F33" s="22"/>
      <c r="G33" s="15"/>
      <c r="H33" s="15"/>
      <c r="I33" s="15"/>
      <c r="J33" s="11"/>
    </row>
    <row r="34" spans="1:12">
      <c r="A34" s="24"/>
      <c r="B34" s="25" t="s">
        <v>226</v>
      </c>
      <c r="C34" s="26"/>
      <c r="D34" s="26"/>
      <c r="E34" s="26"/>
      <c r="F34" s="26"/>
      <c r="G34" s="26"/>
      <c r="H34" s="27"/>
      <c r="I34" s="27"/>
      <c r="J34" s="28"/>
      <c r="K34" s="29"/>
      <c r="L34" s="29"/>
    </row>
    <row r="35" spans="1:12">
      <c r="B35" s="17"/>
      <c r="C35" s="17"/>
      <c r="D35" s="17"/>
      <c r="E35" s="17"/>
      <c r="F35" s="30"/>
      <c r="G35" s="30"/>
      <c r="H35" s="29"/>
      <c r="I35" s="29"/>
      <c r="J35" s="29"/>
      <c r="K35" s="29"/>
      <c r="L35" s="29"/>
    </row>
    <row r="36" spans="1:12">
      <c r="B36" s="23"/>
      <c r="C36" s="17"/>
      <c r="D36" s="17"/>
      <c r="E36" s="17"/>
      <c r="F36" s="30"/>
      <c r="G36" s="30"/>
      <c r="H36" s="29"/>
      <c r="I36" s="29"/>
      <c r="J36" s="29"/>
      <c r="K36" s="29"/>
      <c r="L36" s="29"/>
    </row>
    <row r="37" spans="1:12">
      <c r="B37" s="30"/>
      <c r="C37" s="30"/>
      <c r="D37" s="30"/>
      <c r="E37" s="30"/>
      <c r="F37" s="30"/>
      <c r="G37" s="30"/>
      <c r="H37" s="29"/>
      <c r="I37" s="29"/>
      <c r="J37" s="29"/>
      <c r="K37" s="29"/>
      <c r="L37" s="29"/>
    </row>
    <row r="38" spans="1:12">
      <c r="B38" s="30"/>
      <c r="C38" s="30"/>
      <c r="D38" s="30"/>
      <c r="E38" s="30"/>
      <c r="F38" s="30"/>
      <c r="G38" s="30"/>
      <c r="H38" s="29"/>
      <c r="I38" s="29"/>
      <c r="J38" s="29"/>
      <c r="K38" s="29"/>
      <c r="L38" s="29"/>
    </row>
    <row r="39" spans="1:12">
      <c r="B39" s="30"/>
      <c r="C39" s="30"/>
      <c r="D39" s="30"/>
      <c r="E39" s="30"/>
      <c r="F39" s="30"/>
      <c r="G39" s="30"/>
      <c r="H39" s="29"/>
      <c r="I39" s="29"/>
      <c r="J39" s="29"/>
      <c r="K39" s="29"/>
      <c r="L39" s="29"/>
    </row>
    <row r="40" spans="1:12">
      <c r="B40" s="29"/>
      <c r="C40" s="29"/>
      <c r="D40" s="29"/>
      <c r="E40" s="29"/>
      <c r="F40" s="29"/>
      <c r="G40" s="29"/>
      <c r="H40" s="29"/>
      <c r="I40" s="29"/>
      <c r="J40" s="29"/>
      <c r="K40" s="29"/>
      <c r="L40" s="29"/>
    </row>
    <row r="41" spans="1:12">
      <c r="B41" s="29"/>
      <c r="C41" s="29"/>
      <c r="D41" s="29"/>
      <c r="E41" s="29"/>
      <c r="F41" s="29"/>
      <c r="G41" s="29"/>
      <c r="H41" s="29"/>
      <c r="I41" s="29"/>
      <c r="J41" s="29"/>
      <c r="K41" s="29"/>
      <c r="L41" s="29"/>
    </row>
    <row r="42" spans="1:12">
      <c r="B42" s="29"/>
      <c r="C42" s="29"/>
      <c r="D42" s="29"/>
      <c r="E42" s="29"/>
      <c r="F42" s="29"/>
      <c r="G42" s="29"/>
      <c r="H42" s="29"/>
      <c r="I42" s="29"/>
      <c r="J42" s="29"/>
      <c r="K42" s="29"/>
      <c r="L42" s="29"/>
    </row>
    <row r="43" spans="1:12">
      <c r="B43" s="29"/>
      <c r="C43" s="29"/>
      <c r="D43" s="29"/>
      <c r="E43" s="29"/>
      <c r="F43" s="29"/>
      <c r="G43" s="29"/>
      <c r="H43" s="29"/>
      <c r="I43" s="29"/>
      <c r="J43" s="29"/>
      <c r="K43" s="29"/>
      <c r="L43" s="29"/>
    </row>
    <row r="44" spans="1:12">
      <c r="B44" s="29"/>
      <c r="C44" s="29"/>
      <c r="D44" s="29"/>
      <c r="E44" s="29"/>
      <c r="F44" s="29"/>
      <c r="G44" s="29"/>
      <c r="H44" s="29"/>
      <c r="I44" s="29"/>
      <c r="J44" s="29"/>
      <c r="K44" s="29"/>
      <c r="L44" s="29"/>
    </row>
  </sheetData>
  <mergeCells count="4">
    <mergeCell ref="C7:I7"/>
    <mergeCell ref="C8:I8"/>
    <mergeCell ref="B9:H9"/>
    <mergeCell ref="B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8" orientation="landscape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C15" sqref="C15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140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101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79"/>
      <c r="E9" s="13"/>
      <c r="F9" s="13"/>
      <c r="G9" s="79"/>
      <c r="H9" s="13"/>
      <c r="I9" s="13"/>
      <c r="J9" s="7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79"/>
      <c r="E12" s="13"/>
      <c r="F12" s="13"/>
      <c r="G12" s="79"/>
      <c r="H12" s="13"/>
      <c r="I12" s="13"/>
      <c r="J12" s="79"/>
      <c r="K12" s="13"/>
      <c r="L12" s="11"/>
      <c r="M12" s="7"/>
    </row>
    <row r="13" spans="1:15">
      <c r="A13" s="7"/>
      <c r="B13" s="19" t="s">
        <v>5</v>
      </c>
      <c r="C13" s="80">
        <v>1.1299999999999999</v>
      </c>
      <c r="D13" s="80">
        <v>2.1</v>
      </c>
      <c r="E13" s="80">
        <v>3.19</v>
      </c>
      <c r="F13" s="104">
        <v>1.1299999999999999</v>
      </c>
      <c r="G13" s="104">
        <v>2.1</v>
      </c>
      <c r="H13" s="104">
        <v>3.19</v>
      </c>
      <c r="I13" s="80">
        <v>12.24</v>
      </c>
      <c r="J13" s="80">
        <v>8.4400000000000013</v>
      </c>
      <c r="K13" s="80">
        <v>9.23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1.05</v>
      </c>
      <c r="E14" s="71">
        <v>1.73</v>
      </c>
      <c r="F14" s="105">
        <v>0</v>
      </c>
      <c r="G14" s="105">
        <v>1.05</v>
      </c>
      <c r="H14" s="105">
        <v>1.73</v>
      </c>
      <c r="I14" s="71">
        <v>0</v>
      </c>
      <c r="J14" s="71">
        <v>-0.24000000000000021</v>
      </c>
      <c r="K14" s="71">
        <v>4.53</v>
      </c>
      <c r="L14" s="11"/>
      <c r="M14" s="7"/>
      <c r="N14" s="17" t="s">
        <v>6</v>
      </c>
      <c r="O14" s="67">
        <f>+K16</f>
        <v>10.54</v>
      </c>
    </row>
    <row r="15" spans="1:15">
      <c r="A15" s="7"/>
      <c r="B15" s="9" t="s">
        <v>10</v>
      </c>
      <c r="C15" s="72">
        <v>0.90999999999999992</v>
      </c>
      <c r="D15" s="72">
        <v>0.3899999999999999</v>
      </c>
      <c r="E15" s="72">
        <v>1.88</v>
      </c>
      <c r="F15" s="106">
        <v>0.90999999999999992</v>
      </c>
      <c r="G15" s="106">
        <v>0.3899999999999999</v>
      </c>
      <c r="H15" s="106">
        <v>1.88</v>
      </c>
      <c r="I15" s="72">
        <v>22.41</v>
      </c>
      <c r="J15" s="72">
        <v>8.879999999999999</v>
      </c>
      <c r="K15" s="70">
        <v>10.46</v>
      </c>
      <c r="L15" s="11"/>
      <c r="M15" s="7"/>
      <c r="N15" s="17" t="s">
        <v>5</v>
      </c>
      <c r="O15" s="18">
        <f>100-O14</f>
        <v>89.460000000000008</v>
      </c>
    </row>
    <row r="16" spans="1:15">
      <c r="A16" s="7"/>
      <c r="B16" s="19" t="s">
        <v>29</v>
      </c>
      <c r="C16" s="73">
        <v>1.7000000000000002</v>
      </c>
      <c r="D16" s="73">
        <v>0.64</v>
      </c>
      <c r="E16" s="73">
        <v>2.3199999999999998</v>
      </c>
      <c r="F16" s="73">
        <v>1.7000000000000002</v>
      </c>
      <c r="G16" s="73">
        <v>0.64</v>
      </c>
      <c r="H16" s="73">
        <v>2.3199999999999998</v>
      </c>
      <c r="I16" s="73">
        <v>29.63</v>
      </c>
      <c r="J16" s="73">
        <v>8.74</v>
      </c>
      <c r="K16" s="73">
        <v>10.54</v>
      </c>
      <c r="L16" s="11"/>
      <c r="M16" s="7"/>
    </row>
    <row r="17" spans="1:17">
      <c r="A17" s="7"/>
      <c r="B17" s="9" t="s">
        <v>11</v>
      </c>
      <c r="C17" s="70">
        <v>2.25</v>
      </c>
      <c r="D17" s="70">
        <v>0.76</v>
      </c>
      <c r="E17" s="70">
        <v>2.52</v>
      </c>
      <c r="F17" s="105">
        <v>2.25</v>
      </c>
      <c r="G17" s="105">
        <v>0.76</v>
      </c>
      <c r="H17" s="105">
        <v>2.52</v>
      </c>
      <c r="I17" s="70">
        <v>28.839999999999996</v>
      </c>
      <c r="J17" s="70">
        <v>13.079999999999998</v>
      </c>
      <c r="K17" s="70">
        <v>11.809999999999999</v>
      </c>
      <c r="L17" s="11"/>
      <c r="M17" s="7"/>
    </row>
    <row r="18" spans="1:17">
      <c r="A18" s="7"/>
      <c r="B18" s="9" t="s">
        <v>9</v>
      </c>
      <c r="C18" s="70">
        <v>2.99</v>
      </c>
      <c r="D18" s="70">
        <v>6.1199999999999992</v>
      </c>
      <c r="E18" s="70">
        <v>2.6100000000000003</v>
      </c>
      <c r="F18" s="105">
        <v>2.99</v>
      </c>
      <c r="G18" s="105">
        <v>6.1199999999999992</v>
      </c>
      <c r="H18" s="105">
        <v>2.6100000000000003</v>
      </c>
      <c r="I18" s="70">
        <v>20.61</v>
      </c>
      <c r="J18" s="70">
        <v>5.4</v>
      </c>
      <c r="K18" s="70">
        <v>1.1300000000000008</v>
      </c>
      <c r="L18" s="11"/>
      <c r="M18" s="7"/>
    </row>
    <row r="19" spans="1:17">
      <c r="A19" s="7"/>
      <c r="B19" s="9" t="s">
        <v>12</v>
      </c>
      <c r="C19" s="70">
        <v>2.27</v>
      </c>
      <c r="D19" s="70">
        <v>2.66</v>
      </c>
      <c r="E19" s="70">
        <v>2.62</v>
      </c>
      <c r="F19" s="105">
        <v>2.27</v>
      </c>
      <c r="G19" s="105">
        <v>2.66</v>
      </c>
      <c r="H19" s="105">
        <v>2.62</v>
      </c>
      <c r="I19" s="70">
        <v>25.96</v>
      </c>
      <c r="J19" s="70">
        <v>6.58</v>
      </c>
      <c r="K19" s="70">
        <v>16.96</v>
      </c>
      <c r="L19" s="11"/>
      <c r="M19" s="7"/>
    </row>
    <row r="20" spans="1:17">
      <c r="A20" s="7"/>
      <c r="B20" s="9" t="s">
        <v>13</v>
      </c>
      <c r="C20" s="70">
        <v>4.6099999999999994</v>
      </c>
      <c r="D20" s="70">
        <v>1.65</v>
      </c>
      <c r="E20" s="70">
        <v>1.02</v>
      </c>
      <c r="F20" s="105">
        <v>4.6099999999999994</v>
      </c>
      <c r="G20" s="105">
        <v>1.65</v>
      </c>
      <c r="H20" s="105">
        <v>1.02</v>
      </c>
      <c r="I20" s="70">
        <v>34.32</v>
      </c>
      <c r="J20" s="70">
        <v>10.8</v>
      </c>
      <c r="K20" s="70">
        <v>8.5599999999999987</v>
      </c>
      <c r="L20" s="11"/>
      <c r="M20" s="7"/>
    </row>
    <row r="21" spans="1:17">
      <c r="A21" s="7"/>
      <c r="B21" s="9" t="s">
        <v>26</v>
      </c>
      <c r="C21" s="70">
        <v>0</v>
      </c>
      <c r="D21" s="70">
        <v>0.85000000000000009</v>
      </c>
      <c r="E21" s="70">
        <v>1.43</v>
      </c>
      <c r="F21" s="105">
        <v>0</v>
      </c>
      <c r="G21" s="105">
        <v>0.85000000000000009</v>
      </c>
      <c r="H21" s="105">
        <v>1.43</v>
      </c>
      <c r="I21" s="70">
        <v>0</v>
      </c>
      <c r="J21" s="70">
        <v>-1.39</v>
      </c>
      <c r="K21" s="70">
        <v>6.8599999999999994</v>
      </c>
      <c r="L21" s="11"/>
      <c r="M21" s="7"/>
    </row>
    <row r="22" spans="1:17">
      <c r="A22" s="7"/>
      <c r="B22" s="9" t="s">
        <v>15</v>
      </c>
      <c r="C22" s="70">
        <v>0</v>
      </c>
      <c r="D22" s="70">
        <v>0.48000000000000009</v>
      </c>
      <c r="E22" s="70">
        <v>2.21</v>
      </c>
      <c r="F22" s="105">
        <v>0</v>
      </c>
      <c r="G22" s="105">
        <v>0.48000000000000009</v>
      </c>
      <c r="H22" s="105">
        <v>2.21</v>
      </c>
      <c r="I22" s="70">
        <v>0</v>
      </c>
      <c r="J22" s="70">
        <v>3.46</v>
      </c>
      <c r="K22" s="70">
        <v>9.7800000000000011</v>
      </c>
      <c r="L22" s="11"/>
      <c r="M22" s="7"/>
    </row>
    <row r="23" spans="1:17">
      <c r="A23" s="7"/>
      <c r="B23" s="9" t="s">
        <v>17</v>
      </c>
      <c r="C23" s="70">
        <v>1.5699999999999998</v>
      </c>
      <c r="D23" s="70">
        <v>0.6399999999999999</v>
      </c>
      <c r="E23" s="70">
        <v>1.58</v>
      </c>
      <c r="F23" s="105">
        <v>1.5699999999999998</v>
      </c>
      <c r="G23" s="105">
        <v>0.6399999999999999</v>
      </c>
      <c r="H23" s="105">
        <v>1.58</v>
      </c>
      <c r="I23" s="70">
        <v>17.329999999999998</v>
      </c>
      <c r="J23" s="70">
        <v>7.5399999999999991</v>
      </c>
      <c r="K23" s="70">
        <v>7.7900000000000009</v>
      </c>
      <c r="L23" s="11"/>
      <c r="M23" s="7"/>
      <c r="O23" s="17" t="s">
        <v>102</v>
      </c>
      <c r="P23" s="17" t="s">
        <v>103</v>
      </c>
      <c r="Q23" s="17" t="s">
        <v>104</v>
      </c>
    </row>
    <row r="24" spans="1:17">
      <c r="A24" s="7"/>
      <c r="B24" s="9" t="s">
        <v>7</v>
      </c>
      <c r="C24" s="70">
        <v>0.27</v>
      </c>
      <c r="D24" s="70">
        <v>5.71</v>
      </c>
      <c r="E24" s="70">
        <v>9.06</v>
      </c>
      <c r="F24" s="105">
        <v>0.27</v>
      </c>
      <c r="G24" s="105">
        <v>5.71</v>
      </c>
      <c r="H24" s="105">
        <v>9.06</v>
      </c>
      <c r="I24" s="70">
        <v>12.510000000000002</v>
      </c>
      <c r="J24" s="70">
        <v>10.809999999999999</v>
      </c>
      <c r="K24" s="70">
        <v>11.149999999999999</v>
      </c>
      <c r="L24" s="11"/>
      <c r="M24" s="7"/>
      <c r="N24" s="17">
        <v>2009</v>
      </c>
      <c r="O24" s="83">
        <f>+C16</f>
        <v>1.7000000000000002</v>
      </c>
      <c r="P24" s="83">
        <f>+F16</f>
        <v>1.7000000000000002</v>
      </c>
      <c r="Q24" s="83">
        <f>+I16</f>
        <v>29.63</v>
      </c>
    </row>
    <row r="25" spans="1:17">
      <c r="A25" s="7"/>
      <c r="B25" s="9" t="s">
        <v>19</v>
      </c>
      <c r="C25" s="70">
        <v>0.60000000000000009</v>
      </c>
      <c r="D25" s="70">
        <v>0.79999999999999993</v>
      </c>
      <c r="E25" s="70">
        <v>3.17</v>
      </c>
      <c r="F25" s="105">
        <v>0.60000000000000009</v>
      </c>
      <c r="G25" s="105">
        <v>0.79999999999999993</v>
      </c>
      <c r="H25" s="105">
        <v>3.17</v>
      </c>
      <c r="I25" s="70">
        <v>24.57</v>
      </c>
      <c r="J25" s="70">
        <v>4.5399999999999991</v>
      </c>
      <c r="K25" s="70">
        <v>12.02</v>
      </c>
      <c r="L25" s="11"/>
      <c r="M25" s="7"/>
      <c r="N25" s="17">
        <v>2010</v>
      </c>
      <c r="O25" s="83">
        <f>+D16</f>
        <v>0.64</v>
      </c>
      <c r="P25" s="83">
        <f>+G16</f>
        <v>0.64</v>
      </c>
      <c r="Q25" s="83">
        <f>+J16</f>
        <v>8.74</v>
      </c>
    </row>
    <row r="26" spans="1:17">
      <c r="A26" s="7"/>
      <c r="B26" s="9" t="s">
        <v>21</v>
      </c>
      <c r="C26" s="70">
        <v>2.5700000000000003</v>
      </c>
      <c r="D26" s="70">
        <v>1.02</v>
      </c>
      <c r="E26" s="70">
        <v>1.46</v>
      </c>
      <c r="F26" s="105">
        <v>2.5700000000000003</v>
      </c>
      <c r="G26" s="105">
        <v>1.02</v>
      </c>
      <c r="H26" s="105">
        <v>1.46</v>
      </c>
      <c r="I26" s="70">
        <v>31.54</v>
      </c>
      <c r="J26" s="70">
        <v>10.25</v>
      </c>
      <c r="K26" s="70">
        <v>5.13</v>
      </c>
      <c r="L26" s="11"/>
      <c r="M26" s="7"/>
      <c r="N26" s="17">
        <v>2011</v>
      </c>
      <c r="O26" s="83">
        <f>+E16</f>
        <v>2.3199999999999998</v>
      </c>
      <c r="P26" s="83">
        <f>+H16</f>
        <v>2.3199999999999998</v>
      </c>
      <c r="Q26" s="83">
        <f>+K16</f>
        <v>10.54</v>
      </c>
    </row>
    <row r="27" spans="1:17">
      <c r="A27" s="7"/>
      <c r="B27" s="9" t="s">
        <v>18</v>
      </c>
      <c r="C27" s="70">
        <v>1.3699999999999999</v>
      </c>
      <c r="D27" s="70">
        <v>1.47</v>
      </c>
      <c r="E27" s="70">
        <v>2.14</v>
      </c>
      <c r="F27" s="105">
        <v>1.3699999999999999</v>
      </c>
      <c r="G27" s="105">
        <v>1.47</v>
      </c>
      <c r="H27" s="105">
        <v>2.14</v>
      </c>
      <c r="I27" s="70">
        <v>27.03</v>
      </c>
      <c r="J27" s="70">
        <v>5.18</v>
      </c>
      <c r="K27" s="70">
        <v>3.91</v>
      </c>
      <c r="L27" s="11"/>
      <c r="M27" s="7"/>
    </row>
    <row r="28" spans="1:17">
      <c r="A28" s="7"/>
      <c r="B28" s="9" t="s">
        <v>14</v>
      </c>
      <c r="C28" s="70">
        <v>2.9299999999999997</v>
      </c>
      <c r="D28" s="70">
        <v>1.31</v>
      </c>
      <c r="E28" s="70">
        <v>2.37</v>
      </c>
      <c r="F28" s="105">
        <v>2.9299999999999997</v>
      </c>
      <c r="G28" s="105">
        <v>1.31</v>
      </c>
      <c r="H28" s="105">
        <v>2.37</v>
      </c>
      <c r="I28" s="70">
        <v>22.02</v>
      </c>
      <c r="J28" s="70">
        <v>9.6000000000000014</v>
      </c>
      <c r="K28" s="70">
        <v>5.27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0.62</v>
      </c>
      <c r="E29" s="70">
        <v>0.89000000000000012</v>
      </c>
      <c r="F29" s="105">
        <v>0</v>
      </c>
      <c r="G29" s="105">
        <v>0.62</v>
      </c>
      <c r="H29" s="105">
        <v>0.89000000000000012</v>
      </c>
      <c r="I29" s="70">
        <v>0</v>
      </c>
      <c r="J29" s="70">
        <v>-0.10999999999999988</v>
      </c>
      <c r="K29" s="70">
        <v>10.08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0.14000000000000001</v>
      </c>
      <c r="E30" s="70">
        <v>1.63</v>
      </c>
      <c r="F30" s="105">
        <v>0</v>
      </c>
      <c r="G30" s="105">
        <v>0.14000000000000001</v>
      </c>
      <c r="H30" s="105">
        <v>1.63</v>
      </c>
      <c r="I30" s="70">
        <v>0</v>
      </c>
      <c r="J30" s="70">
        <v>-3.1799999999999997</v>
      </c>
      <c r="K30" s="70">
        <v>6.4399999999999995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0.9900000000000001</v>
      </c>
      <c r="E31" s="70">
        <v>1.1099999999999999</v>
      </c>
      <c r="F31" s="105">
        <v>0</v>
      </c>
      <c r="G31" s="105">
        <v>0.9900000000000001</v>
      </c>
      <c r="H31" s="105">
        <v>1.1099999999999999</v>
      </c>
      <c r="I31" s="70">
        <v>0</v>
      </c>
      <c r="J31" s="70">
        <v>-1.4899999999999998</v>
      </c>
      <c r="K31" s="70">
        <v>7.6300000000000008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0.27</v>
      </c>
      <c r="E32" s="70">
        <v>0.97</v>
      </c>
      <c r="F32" s="105">
        <v>0</v>
      </c>
      <c r="G32" s="105">
        <v>0.27</v>
      </c>
      <c r="H32" s="105">
        <v>0.97</v>
      </c>
      <c r="I32" s="70">
        <v>0</v>
      </c>
      <c r="J32" s="70">
        <v>-2.11</v>
      </c>
      <c r="K32" s="70">
        <v>6.6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2.0499999999999998</v>
      </c>
      <c r="E33" s="70">
        <v>2.14</v>
      </c>
      <c r="F33" s="105">
        <v>0</v>
      </c>
      <c r="G33" s="105">
        <v>2.0499999999999998</v>
      </c>
      <c r="H33" s="105">
        <v>2.14</v>
      </c>
      <c r="I33" s="70">
        <v>0</v>
      </c>
      <c r="J33" s="70">
        <v>5.01</v>
      </c>
      <c r="K33" s="70">
        <v>9.4499999999999993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1.69</v>
      </c>
      <c r="E34" s="70">
        <v>1.76</v>
      </c>
      <c r="F34" s="105">
        <v>0</v>
      </c>
      <c r="G34" s="105">
        <v>1.69</v>
      </c>
      <c r="H34" s="105">
        <v>1.76</v>
      </c>
      <c r="I34" s="70">
        <v>0</v>
      </c>
      <c r="J34" s="70">
        <v>-0.30999999999999983</v>
      </c>
      <c r="K34" s="70">
        <v>3.9799999999999995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1.28</v>
      </c>
      <c r="E35" s="70">
        <v>1.67</v>
      </c>
      <c r="F35" s="105">
        <v>0</v>
      </c>
      <c r="G35" s="105">
        <v>1.28</v>
      </c>
      <c r="H35" s="105">
        <v>1.67</v>
      </c>
      <c r="I35" s="70">
        <v>0</v>
      </c>
      <c r="J35" s="70">
        <v>3.4699999999999993</v>
      </c>
      <c r="K35" s="70">
        <v>7.370000000000001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1.51</v>
      </c>
      <c r="E36" s="70">
        <v>2.6799999999999997</v>
      </c>
      <c r="F36" s="105">
        <v>0</v>
      </c>
      <c r="G36" s="105">
        <v>1.51</v>
      </c>
      <c r="H36" s="105">
        <v>2.6799999999999997</v>
      </c>
      <c r="I36" s="70">
        <v>0</v>
      </c>
      <c r="J36" s="70">
        <v>4.5599999999999996</v>
      </c>
      <c r="K36" s="70">
        <v>11.69</v>
      </c>
      <c r="L36" s="11"/>
      <c r="M36" s="7"/>
    </row>
    <row r="37" spans="1:14">
      <c r="A37" s="7"/>
      <c r="B37" s="9" t="s">
        <v>16</v>
      </c>
      <c r="C37" s="70">
        <v>2.0099999999999998</v>
      </c>
      <c r="D37" s="70">
        <v>1.06</v>
      </c>
      <c r="E37" s="70">
        <v>2.1199999999999997</v>
      </c>
      <c r="F37" s="105">
        <v>2.0099999999999998</v>
      </c>
      <c r="G37" s="105">
        <v>1.06</v>
      </c>
      <c r="H37" s="105">
        <v>2.1199999999999997</v>
      </c>
      <c r="I37" s="70">
        <v>20.439999999999998</v>
      </c>
      <c r="J37" s="70">
        <v>4.21</v>
      </c>
      <c r="K37" s="70">
        <v>6.81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22"/>
      <c r="D49" s="22"/>
      <c r="E49" s="22"/>
      <c r="F49" s="22"/>
      <c r="G49" s="22"/>
      <c r="H49" s="22"/>
      <c r="I49" s="22"/>
      <c r="J49" s="22"/>
      <c r="K49" s="64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10:E10"/>
    <mergeCell ref="F10:H10"/>
    <mergeCell ref="I10:K10"/>
    <mergeCell ref="C7:K7"/>
    <mergeCell ref="C8:K8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44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1"/>
      <c r="E9" s="13"/>
      <c r="F9" s="13"/>
      <c r="G9" s="81"/>
      <c r="H9" s="13"/>
      <c r="I9" s="13"/>
      <c r="J9" s="81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1"/>
      <c r="E12" s="13"/>
      <c r="F12" s="13"/>
      <c r="G12" s="81"/>
      <c r="H12" s="13"/>
      <c r="I12" s="13"/>
      <c r="J12" s="81"/>
      <c r="K12" s="13"/>
      <c r="L12" s="11"/>
      <c r="M12" s="7"/>
    </row>
    <row r="13" spans="1:15">
      <c r="A13" s="7"/>
      <c r="B13" s="19" t="s">
        <v>5</v>
      </c>
      <c r="C13" s="80">
        <v>1.1299999999999999</v>
      </c>
      <c r="D13" s="80">
        <v>0.91</v>
      </c>
      <c r="E13" s="80">
        <v>1.61</v>
      </c>
      <c r="F13" s="104">
        <v>1.1299999999999999</v>
      </c>
      <c r="G13" s="104">
        <v>0.91</v>
      </c>
      <c r="H13" s="104">
        <v>1.61</v>
      </c>
      <c r="I13" s="80">
        <v>12.24</v>
      </c>
      <c r="J13" s="80">
        <v>-0.54</v>
      </c>
      <c r="K13" s="80">
        <v>4.8099999999999996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1.1100000000000001</v>
      </c>
      <c r="E14" s="71">
        <v>1.66</v>
      </c>
      <c r="F14" s="105">
        <v>0</v>
      </c>
      <c r="G14" s="105">
        <v>1.1100000000000001</v>
      </c>
      <c r="H14" s="105">
        <v>1.66</v>
      </c>
      <c r="I14" s="71">
        <v>0</v>
      </c>
      <c r="J14" s="71">
        <v>-3.08</v>
      </c>
      <c r="K14" s="71">
        <v>4.42</v>
      </c>
      <c r="L14" s="11"/>
      <c r="M14" s="7"/>
      <c r="N14" s="17" t="s">
        <v>6</v>
      </c>
      <c r="O14" s="67">
        <f>+K16</f>
        <v>4.6500000000000004</v>
      </c>
    </row>
    <row r="15" spans="1:15">
      <c r="A15" s="7"/>
      <c r="B15" s="9" t="s">
        <v>10</v>
      </c>
      <c r="C15" s="72">
        <v>1.19</v>
      </c>
      <c r="D15" s="72">
        <v>0.32</v>
      </c>
      <c r="E15" s="72">
        <v>1.71</v>
      </c>
      <c r="F15" s="106">
        <v>1.19</v>
      </c>
      <c r="G15" s="106">
        <v>0.32</v>
      </c>
      <c r="H15" s="106">
        <v>1.71</v>
      </c>
      <c r="I15" s="72">
        <v>12.05</v>
      </c>
      <c r="J15" s="72">
        <v>-0.54</v>
      </c>
      <c r="K15" s="70">
        <v>5.76</v>
      </c>
      <c r="L15" s="11"/>
      <c r="M15" s="7"/>
      <c r="N15" s="17" t="s">
        <v>5</v>
      </c>
      <c r="O15" s="18">
        <f>100-(O14)</f>
        <v>95.35</v>
      </c>
    </row>
    <row r="16" spans="1:15">
      <c r="A16" s="7"/>
      <c r="B16" s="19" t="s">
        <v>29</v>
      </c>
      <c r="C16" s="73">
        <v>0.91</v>
      </c>
      <c r="D16" s="73">
        <v>0.91</v>
      </c>
      <c r="E16" s="73">
        <v>1.47</v>
      </c>
      <c r="F16" s="73">
        <v>0.91</v>
      </c>
      <c r="G16" s="73">
        <v>0.91</v>
      </c>
      <c r="H16" s="73">
        <v>1.47</v>
      </c>
      <c r="I16" s="73">
        <v>12.02</v>
      </c>
      <c r="J16" s="73">
        <v>-0.19</v>
      </c>
      <c r="K16" s="73">
        <v>4.6500000000000004</v>
      </c>
      <c r="L16" s="11"/>
      <c r="M16" s="7"/>
    </row>
    <row r="17" spans="1:17">
      <c r="A17" s="7"/>
      <c r="B17" s="9" t="s">
        <v>11</v>
      </c>
      <c r="C17" s="70">
        <v>1.61</v>
      </c>
      <c r="D17" s="70">
        <v>0.84</v>
      </c>
      <c r="E17" s="70">
        <v>1.57</v>
      </c>
      <c r="F17" s="105">
        <v>1.61</v>
      </c>
      <c r="G17" s="105">
        <v>0.84</v>
      </c>
      <c r="H17" s="105">
        <v>1.57</v>
      </c>
      <c r="I17" s="70">
        <v>12.65</v>
      </c>
      <c r="J17" s="70">
        <v>1.86</v>
      </c>
      <c r="K17" s="70">
        <v>5.2</v>
      </c>
      <c r="L17" s="11"/>
      <c r="M17" s="7"/>
    </row>
    <row r="18" spans="1:17">
      <c r="A18" s="7"/>
      <c r="B18" s="9" t="s">
        <v>9</v>
      </c>
      <c r="C18" s="71">
        <v>1.31</v>
      </c>
      <c r="D18" s="71">
        <v>1.31</v>
      </c>
      <c r="E18" s="71">
        <v>2.33</v>
      </c>
      <c r="F18" s="105">
        <v>1.31</v>
      </c>
      <c r="G18" s="105">
        <v>1.31</v>
      </c>
      <c r="H18" s="105">
        <v>2.33</v>
      </c>
      <c r="I18" s="71">
        <v>12.77</v>
      </c>
      <c r="J18" s="71">
        <v>-1.9</v>
      </c>
      <c r="K18" s="71">
        <v>5.24</v>
      </c>
      <c r="L18" s="11"/>
      <c r="M18" s="7"/>
      <c r="O18" s="17" t="s">
        <v>102</v>
      </c>
      <c r="P18" s="17" t="s">
        <v>103</v>
      </c>
      <c r="Q18" s="17" t="s">
        <v>104</v>
      </c>
    </row>
    <row r="19" spans="1:17">
      <c r="A19" s="7"/>
      <c r="B19" s="9" t="s">
        <v>12</v>
      </c>
      <c r="C19" s="70">
        <v>1.18</v>
      </c>
      <c r="D19" s="70">
        <v>0.45</v>
      </c>
      <c r="E19" s="70">
        <v>1.81</v>
      </c>
      <c r="F19" s="105">
        <v>1.18</v>
      </c>
      <c r="G19" s="105">
        <v>0.45</v>
      </c>
      <c r="H19" s="105">
        <v>1.81</v>
      </c>
      <c r="I19" s="70">
        <v>13.08</v>
      </c>
      <c r="J19" s="70">
        <v>-0.48</v>
      </c>
      <c r="K19" s="70">
        <v>5.47</v>
      </c>
      <c r="L19" s="11"/>
      <c r="M19" s="7"/>
      <c r="N19" s="17">
        <v>2009</v>
      </c>
      <c r="O19" s="83">
        <f>+C16</f>
        <v>0.91</v>
      </c>
      <c r="P19" s="83">
        <f>+F16</f>
        <v>0.91</v>
      </c>
      <c r="Q19" s="83">
        <f>+I16</f>
        <v>12.02</v>
      </c>
    </row>
    <row r="20" spans="1:17">
      <c r="A20" s="7"/>
      <c r="B20" s="9" t="s">
        <v>13</v>
      </c>
      <c r="C20" s="70">
        <v>1.89</v>
      </c>
      <c r="D20" s="70">
        <v>0.35</v>
      </c>
      <c r="E20" s="70">
        <v>0.87</v>
      </c>
      <c r="F20" s="105">
        <v>1.89</v>
      </c>
      <c r="G20" s="105">
        <v>0.35</v>
      </c>
      <c r="H20" s="105">
        <v>0.87</v>
      </c>
      <c r="I20" s="70">
        <v>15.04</v>
      </c>
      <c r="J20" s="70">
        <v>1.5</v>
      </c>
      <c r="K20" s="70">
        <v>2.92</v>
      </c>
      <c r="L20" s="11"/>
      <c r="M20" s="7"/>
      <c r="N20" s="17">
        <v>2010</v>
      </c>
      <c r="O20" s="83">
        <f>+D16</f>
        <v>0.91</v>
      </c>
      <c r="P20" s="83">
        <f>+G16</f>
        <v>0.91</v>
      </c>
      <c r="Q20" s="83">
        <f>+J16</f>
        <v>-0.19</v>
      </c>
    </row>
    <row r="21" spans="1:17">
      <c r="A21" s="7"/>
      <c r="B21" s="9" t="s">
        <v>26</v>
      </c>
      <c r="C21" s="70">
        <v>0</v>
      </c>
      <c r="D21" s="70">
        <v>0.51</v>
      </c>
      <c r="E21" s="70">
        <v>1.5</v>
      </c>
      <c r="F21" s="105">
        <v>0</v>
      </c>
      <c r="G21" s="105">
        <v>0.51</v>
      </c>
      <c r="H21" s="105">
        <v>1.5</v>
      </c>
      <c r="I21" s="70">
        <v>0</v>
      </c>
      <c r="J21" s="70">
        <v>-1.71</v>
      </c>
      <c r="K21" s="70">
        <v>4.76</v>
      </c>
      <c r="L21" s="11"/>
      <c r="M21" s="7"/>
      <c r="N21" s="17">
        <v>2011</v>
      </c>
      <c r="O21" s="83">
        <f>+E16</f>
        <v>1.47</v>
      </c>
      <c r="P21" s="83">
        <f>+H16</f>
        <v>1.47</v>
      </c>
      <c r="Q21" s="83">
        <f>+K16</f>
        <v>4.6500000000000004</v>
      </c>
    </row>
    <row r="22" spans="1:17">
      <c r="A22" s="7"/>
      <c r="B22" s="9" t="s">
        <v>15</v>
      </c>
      <c r="C22" s="70">
        <v>0</v>
      </c>
      <c r="D22" s="70">
        <v>1.27</v>
      </c>
      <c r="E22" s="70">
        <v>1.87</v>
      </c>
      <c r="F22" s="105">
        <v>0</v>
      </c>
      <c r="G22" s="105">
        <v>1.27</v>
      </c>
      <c r="H22" s="105">
        <v>1.87</v>
      </c>
      <c r="I22" s="70">
        <v>0</v>
      </c>
      <c r="J22" s="70">
        <v>-0.52</v>
      </c>
      <c r="K22" s="70">
        <v>4.92</v>
      </c>
      <c r="L22" s="11"/>
      <c r="M22" s="7"/>
    </row>
    <row r="23" spans="1:17">
      <c r="A23" s="7"/>
      <c r="B23" s="9" t="s">
        <v>17</v>
      </c>
      <c r="C23" s="70">
        <v>1</v>
      </c>
      <c r="D23" s="70">
        <v>0.7</v>
      </c>
      <c r="E23" s="70">
        <v>1.81</v>
      </c>
      <c r="F23" s="105">
        <v>1</v>
      </c>
      <c r="G23" s="105">
        <v>0.7</v>
      </c>
      <c r="H23" s="105">
        <v>1.81</v>
      </c>
      <c r="I23" s="70">
        <v>10.73</v>
      </c>
      <c r="J23" s="70">
        <v>-2.91</v>
      </c>
      <c r="K23" s="70">
        <v>4.1100000000000003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0.92</v>
      </c>
      <c r="E24" s="70">
        <v>1.71</v>
      </c>
      <c r="F24" s="105">
        <v>0</v>
      </c>
      <c r="G24" s="105">
        <v>0.92</v>
      </c>
      <c r="H24" s="105">
        <v>1.71</v>
      </c>
      <c r="I24" s="70">
        <v>0</v>
      </c>
      <c r="J24" s="70">
        <v>-1.39</v>
      </c>
      <c r="K24" s="70">
        <v>5.53</v>
      </c>
      <c r="L24" s="11"/>
      <c r="M24" s="7"/>
    </row>
    <row r="25" spans="1:17">
      <c r="A25" s="7"/>
      <c r="B25" s="9" t="s">
        <v>19</v>
      </c>
      <c r="C25" s="70">
        <v>0.91</v>
      </c>
      <c r="D25" s="70">
        <v>0.97</v>
      </c>
      <c r="E25" s="70">
        <v>1.66</v>
      </c>
      <c r="F25" s="105">
        <v>0.91</v>
      </c>
      <c r="G25" s="105">
        <v>0.97</v>
      </c>
      <c r="H25" s="105">
        <v>1.66</v>
      </c>
      <c r="I25" s="70">
        <v>10.210000000000001</v>
      </c>
      <c r="J25" s="70">
        <v>-1.08</v>
      </c>
      <c r="K25" s="70">
        <v>4.93</v>
      </c>
      <c r="L25" s="11"/>
      <c r="M25" s="7"/>
    </row>
    <row r="26" spans="1:17">
      <c r="A26" s="7"/>
      <c r="B26" s="9" t="s">
        <v>21</v>
      </c>
      <c r="C26" s="70">
        <v>1.48</v>
      </c>
      <c r="D26" s="70">
        <v>1.4</v>
      </c>
      <c r="E26" s="70">
        <v>1.52</v>
      </c>
      <c r="F26" s="105">
        <v>1.48</v>
      </c>
      <c r="G26" s="105">
        <v>1.4</v>
      </c>
      <c r="H26" s="105">
        <v>1.52</v>
      </c>
      <c r="I26" s="70">
        <v>15.34</v>
      </c>
      <c r="J26" s="70">
        <v>-0.28999999999999998</v>
      </c>
      <c r="K26" s="70">
        <v>4.8099999999999996</v>
      </c>
      <c r="L26" s="11"/>
      <c r="M26" s="7"/>
    </row>
    <row r="27" spans="1:17">
      <c r="A27" s="7"/>
      <c r="B27" s="9" t="s">
        <v>18</v>
      </c>
      <c r="C27" s="70">
        <v>0.43</v>
      </c>
      <c r="D27" s="70">
        <v>0.92</v>
      </c>
      <c r="E27" s="70">
        <v>0.92</v>
      </c>
      <c r="F27" s="105">
        <v>0.43</v>
      </c>
      <c r="G27" s="105">
        <v>0.92</v>
      </c>
      <c r="H27" s="105">
        <v>0.92</v>
      </c>
      <c r="I27" s="70">
        <v>15.58</v>
      </c>
      <c r="J27" s="70">
        <v>-0.45</v>
      </c>
      <c r="K27" s="70">
        <v>2.2400000000000002</v>
      </c>
      <c r="L27" s="11"/>
      <c r="M27" s="7"/>
    </row>
    <row r="28" spans="1:17">
      <c r="A28" s="7"/>
      <c r="B28" s="9" t="s">
        <v>14</v>
      </c>
      <c r="C28" s="70">
        <v>1.44</v>
      </c>
      <c r="D28" s="70">
        <v>0.77</v>
      </c>
      <c r="E28" s="70">
        <v>1.35</v>
      </c>
      <c r="F28" s="105">
        <v>1.44</v>
      </c>
      <c r="G28" s="105">
        <v>0.77</v>
      </c>
      <c r="H28" s="105">
        <v>1.35</v>
      </c>
      <c r="I28" s="70">
        <v>12.77</v>
      </c>
      <c r="J28" s="70">
        <v>-3.21</v>
      </c>
      <c r="K28" s="70">
        <v>3.33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0.86</v>
      </c>
      <c r="E29" s="70">
        <v>1.36</v>
      </c>
      <c r="F29" s="105">
        <v>0</v>
      </c>
      <c r="G29" s="105">
        <v>0.86</v>
      </c>
      <c r="H29" s="105">
        <v>1.36</v>
      </c>
      <c r="I29" s="70">
        <v>0</v>
      </c>
      <c r="J29" s="70">
        <v>-0.48</v>
      </c>
      <c r="K29" s="70">
        <v>3.46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0.44</v>
      </c>
      <c r="E30" s="70">
        <v>0.77</v>
      </c>
      <c r="F30" s="105">
        <v>0</v>
      </c>
      <c r="G30" s="105">
        <v>0.44</v>
      </c>
      <c r="H30" s="105">
        <v>0.77</v>
      </c>
      <c r="I30" s="70">
        <v>0</v>
      </c>
      <c r="J30" s="70">
        <v>-1.5</v>
      </c>
      <c r="K30" s="70">
        <v>5.3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1.1100000000000001</v>
      </c>
      <c r="E31" s="70">
        <v>1.38</v>
      </c>
      <c r="F31" s="105">
        <v>0</v>
      </c>
      <c r="G31" s="105">
        <v>1.1100000000000001</v>
      </c>
      <c r="H31" s="105">
        <v>1.38</v>
      </c>
      <c r="I31" s="70">
        <v>0</v>
      </c>
      <c r="J31" s="70">
        <v>-0.65</v>
      </c>
      <c r="K31" s="70">
        <v>3.93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0.27</v>
      </c>
      <c r="E32" s="70">
        <v>0.83</v>
      </c>
      <c r="F32" s="105">
        <v>0</v>
      </c>
      <c r="G32" s="105">
        <v>0.27</v>
      </c>
      <c r="H32" s="105">
        <v>0.83</v>
      </c>
      <c r="I32" s="70">
        <v>0</v>
      </c>
      <c r="J32" s="70">
        <v>0.32</v>
      </c>
      <c r="K32" s="70">
        <v>4.66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0.64</v>
      </c>
      <c r="E33" s="70">
        <v>1.58</v>
      </c>
      <c r="F33" s="105">
        <v>0</v>
      </c>
      <c r="G33" s="105">
        <v>0.64</v>
      </c>
      <c r="H33" s="105">
        <v>1.58</v>
      </c>
      <c r="I33" s="70">
        <v>0</v>
      </c>
      <c r="J33" s="70">
        <v>0.16</v>
      </c>
      <c r="K33" s="70">
        <v>5.28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1.27</v>
      </c>
      <c r="E34" s="70">
        <v>1.76</v>
      </c>
      <c r="F34" s="105">
        <v>0</v>
      </c>
      <c r="G34" s="105">
        <v>1.27</v>
      </c>
      <c r="H34" s="105">
        <v>1.76</v>
      </c>
      <c r="I34" s="70">
        <v>0</v>
      </c>
      <c r="J34" s="70">
        <v>1.53</v>
      </c>
      <c r="K34" s="70">
        <v>5.05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1.3</v>
      </c>
      <c r="E35" s="70">
        <v>0.95</v>
      </c>
      <c r="F35" s="105">
        <v>0</v>
      </c>
      <c r="G35" s="105">
        <v>1.3</v>
      </c>
      <c r="H35" s="105">
        <v>0.95</v>
      </c>
      <c r="I35" s="70">
        <v>0</v>
      </c>
      <c r="J35" s="70">
        <v>2.0299999999999998</v>
      </c>
      <c r="K35" s="70">
        <v>2.69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1.19</v>
      </c>
      <c r="E36" s="70">
        <v>1.93</v>
      </c>
      <c r="F36" s="105">
        <v>0</v>
      </c>
      <c r="G36" s="105">
        <v>1.19</v>
      </c>
      <c r="H36" s="105">
        <v>1.93</v>
      </c>
      <c r="I36" s="70">
        <v>0</v>
      </c>
      <c r="J36" s="70">
        <v>0.55000000000000004</v>
      </c>
      <c r="K36" s="70">
        <v>7.1</v>
      </c>
      <c r="L36" s="11"/>
      <c r="M36" s="7"/>
    </row>
    <row r="37" spans="1:14">
      <c r="A37" s="7"/>
      <c r="B37" s="9" t="s">
        <v>16</v>
      </c>
      <c r="C37" s="70">
        <v>1.33</v>
      </c>
      <c r="D37" s="70">
        <v>1.79</v>
      </c>
      <c r="E37" s="70">
        <v>2.0699999999999998</v>
      </c>
      <c r="F37" s="105">
        <v>1.33</v>
      </c>
      <c r="G37" s="105">
        <v>1.79</v>
      </c>
      <c r="H37" s="105">
        <v>2.0699999999999998</v>
      </c>
      <c r="I37" s="70">
        <v>12.41</v>
      </c>
      <c r="J37" s="70">
        <v>0.49</v>
      </c>
      <c r="K37" s="70">
        <v>4.0999999999999996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6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6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6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6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6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6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  <c r="P6" s="103"/>
    </row>
    <row r="7" spans="1:16">
      <c r="A7" s="7"/>
      <c r="B7" s="8"/>
      <c r="C7" s="111" t="s">
        <v>43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6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6">
      <c r="A9" s="7"/>
      <c r="B9" s="8"/>
      <c r="C9" s="13"/>
      <c r="D9" s="81"/>
      <c r="E9" s="13"/>
      <c r="F9" s="13"/>
      <c r="G9" s="81"/>
      <c r="H9" s="13"/>
      <c r="I9" s="13"/>
      <c r="J9" s="81"/>
      <c r="K9" s="8"/>
      <c r="L9" s="11"/>
      <c r="M9" s="7"/>
    </row>
    <row r="10" spans="1:16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6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6" ht="12" customHeight="1">
      <c r="A12" s="7"/>
      <c r="B12" s="9"/>
      <c r="C12" s="13"/>
      <c r="D12" s="81"/>
      <c r="E12" s="13"/>
      <c r="F12" s="13"/>
      <c r="G12" s="81"/>
      <c r="H12" s="13"/>
      <c r="I12" s="13"/>
      <c r="J12" s="81"/>
      <c r="K12" s="13"/>
      <c r="L12" s="11"/>
      <c r="M12" s="7"/>
    </row>
    <row r="13" spans="1:16">
      <c r="A13" s="7"/>
      <c r="B13" s="19" t="s">
        <v>5</v>
      </c>
      <c r="C13" s="80">
        <v>0.38</v>
      </c>
      <c r="D13" s="80">
        <v>0.4</v>
      </c>
      <c r="E13" s="80">
        <v>0.35</v>
      </c>
      <c r="F13" s="104">
        <v>0.38</v>
      </c>
      <c r="G13" s="104">
        <v>0.4</v>
      </c>
      <c r="H13" s="104">
        <v>0.35</v>
      </c>
      <c r="I13" s="80">
        <v>6.6</v>
      </c>
      <c r="J13" s="80">
        <v>4.28</v>
      </c>
      <c r="K13" s="80">
        <v>3.64</v>
      </c>
      <c r="L13" s="11"/>
      <c r="M13" s="7"/>
    </row>
    <row r="14" spans="1:16">
      <c r="A14" s="7"/>
      <c r="B14" s="84" t="s">
        <v>22</v>
      </c>
      <c r="C14" s="71">
        <v>0</v>
      </c>
      <c r="D14" s="71">
        <v>0.74</v>
      </c>
      <c r="E14" s="71">
        <v>0.48</v>
      </c>
      <c r="F14" s="105">
        <v>0</v>
      </c>
      <c r="G14" s="105">
        <v>0.74</v>
      </c>
      <c r="H14" s="105">
        <v>0.48</v>
      </c>
      <c r="I14" s="71">
        <v>0</v>
      </c>
      <c r="J14" s="71">
        <v>5.38</v>
      </c>
      <c r="K14" s="71">
        <v>3.2</v>
      </c>
      <c r="L14" s="11"/>
      <c r="M14" s="7"/>
      <c r="N14" s="17" t="s">
        <v>6</v>
      </c>
      <c r="O14" s="67">
        <f>+K16</f>
        <v>4.22</v>
      </c>
    </row>
    <row r="15" spans="1:16">
      <c r="A15" s="7"/>
      <c r="B15" s="84" t="s">
        <v>10</v>
      </c>
      <c r="C15" s="72">
        <v>0.36</v>
      </c>
      <c r="D15" s="72">
        <v>1.1299999999999999</v>
      </c>
      <c r="E15" s="72">
        <v>0.6</v>
      </c>
      <c r="F15" s="106">
        <v>0.36</v>
      </c>
      <c r="G15" s="106">
        <v>1.1299999999999999</v>
      </c>
      <c r="H15" s="106">
        <v>0.6</v>
      </c>
      <c r="I15" s="72">
        <v>7.94</v>
      </c>
      <c r="J15" s="72">
        <v>3.85</v>
      </c>
      <c r="K15" s="70">
        <v>3.22</v>
      </c>
      <c r="L15" s="11"/>
      <c r="M15" s="7"/>
      <c r="N15" s="17" t="s">
        <v>5</v>
      </c>
      <c r="O15" s="18">
        <f>100-O14</f>
        <v>95.78</v>
      </c>
    </row>
    <row r="16" spans="1:16">
      <c r="A16" s="7"/>
      <c r="B16" s="85" t="s">
        <v>29</v>
      </c>
      <c r="C16" s="73">
        <v>0.47</v>
      </c>
      <c r="D16" s="73">
        <v>0.25</v>
      </c>
      <c r="E16" s="73">
        <v>0.41</v>
      </c>
      <c r="F16" s="73">
        <v>0.47</v>
      </c>
      <c r="G16" s="73">
        <v>0.25</v>
      </c>
      <c r="H16" s="73">
        <v>0.41</v>
      </c>
      <c r="I16" s="73">
        <v>5.69</v>
      </c>
      <c r="J16" s="73">
        <v>3.52</v>
      </c>
      <c r="K16" s="73">
        <v>4.22</v>
      </c>
      <c r="L16" s="11"/>
      <c r="M16" s="7"/>
    </row>
    <row r="17" spans="1:17">
      <c r="A17" s="7"/>
      <c r="B17" s="84" t="s">
        <v>11</v>
      </c>
      <c r="C17" s="70">
        <v>0.32</v>
      </c>
      <c r="D17" s="70">
        <v>0.46</v>
      </c>
      <c r="E17" s="70">
        <v>0.39</v>
      </c>
      <c r="F17" s="105">
        <v>0.32</v>
      </c>
      <c r="G17" s="105">
        <v>0.46</v>
      </c>
      <c r="H17" s="105">
        <v>0.39</v>
      </c>
      <c r="I17" s="70">
        <v>9.09</v>
      </c>
      <c r="J17" s="70">
        <v>3.64</v>
      </c>
      <c r="K17" s="70">
        <v>3.67</v>
      </c>
      <c r="L17" s="11"/>
      <c r="M17" s="7"/>
    </row>
    <row r="18" spans="1:17">
      <c r="A18" s="7"/>
      <c r="B18" s="84" t="s">
        <v>9</v>
      </c>
      <c r="C18" s="71">
        <v>0.39</v>
      </c>
      <c r="D18" s="71">
        <v>0.36</v>
      </c>
      <c r="E18" s="71">
        <v>0.14000000000000001</v>
      </c>
      <c r="F18" s="105">
        <v>0.39</v>
      </c>
      <c r="G18" s="105">
        <v>0.36</v>
      </c>
      <c r="H18" s="105">
        <v>0.14000000000000001</v>
      </c>
      <c r="I18" s="71">
        <v>7.56</v>
      </c>
      <c r="J18" s="71">
        <v>5.24</v>
      </c>
      <c r="K18" s="71">
        <v>3.29</v>
      </c>
      <c r="L18" s="11"/>
      <c r="M18" s="7"/>
      <c r="O18" s="17" t="s">
        <v>102</v>
      </c>
      <c r="P18" s="17" t="s">
        <v>103</v>
      </c>
      <c r="Q18" s="17" t="s">
        <v>104</v>
      </c>
    </row>
    <row r="19" spans="1:17">
      <c r="A19" s="7"/>
      <c r="B19" s="84" t="s">
        <v>12</v>
      </c>
      <c r="C19" s="70">
        <v>0.24</v>
      </c>
      <c r="D19" s="70">
        <v>0.06</v>
      </c>
      <c r="E19" s="70">
        <v>0.55000000000000004</v>
      </c>
      <c r="F19" s="105">
        <v>0.24</v>
      </c>
      <c r="G19" s="105">
        <v>0.06</v>
      </c>
      <c r="H19" s="105">
        <v>0.55000000000000004</v>
      </c>
      <c r="I19" s="70">
        <v>5.83</v>
      </c>
      <c r="J19" s="70">
        <v>2.14</v>
      </c>
      <c r="K19" s="70">
        <v>2.86</v>
      </c>
      <c r="L19" s="11"/>
      <c r="M19" s="7"/>
      <c r="N19" s="17">
        <v>2009</v>
      </c>
      <c r="O19" s="83">
        <f>+C16</f>
        <v>0.47</v>
      </c>
      <c r="P19" s="83">
        <f>+F16</f>
        <v>0.47</v>
      </c>
      <c r="Q19" s="83">
        <f>+I16</f>
        <v>5.69</v>
      </c>
    </row>
    <row r="20" spans="1:17">
      <c r="A20" s="7"/>
      <c r="B20" s="84" t="s">
        <v>13</v>
      </c>
      <c r="C20" s="70">
        <v>0.16</v>
      </c>
      <c r="D20" s="70">
        <v>0.67</v>
      </c>
      <c r="E20" s="70">
        <v>0.48</v>
      </c>
      <c r="F20" s="105">
        <v>0.16</v>
      </c>
      <c r="G20" s="105">
        <v>0.67</v>
      </c>
      <c r="H20" s="105">
        <v>0.48</v>
      </c>
      <c r="I20" s="70">
        <v>10.7</v>
      </c>
      <c r="J20" s="70">
        <v>7.67</v>
      </c>
      <c r="K20" s="70">
        <v>3.55</v>
      </c>
      <c r="L20" s="11"/>
      <c r="M20" s="7"/>
      <c r="N20" s="17">
        <v>2010</v>
      </c>
      <c r="O20" s="83">
        <f>+D16</f>
        <v>0.25</v>
      </c>
      <c r="P20" s="83">
        <f>+G16</f>
        <v>0.25</v>
      </c>
      <c r="Q20" s="83">
        <f>+J16</f>
        <v>3.52</v>
      </c>
    </row>
    <row r="21" spans="1:17">
      <c r="A21" s="7"/>
      <c r="B21" s="84" t="s">
        <v>26</v>
      </c>
      <c r="C21" s="70">
        <v>0</v>
      </c>
      <c r="D21" s="70">
        <v>1.1200000000000001</v>
      </c>
      <c r="E21" s="70">
        <v>-0.11</v>
      </c>
      <c r="F21" s="105">
        <v>0</v>
      </c>
      <c r="G21" s="105">
        <v>1.1200000000000001</v>
      </c>
      <c r="H21" s="105">
        <v>-0.11</v>
      </c>
      <c r="I21" s="70">
        <v>0</v>
      </c>
      <c r="J21" s="70">
        <v>7.59</v>
      </c>
      <c r="K21" s="70">
        <v>2.57</v>
      </c>
      <c r="L21" s="11"/>
      <c r="M21" s="7"/>
      <c r="N21" s="17">
        <v>2011</v>
      </c>
      <c r="O21" s="83">
        <f>+E16</f>
        <v>0.41</v>
      </c>
      <c r="P21" s="83">
        <f>+H16</f>
        <v>0.41</v>
      </c>
      <c r="Q21" s="83">
        <f>+K16</f>
        <v>4.22</v>
      </c>
    </row>
    <row r="22" spans="1:17">
      <c r="A22" s="7"/>
      <c r="B22" s="84" t="s">
        <v>15</v>
      </c>
      <c r="C22" s="71">
        <v>0</v>
      </c>
      <c r="D22" s="71">
        <v>0.26</v>
      </c>
      <c r="E22" s="71">
        <v>0.11</v>
      </c>
      <c r="F22" s="105">
        <v>0</v>
      </c>
      <c r="G22" s="105">
        <v>0.26</v>
      </c>
      <c r="H22" s="105">
        <v>0.11</v>
      </c>
      <c r="I22" s="71">
        <v>0</v>
      </c>
      <c r="J22" s="71">
        <v>5.73</v>
      </c>
      <c r="K22" s="71">
        <v>2.15</v>
      </c>
      <c r="L22" s="11"/>
      <c r="M22" s="7"/>
    </row>
    <row r="23" spans="1:17">
      <c r="A23" s="7"/>
      <c r="B23" s="84" t="s">
        <v>17</v>
      </c>
      <c r="C23" s="70">
        <v>0.39</v>
      </c>
      <c r="D23" s="70">
        <v>0.55000000000000004</v>
      </c>
      <c r="E23" s="70">
        <v>0.43</v>
      </c>
      <c r="F23" s="105">
        <v>0.39</v>
      </c>
      <c r="G23" s="105">
        <v>0.55000000000000004</v>
      </c>
      <c r="H23" s="105">
        <v>0.43</v>
      </c>
      <c r="I23" s="70">
        <v>5.5</v>
      </c>
      <c r="J23" s="70">
        <v>4.68</v>
      </c>
      <c r="K23" s="70">
        <v>3.19</v>
      </c>
      <c r="L23" s="11"/>
      <c r="M23" s="7"/>
    </row>
    <row r="24" spans="1:17">
      <c r="A24" s="7"/>
      <c r="B24" s="84" t="s">
        <v>7</v>
      </c>
      <c r="C24" s="70">
        <v>0</v>
      </c>
      <c r="D24" s="70">
        <v>0.44</v>
      </c>
      <c r="E24" s="70">
        <v>0.28999999999999998</v>
      </c>
      <c r="F24" s="105">
        <v>0</v>
      </c>
      <c r="G24" s="105">
        <v>0.44</v>
      </c>
      <c r="H24" s="105">
        <v>0.28999999999999998</v>
      </c>
      <c r="I24" s="70">
        <v>0</v>
      </c>
      <c r="J24" s="70">
        <v>5.28</v>
      </c>
      <c r="K24" s="70">
        <v>3.67</v>
      </c>
      <c r="L24" s="11"/>
      <c r="M24" s="7"/>
    </row>
    <row r="25" spans="1:17">
      <c r="A25" s="7"/>
      <c r="B25" s="84" t="s">
        <v>19</v>
      </c>
      <c r="C25" s="70">
        <v>0.45</v>
      </c>
      <c r="D25" s="70">
        <v>0.11</v>
      </c>
      <c r="E25" s="70">
        <v>0.34</v>
      </c>
      <c r="F25" s="105">
        <v>0.45</v>
      </c>
      <c r="G25" s="105">
        <v>0.11</v>
      </c>
      <c r="H25" s="105">
        <v>0.34</v>
      </c>
      <c r="I25" s="70">
        <v>7.07</v>
      </c>
      <c r="J25" s="70">
        <v>3.17</v>
      </c>
      <c r="K25" s="70">
        <v>2</v>
      </c>
      <c r="L25" s="11"/>
      <c r="M25" s="7"/>
    </row>
    <row r="26" spans="1:17">
      <c r="A26" s="7"/>
      <c r="B26" s="84" t="s">
        <v>21</v>
      </c>
      <c r="C26" s="70">
        <v>0.45</v>
      </c>
      <c r="D26" s="70">
        <v>0.28000000000000003</v>
      </c>
      <c r="E26" s="70">
        <v>0.03</v>
      </c>
      <c r="F26" s="105">
        <v>0.45</v>
      </c>
      <c r="G26" s="105">
        <v>0.28000000000000003</v>
      </c>
      <c r="H26" s="105">
        <v>0.03</v>
      </c>
      <c r="I26" s="70">
        <v>11.1</v>
      </c>
      <c r="J26" s="70">
        <v>5.86</v>
      </c>
      <c r="K26" s="70">
        <v>1.01</v>
      </c>
      <c r="L26" s="11"/>
      <c r="M26" s="7"/>
    </row>
    <row r="27" spans="1:17">
      <c r="A27" s="7"/>
      <c r="B27" s="84" t="s">
        <v>18</v>
      </c>
      <c r="C27" s="70">
        <v>-0.35</v>
      </c>
      <c r="D27" s="70">
        <v>0.48</v>
      </c>
      <c r="E27" s="70">
        <v>-0.17</v>
      </c>
      <c r="F27" s="105">
        <v>-0.35</v>
      </c>
      <c r="G27" s="105">
        <v>0.48</v>
      </c>
      <c r="H27" s="105">
        <v>-0.17</v>
      </c>
      <c r="I27" s="70">
        <v>4.1399999999999997</v>
      </c>
      <c r="J27" s="70">
        <v>5.62</v>
      </c>
      <c r="K27" s="70">
        <v>3.84</v>
      </c>
      <c r="L27" s="11"/>
      <c r="M27" s="7"/>
    </row>
    <row r="28" spans="1:17">
      <c r="A28" s="7"/>
      <c r="B28" s="84" t="s">
        <v>14</v>
      </c>
      <c r="C28" s="70">
        <v>0.6</v>
      </c>
      <c r="D28" s="70">
        <v>0.57999999999999996</v>
      </c>
      <c r="E28" s="70">
        <v>0.28000000000000003</v>
      </c>
      <c r="F28" s="105">
        <v>0.6</v>
      </c>
      <c r="G28" s="105">
        <v>0.57999999999999996</v>
      </c>
      <c r="H28" s="105">
        <v>0.28000000000000003</v>
      </c>
      <c r="I28" s="70">
        <v>6.07</v>
      </c>
      <c r="J28" s="70">
        <v>4.33</v>
      </c>
      <c r="K28" s="70">
        <v>2.59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0.49</v>
      </c>
      <c r="E29" s="70">
        <v>0.03</v>
      </c>
      <c r="F29" s="105">
        <v>0</v>
      </c>
      <c r="G29" s="105">
        <v>0.49</v>
      </c>
      <c r="H29" s="105">
        <v>0.03</v>
      </c>
      <c r="I29" s="70">
        <v>0</v>
      </c>
      <c r="J29" s="70">
        <v>6.51</v>
      </c>
      <c r="K29" s="70">
        <v>2.0299999999999998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0.38</v>
      </c>
      <c r="E30" s="70">
        <v>0.59</v>
      </c>
      <c r="F30" s="105">
        <v>0</v>
      </c>
      <c r="G30" s="105">
        <v>0.38</v>
      </c>
      <c r="H30" s="105">
        <v>0.59</v>
      </c>
      <c r="I30" s="70">
        <v>0</v>
      </c>
      <c r="J30" s="70">
        <v>1.84</v>
      </c>
      <c r="K30" s="70">
        <v>3.45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0.94</v>
      </c>
      <c r="E31" s="70">
        <v>0.85</v>
      </c>
      <c r="F31" s="105">
        <v>0</v>
      </c>
      <c r="G31" s="105">
        <v>0.94</v>
      </c>
      <c r="H31" s="105">
        <v>0.85</v>
      </c>
      <c r="I31" s="70">
        <v>0</v>
      </c>
      <c r="J31" s="70">
        <v>3.27</v>
      </c>
      <c r="K31" s="70">
        <v>2.9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0.41</v>
      </c>
      <c r="E32" s="70">
        <v>0.1</v>
      </c>
      <c r="F32" s="105">
        <v>0</v>
      </c>
      <c r="G32" s="105">
        <v>0.41</v>
      </c>
      <c r="H32" s="105">
        <v>0.1</v>
      </c>
      <c r="I32" s="70">
        <v>0</v>
      </c>
      <c r="J32" s="70">
        <v>2.4700000000000002</v>
      </c>
      <c r="K32" s="70">
        <v>2.87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1.05</v>
      </c>
      <c r="E33" s="70">
        <v>0.38</v>
      </c>
      <c r="F33" s="105">
        <v>0</v>
      </c>
      <c r="G33" s="105">
        <v>1.05</v>
      </c>
      <c r="H33" s="105">
        <v>0.38</v>
      </c>
      <c r="I33" s="70">
        <v>0</v>
      </c>
      <c r="J33" s="70">
        <v>2.75</v>
      </c>
      <c r="K33" s="70">
        <v>2.39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-0.23</v>
      </c>
      <c r="E34" s="70">
        <v>0.4</v>
      </c>
      <c r="F34" s="105">
        <v>0</v>
      </c>
      <c r="G34" s="105">
        <v>-0.23</v>
      </c>
      <c r="H34" s="105">
        <v>0.4</v>
      </c>
      <c r="I34" s="70">
        <v>0</v>
      </c>
      <c r="J34" s="70">
        <v>1.66</v>
      </c>
      <c r="K34" s="70">
        <v>2.58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0.26</v>
      </c>
      <c r="E35" s="70">
        <v>0.28000000000000003</v>
      </c>
      <c r="F35" s="105">
        <v>0</v>
      </c>
      <c r="G35" s="105">
        <v>0.26</v>
      </c>
      <c r="H35" s="105">
        <v>0.28000000000000003</v>
      </c>
      <c r="I35" s="70">
        <v>0</v>
      </c>
      <c r="J35" s="70">
        <v>4.5999999999999996</v>
      </c>
      <c r="K35" s="70">
        <v>1.01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1.17</v>
      </c>
      <c r="E36" s="70">
        <v>0.52</v>
      </c>
      <c r="F36" s="105">
        <v>0</v>
      </c>
      <c r="G36" s="105">
        <v>1.17</v>
      </c>
      <c r="H36" s="105">
        <v>0.52</v>
      </c>
      <c r="I36" s="70">
        <v>0</v>
      </c>
      <c r="J36" s="70">
        <v>6.53</v>
      </c>
      <c r="K36" s="70">
        <v>3.13</v>
      </c>
      <c r="L36" s="11"/>
      <c r="M36" s="7"/>
    </row>
    <row r="37" spans="1:14">
      <c r="A37" s="7"/>
      <c r="B37" s="84" t="s">
        <v>16</v>
      </c>
      <c r="C37" s="70">
        <v>0.12</v>
      </c>
      <c r="D37" s="70">
        <v>0.11</v>
      </c>
      <c r="E37" s="70">
        <v>0.15</v>
      </c>
      <c r="F37" s="105">
        <v>0.12</v>
      </c>
      <c r="G37" s="105">
        <v>0.11</v>
      </c>
      <c r="H37" s="105">
        <v>0.15</v>
      </c>
      <c r="I37" s="70">
        <v>7.04</v>
      </c>
      <c r="J37" s="70">
        <v>4.67</v>
      </c>
      <c r="K37" s="70">
        <v>4.71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42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1"/>
      <c r="E9" s="13"/>
      <c r="F9" s="13"/>
      <c r="G9" s="81"/>
      <c r="H9" s="13"/>
      <c r="I9" s="13"/>
      <c r="J9" s="81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1"/>
      <c r="E12" s="13"/>
      <c r="F12" s="13"/>
      <c r="G12" s="81"/>
      <c r="H12" s="13"/>
      <c r="I12" s="13"/>
      <c r="J12" s="81"/>
      <c r="K12" s="13"/>
      <c r="L12" s="11"/>
      <c r="M12" s="7"/>
    </row>
    <row r="13" spans="1:15">
      <c r="A13" s="7"/>
      <c r="B13" s="19" t="s">
        <v>5</v>
      </c>
      <c r="C13" s="80">
        <v>-0.25</v>
      </c>
      <c r="D13" s="80">
        <v>-0.1</v>
      </c>
      <c r="E13" s="80">
        <v>0.24</v>
      </c>
      <c r="F13" s="104">
        <v>-0.25</v>
      </c>
      <c r="G13" s="104">
        <v>-0.1</v>
      </c>
      <c r="H13" s="104">
        <v>0.24</v>
      </c>
      <c r="I13" s="80">
        <v>-1.77</v>
      </c>
      <c r="J13" s="80">
        <v>-0.25</v>
      </c>
      <c r="K13" s="80">
        <v>-2.16</v>
      </c>
      <c r="L13" s="11"/>
      <c r="M13" s="7"/>
    </row>
    <row r="14" spans="1:15">
      <c r="A14" s="7"/>
      <c r="B14" s="84" t="s">
        <v>22</v>
      </c>
      <c r="C14" s="71">
        <v>0</v>
      </c>
      <c r="D14" s="71">
        <v>-0.34</v>
      </c>
      <c r="E14" s="71">
        <v>0.32</v>
      </c>
      <c r="F14" s="105">
        <v>0</v>
      </c>
      <c r="G14" s="105">
        <v>-0.34</v>
      </c>
      <c r="H14" s="105">
        <v>0.32</v>
      </c>
      <c r="I14" s="71">
        <v>0</v>
      </c>
      <c r="J14" s="71">
        <v>-2.2400000000000002</v>
      </c>
      <c r="K14" s="71">
        <v>-1.93</v>
      </c>
      <c r="L14" s="11"/>
      <c r="M14" s="7"/>
      <c r="N14" s="17" t="s">
        <v>6</v>
      </c>
      <c r="O14" s="67">
        <f>+K16*-1</f>
        <v>3.76</v>
      </c>
    </row>
    <row r="15" spans="1:15">
      <c r="A15" s="7"/>
      <c r="B15" s="84" t="s">
        <v>10</v>
      </c>
      <c r="C15" s="72">
        <v>0.36</v>
      </c>
      <c r="D15" s="72">
        <v>0.38</v>
      </c>
      <c r="E15" s="72">
        <v>-0.26</v>
      </c>
      <c r="F15" s="106">
        <v>0.36</v>
      </c>
      <c r="G15" s="106">
        <v>0.38</v>
      </c>
      <c r="H15" s="106">
        <v>-0.26</v>
      </c>
      <c r="I15" s="72">
        <v>2.0299999999999998</v>
      </c>
      <c r="J15" s="72">
        <v>2.7199999999999998</v>
      </c>
      <c r="K15" s="70">
        <v>-0.43</v>
      </c>
      <c r="L15" s="11"/>
      <c r="M15" s="7"/>
      <c r="N15" s="17" t="s">
        <v>5</v>
      </c>
      <c r="O15" s="18">
        <f>100-O14</f>
        <v>96.24</v>
      </c>
    </row>
    <row r="16" spans="1:15">
      <c r="A16" s="7"/>
      <c r="B16" s="85" t="s">
        <v>29</v>
      </c>
      <c r="C16" s="73">
        <v>-0.67</v>
      </c>
      <c r="D16" s="73">
        <v>-0.24000000000000002</v>
      </c>
      <c r="E16" s="73">
        <v>0.04</v>
      </c>
      <c r="F16" s="73">
        <v>-0.67</v>
      </c>
      <c r="G16" s="73">
        <v>-0.24000000000000002</v>
      </c>
      <c r="H16" s="73">
        <v>0.04</v>
      </c>
      <c r="I16" s="73">
        <v>-2.9099999999999997</v>
      </c>
      <c r="J16" s="73">
        <v>-0.96</v>
      </c>
      <c r="K16" s="73">
        <v>-3.76</v>
      </c>
      <c r="L16" s="11"/>
      <c r="M16" s="7"/>
    </row>
    <row r="17" spans="1:17">
      <c r="A17" s="7"/>
      <c r="B17" s="84" t="s">
        <v>11</v>
      </c>
      <c r="C17" s="70">
        <v>0.34</v>
      </c>
      <c r="D17" s="70">
        <v>-0.01</v>
      </c>
      <c r="E17" s="70">
        <v>-0.48</v>
      </c>
      <c r="F17" s="105">
        <v>0.34</v>
      </c>
      <c r="G17" s="105">
        <v>-0.01</v>
      </c>
      <c r="H17" s="105">
        <v>-0.48</v>
      </c>
      <c r="I17" s="70">
        <v>1.46</v>
      </c>
      <c r="J17" s="70">
        <v>1</v>
      </c>
      <c r="K17" s="70">
        <v>0.95</v>
      </c>
      <c r="L17" s="11"/>
      <c r="M17" s="7"/>
    </row>
    <row r="18" spans="1:17">
      <c r="A18" s="7"/>
      <c r="B18" s="84" t="s">
        <v>9</v>
      </c>
      <c r="C18" s="71">
        <v>-1.22</v>
      </c>
      <c r="D18" s="71">
        <v>-0.78</v>
      </c>
      <c r="E18" s="71">
        <v>-0.76</v>
      </c>
      <c r="F18" s="105">
        <v>-1.22</v>
      </c>
      <c r="G18" s="105">
        <v>-0.78</v>
      </c>
      <c r="H18" s="105">
        <v>-0.76</v>
      </c>
      <c r="I18" s="71">
        <v>-7.1199999999999992</v>
      </c>
      <c r="J18" s="71">
        <v>-4.82</v>
      </c>
      <c r="K18" s="71">
        <v>-7.61</v>
      </c>
      <c r="L18" s="11"/>
      <c r="M18" s="7"/>
    </row>
    <row r="19" spans="1:17">
      <c r="A19" s="7"/>
      <c r="B19" s="84" t="s">
        <v>12</v>
      </c>
      <c r="C19" s="70">
        <v>0.16999999999999998</v>
      </c>
      <c r="D19" s="70">
        <v>0.27</v>
      </c>
      <c r="E19" s="70">
        <v>-0.03</v>
      </c>
      <c r="F19" s="105">
        <v>0.16999999999999998</v>
      </c>
      <c r="G19" s="105">
        <v>0.27</v>
      </c>
      <c r="H19" s="105">
        <v>-0.03</v>
      </c>
      <c r="I19" s="70">
        <v>2.11</v>
      </c>
      <c r="J19" s="70">
        <v>2.87</v>
      </c>
      <c r="K19" s="70">
        <v>1.83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0.98</v>
      </c>
      <c r="D20" s="70">
        <v>0.15000000000000002</v>
      </c>
      <c r="E20" s="70">
        <v>7.38</v>
      </c>
      <c r="F20" s="105">
        <v>0.98</v>
      </c>
      <c r="G20" s="105">
        <v>0.15000000000000002</v>
      </c>
      <c r="H20" s="105">
        <v>7.38</v>
      </c>
      <c r="I20" s="70">
        <v>2.17</v>
      </c>
      <c r="J20" s="70">
        <v>0.78</v>
      </c>
      <c r="K20" s="70">
        <v>-6.65</v>
      </c>
      <c r="L20" s="11"/>
      <c r="M20" s="7"/>
      <c r="N20" s="17">
        <v>2009</v>
      </c>
      <c r="O20" s="83">
        <f>+C16</f>
        <v>-0.67</v>
      </c>
      <c r="P20" s="83">
        <f>+F16</f>
        <v>-0.67</v>
      </c>
      <c r="Q20" s="83">
        <f>+I16</f>
        <v>-2.9099999999999997</v>
      </c>
    </row>
    <row r="21" spans="1:17">
      <c r="A21" s="7"/>
      <c r="B21" s="84" t="s">
        <v>26</v>
      </c>
      <c r="C21" s="70">
        <v>0</v>
      </c>
      <c r="D21" s="70">
        <v>0</v>
      </c>
      <c r="E21" s="70">
        <v>0.12</v>
      </c>
      <c r="F21" s="105">
        <v>0</v>
      </c>
      <c r="G21" s="105">
        <v>0</v>
      </c>
      <c r="H21" s="105">
        <v>0.12</v>
      </c>
      <c r="I21" s="70">
        <v>0</v>
      </c>
      <c r="J21" s="70">
        <v>-0.68</v>
      </c>
      <c r="K21" s="70">
        <v>0.2</v>
      </c>
      <c r="L21" s="11"/>
      <c r="M21" s="7"/>
      <c r="N21" s="17">
        <v>2010</v>
      </c>
      <c r="O21" s="83">
        <f>+D16</f>
        <v>-0.24000000000000002</v>
      </c>
      <c r="P21" s="83">
        <f>+G16</f>
        <v>-0.24000000000000002</v>
      </c>
      <c r="Q21" s="83">
        <f>+J16</f>
        <v>-0.96</v>
      </c>
    </row>
    <row r="22" spans="1:17">
      <c r="A22" s="7"/>
      <c r="B22" s="84" t="s">
        <v>15</v>
      </c>
      <c r="C22" s="71">
        <v>0</v>
      </c>
      <c r="D22" s="71">
        <v>0.17</v>
      </c>
      <c r="E22" s="71">
        <v>0.05</v>
      </c>
      <c r="F22" s="105">
        <v>0</v>
      </c>
      <c r="G22" s="105">
        <v>0.17</v>
      </c>
      <c r="H22" s="105">
        <v>0.05</v>
      </c>
      <c r="I22" s="71">
        <v>0</v>
      </c>
      <c r="J22" s="71">
        <v>-0.89</v>
      </c>
      <c r="K22" s="71">
        <v>-0.08</v>
      </c>
      <c r="L22" s="11"/>
      <c r="M22" s="7"/>
      <c r="N22" s="17">
        <v>2011</v>
      </c>
      <c r="O22" s="83">
        <f>+E16</f>
        <v>0.04</v>
      </c>
      <c r="P22" s="83">
        <f>+H16</f>
        <v>0.04</v>
      </c>
      <c r="Q22" s="83">
        <f>+K16</f>
        <v>-3.76</v>
      </c>
    </row>
    <row r="23" spans="1:17">
      <c r="A23" s="7"/>
      <c r="B23" s="84" t="s">
        <v>17</v>
      </c>
      <c r="C23" s="70">
        <v>0.19</v>
      </c>
      <c r="D23" s="70">
        <v>0.30000000000000004</v>
      </c>
      <c r="E23" s="70">
        <v>0.5</v>
      </c>
      <c r="F23" s="105">
        <v>0.19</v>
      </c>
      <c r="G23" s="105">
        <v>0.30000000000000004</v>
      </c>
      <c r="H23" s="105">
        <v>0.5</v>
      </c>
      <c r="I23" s="70">
        <v>-0.05</v>
      </c>
      <c r="J23" s="70">
        <v>-2.4900000000000002</v>
      </c>
      <c r="K23" s="70">
        <v>-2.6799999999999997</v>
      </c>
      <c r="L23" s="11"/>
      <c r="M23" s="7"/>
    </row>
    <row r="24" spans="1:17">
      <c r="A24" s="7"/>
      <c r="B24" s="84" t="s">
        <v>7</v>
      </c>
      <c r="C24" s="70">
        <v>0</v>
      </c>
      <c r="D24" s="70">
        <v>7.0000000000000007E-2</v>
      </c>
      <c r="E24" s="70">
        <v>0.63</v>
      </c>
      <c r="F24" s="105">
        <v>0</v>
      </c>
      <c r="G24" s="105">
        <v>7.0000000000000007E-2</v>
      </c>
      <c r="H24" s="105">
        <v>0.63</v>
      </c>
      <c r="I24" s="70">
        <v>0</v>
      </c>
      <c r="J24" s="70">
        <v>3.36</v>
      </c>
      <c r="K24" s="70">
        <v>2.44</v>
      </c>
      <c r="L24" s="11"/>
      <c r="M24" s="7"/>
    </row>
    <row r="25" spans="1:17">
      <c r="A25" s="7"/>
      <c r="B25" s="84" t="s">
        <v>19</v>
      </c>
      <c r="C25" s="70">
        <v>-7.0000000000000007E-2</v>
      </c>
      <c r="D25" s="70">
        <v>-0.11000000000000001</v>
      </c>
      <c r="E25" s="70">
        <v>0.2</v>
      </c>
      <c r="F25" s="105">
        <v>-7.0000000000000007E-2</v>
      </c>
      <c r="G25" s="105">
        <v>-0.11000000000000001</v>
      </c>
      <c r="H25" s="105">
        <v>0.2</v>
      </c>
      <c r="I25" s="70">
        <v>1.62</v>
      </c>
      <c r="J25" s="70">
        <v>1.2999999999999998</v>
      </c>
      <c r="K25" s="70">
        <v>0.78</v>
      </c>
      <c r="L25" s="11"/>
      <c r="M25" s="7"/>
    </row>
    <row r="26" spans="1:17">
      <c r="A26" s="7"/>
      <c r="B26" s="9" t="s">
        <v>21</v>
      </c>
      <c r="C26" s="70">
        <v>0.11</v>
      </c>
      <c r="D26" s="70">
        <v>-0.16</v>
      </c>
      <c r="E26" s="70">
        <v>0.16</v>
      </c>
      <c r="F26" s="105">
        <v>0.11</v>
      </c>
      <c r="G26" s="105">
        <v>-0.16</v>
      </c>
      <c r="H26" s="105">
        <v>0.16</v>
      </c>
      <c r="I26" s="70">
        <v>4.01</v>
      </c>
      <c r="J26" s="70">
        <v>2.56</v>
      </c>
      <c r="K26" s="70">
        <v>2.0499999999999998</v>
      </c>
      <c r="L26" s="11"/>
      <c r="M26" s="7"/>
    </row>
    <row r="27" spans="1:17">
      <c r="A27" s="7"/>
      <c r="B27" s="9" t="s">
        <v>18</v>
      </c>
      <c r="C27" s="70">
        <v>-0.04</v>
      </c>
      <c r="D27" s="70">
        <v>0.53</v>
      </c>
      <c r="E27" s="70">
        <v>0.12</v>
      </c>
      <c r="F27" s="105">
        <v>-0.04</v>
      </c>
      <c r="G27" s="105">
        <v>0.53</v>
      </c>
      <c r="H27" s="105">
        <v>0.12</v>
      </c>
      <c r="I27" s="70">
        <v>3.29</v>
      </c>
      <c r="J27" s="70">
        <v>1.98</v>
      </c>
      <c r="K27" s="70">
        <v>-0.75</v>
      </c>
      <c r="L27" s="11"/>
      <c r="M27" s="7"/>
    </row>
    <row r="28" spans="1:17">
      <c r="A28" s="7"/>
      <c r="B28" s="9" t="s">
        <v>14</v>
      </c>
      <c r="C28" s="70">
        <v>0.4</v>
      </c>
      <c r="D28" s="70">
        <v>1.5699999999999998</v>
      </c>
      <c r="E28" s="70">
        <v>9.999999999999995E-3</v>
      </c>
      <c r="F28" s="105">
        <v>0.4</v>
      </c>
      <c r="G28" s="105">
        <v>1.5699999999999998</v>
      </c>
      <c r="H28" s="105">
        <v>9.999999999999995E-3</v>
      </c>
      <c r="I28" s="70">
        <v>1.31</v>
      </c>
      <c r="J28" s="70">
        <v>-1.4</v>
      </c>
      <c r="K28" s="70">
        <v>-8.0000000000000016E-2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-0.05</v>
      </c>
      <c r="E29" s="70">
        <v>0.42</v>
      </c>
      <c r="F29" s="105">
        <v>0</v>
      </c>
      <c r="G29" s="105">
        <v>-0.05</v>
      </c>
      <c r="H29" s="105">
        <v>0.42</v>
      </c>
      <c r="I29" s="70">
        <v>0</v>
      </c>
      <c r="J29" s="70">
        <v>-2.4</v>
      </c>
      <c r="K29" s="70">
        <v>-1.05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0.17</v>
      </c>
      <c r="E30" s="70">
        <v>0.02</v>
      </c>
      <c r="F30" s="105">
        <v>0</v>
      </c>
      <c r="G30" s="105">
        <v>0.17</v>
      </c>
      <c r="H30" s="105">
        <v>0.02</v>
      </c>
      <c r="I30" s="70">
        <v>0</v>
      </c>
      <c r="J30" s="70">
        <v>0.04</v>
      </c>
      <c r="K30" s="70">
        <v>1.31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0.13</v>
      </c>
      <c r="E31" s="70">
        <v>0</v>
      </c>
      <c r="F31" s="105">
        <v>0</v>
      </c>
      <c r="G31" s="105">
        <v>0.13</v>
      </c>
      <c r="H31" s="105">
        <v>0</v>
      </c>
      <c r="I31" s="70">
        <v>0</v>
      </c>
      <c r="J31" s="70">
        <v>0.62</v>
      </c>
      <c r="K31" s="70">
        <v>0.09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0.11</v>
      </c>
      <c r="E32" s="70">
        <v>0.01</v>
      </c>
      <c r="F32" s="105">
        <v>0</v>
      </c>
      <c r="G32" s="105">
        <v>0.11</v>
      </c>
      <c r="H32" s="105">
        <v>0.01</v>
      </c>
      <c r="I32" s="70">
        <v>0</v>
      </c>
      <c r="J32" s="70">
        <v>-1.87</v>
      </c>
      <c r="K32" s="70">
        <v>0.17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-0.01</v>
      </c>
      <c r="E33" s="70">
        <v>-7.0000000000000007E-2</v>
      </c>
      <c r="F33" s="105">
        <v>0</v>
      </c>
      <c r="G33" s="105">
        <v>-0.01</v>
      </c>
      <c r="H33" s="105">
        <v>-7.0000000000000007E-2</v>
      </c>
      <c r="I33" s="70">
        <v>0</v>
      </c>
      <c r="J33" s="70">
        <v>0.44</v>
      </c>
      <c r="K33" s="70">
        <v>1.1100000000000001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-7.0000000000000007E-2</v>
      </c>
      <c r="E34" s="70">
        <v>0.19</v>
      </c>
      <c r="F34" s="105">
        <v>0</v>
      </c>
      <c r="G34" s="105">
        <v>-7.0000000000000007E-2</v>
      </c>
      <c r="H34" s="105">
        <v>0.19</v>
      </c>
      <c r="I34" s="70">
        <v>0</v>
      </c>
      <c r="J34" s="70">
        <v>0.9</v>
      </c>
      <c r="K34" s="70">
        <v>0.43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-0.09</v>
      </c>
      <c r="E35" s="70">
        <v>0.16</v>
      </c>
      <c r="F35" s="105">
        <v>0</v>
      </c>
      <c r="G35" s="105">
        <v>-0.09</v>
      </c>
      <c r="H35" s="105">
        <v>0.16</v>
      </c>
      <c r="I35" s="70">
        <v>0</v>
      </c>
      <c r="J35" s="70">
        <v>-0.77</v>
      </c>
      <c r="K35" s="70">
        <v>0.24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0.12</v>
      </c>
      <c r="E36" s="70">
        <v>0.19</v>
      </c>
      <c r="F36" s="105">
        <v>0</v>
      </c>
      <c r="G36" s="105">
        <v>0.12</v>
      </c>
      <c r="H36" s="105">
        <v>0.19</v>
      </c>
      <c r="I36" s="70">
        <v>0</v>
      </c>
      <c r="J36" s="70">
        <v>0.45</v>
      </c>
      <c r="K36" s="70">
        <v>1.35</v>
      </c>
      <c r="L36" s="11"/>
      <c r="M36" s="7"/>
    </row>
    <row r="37" spans="1:14">
      <c r="A37" s="7"/>
      <c r="B37" s="9" t="s">
        <v>16</v>
      </c>
      <c r="C37" s="70">
        <v>3.0000000000000002E-2</v>
      </c>
      <c r="D37" s="70">
        <v>-0.1</v>
      </c>
      <c r="E37" s="70">
        <v>-0.08</v>
      </c>
      <c r="F37" s="105">
        <v>3.0000000000000002E-2</v>
      </c>
      <c r="G37" s="105">
        <v>-0.1</v>
      </c>
      <c r="H37" s="105">
        <v>-0.08</v>
      </c>
      <c r="I37" s="70">
        <v>-4.5599999999999996</v>
      </c>
      <c r="J37" s="70">
        <v>-1.63</v>
      </c>
      <c r="K37" s="70">
        <v>-2.66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41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1"/>
      <c r="E9" s="13"/>
      <c r="F9" s="13"/>
      <c r="G9" s="81"/>
      <c r="H9" s="13"/>
      <c r="I9" s="13"/>
      <c r="J9" s="81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1"/>
      <c r="E12" s="13"/>
      <c r="F12" s="13"/>
      <c r="G12" s="81"/>
      <c r="H12" s="13"/>
      <c r="I12" s="13"/>
      <c r="J12" s="81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1.05</v>
      </c>
      <c r="E13" s="80">
        <v>0.68</v>
      </c>
      <c r="F13" s="104">
        <v>0</v>
      </c>
      <c r="G13" s="104">
        <v>1.05</v>
      </c>
      <c r="H13" s="104">
        <v>0.68</v>
      </c>
      <c r="I13" s="80">
        <v>0</v>
      </c>
      <c r="J13" s="80">
        <v>4.88</v>
      </c>
      <c r="K13" s="80">
        <v>3.93</v>
      </c>
      <c r="L13" s="11"/>
      <c r="M13" s="7"/>
    </row>
    <row r="14" spans="1:15">
      <c r="A14" s="7"/>
      <c r="B14" s="84" t="s">
        <v>22</v>
      </c>
      <c r="C14" s="71">
        <v>0</v>
      </c>
      <c r="D14" s="71">
        <v>0.44</v>
      </c>
      <c r="E14" s="71">
        <v>0.54</v>
      </c>
      <c r="F14" s="105">
        <v>0</v>
      </c>
      <c r="G14" s="105">
        <v>0.44</v>
      </c>
      <c r="H14" s="105">
        <v>0.54</v>
      </c>
      <c r="I14" s="71">
        <v>0</v>
      </c>
      <c r="J14" s="71">
        <v>4.6900000000000004</v>
      </c>
      <c r="K14" s="71">
        <v>3.19</v>
      </c>
      <c r="L14" s="11"/>
      <c r="M14" s="7"/>
      <c r="N14" s="17" t="s">
        <v>6</v>
      </c>
      <c r="O14" s="67">
        <f>+K16</f>
        <v>4.45</v>
      </c>
    </row>
    <row r="15" spans="1:15">
      <c r="A15" s="7"/>
      <c r="B15" s="84" t="s">
        <v>10</v>
      </c>
      <c r="C15" s="72">
        <v>0.74</v>
      </c>
      <c r="D15" s="72">
        <v>-0.06</v>
      </c>
      <c r="E15" s="72">
        <v>0.67</v>
      </c>
      <c r="F15" s="106">
        <v>0.74</v>
      </c>
      <c r="G15" s="106">
        <v>-0.06</v>
      </c>
      <c r="H15" s="106">
        <v>0.67</v>
      </c>
      <c r="I15" s="72">
        <v>5.3</v>
      </c>
      <c r="J15" s="72">
        <v>3.85</v>
      </c>
      <c r="K15" s="70">
        <v>4.33</v>
      </c>
      <c r="L15" s="11"/>
      <c r="M15" s="7"/>
      <c r="N15" s="17" t="s">
        <v>5</v>
      </c>
      <c r="O15" s="18">
        <f>100-O14</f>
        <v>95.55</v>
      </c>
    </row>
    <row r="16" spans="1:15">
      <c r="A16" s="7"/>
      <c r="B16" s="85" t="s">
        <v>29</v>
      </c>
      <c r="C16" s="73">
        <v>1.46</v>
      </c>
      <c r="D16" s="73">
        <v>1.74</v>
      </c>
      <c r="E16" s="73">
        <v>0.85</v>
      </c>
      <c r="F16" s="73">
        <v>1.46</v>
      </c>
      <c r="G16" s="73">
        <v>1.74</v>
      </c>
      <c r="H16" s="73">
        <v>0.85</v>
      </c>
      <c r="I16" s="73">
        <v>6.4</v>
      </c>
      <c r="J16" s="73">
        <v>5.51</v>
      </c>
      <c r="K16" s="73">
        <v>4.45</v>
      </c>
      <c r="L16" s="11"/>
      <c r="M16" s="7"/>
    </row>
    <row r="17" spans="1:17">
      <c r="A17" s="7"/>
      <c r="B17" s="84" t="s">
        <v>11</v>
      </c>
      <c r="C17" s="70">
        <v>1.2</v>
      </c>
      <c r="D17" s="70">
        <v>1.1100000000000001</v>
      </c>
      <c r="E17" s="70">
        <v>0.76</v>
      </c>
      <c r="F17" s="105">
        <v>1.2</v>
      </c>
      <c r="G17" s="105">
        <v>1.1100000000000001</v>
      </c>
      <c r="H17" s="105">
        <v>0.76</v>
      </c>
      <c r="I17" s="70">
        <v>2.48</v>
      </c>
      <c r="J17" s="70">
        <v>3.48</v>
      </c>
      <c r="K17" s="70">
        <v>3.96</v>
      </c>
      <c r="L17" s="11"/>
      <c r="M17" s="7"/>
    </row>
    <row r="18" spans="1:17">
      <c r="A18" s="7"/>
      <c r="B18" s="84" t="s">
        <v>9</v>
      </c>
      <c r="C18" s="71">
        <v>0.94</v>
      </c>
      <c r="D18" s="71">
        <v>0.26</v>
      </c>
      <c r="E18" s="71">
        <v>0.28000000000000003</v>
      </c>
      <c r="F18" s="105">
        <v>0.94</v>
      </c>
      <c r="G18" s="105">
        <v>0.26</v>
      </c>
      <c r="H18" s="105">
        <v>0.28000000000000003</v>
      </c>
      <c r="I18" s="71">
        <v>5.27</v>
      </c>
      <c r="J18" s="71">
        <v>4.01</v>
      </c>
      <c r="K18" s="71">
        <v>3.49</v>
      </c>
      <c r="L18" s="11"/>
      <c r="M18" s="7"/>
    </row>
    <row r="19" spans="1:17">
      <c r="A19" s="7"/>
      <c r="B19" s="84" t="s">
        <v>12</v>
      </c>
      <c r="C19" s="70">
        <v>0.32</v>
      </c>
      <c r="D19" s="70">
        <v>0.48</v>
      </c>
      <c r="E19" s="70">
        <v>0.38</v>
      </c>
      <c r="F19" s="105">
        <v>0.32</v>
      </c>
      <c r="G19" s="105">
        <v>0.48</v>
      </c>
      <c r="H19" s="105">
        <v>0.38</v>
      </c>
      <c r="I19" s="70">
        <v>6.56</v>
      </c>
      <c r="J19" s="70">
        <v>3.84</v>
      </c>
      <c r="K19" s="70">
        <v>1.69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0.62</v>
      </c>
      <c r="D20" s="70">
        <v>0.3</v>
      </c>
      <c r="E20" s="70">
        <v>0.72</v>
      </c>
      <c r="F20" s="105">
        <v>0.62</v>
      </c>
      <c r="G20" s="105">
        <v>0.3</v>
      </c>
      <c r="H20" s="105">
        <v>0.72</v>
      </c>
      <c r="I20" s="70">
        <v>6.56</v>
      </c>
      <c r="J20" s="70">
        <v>4.78</v>
      </c>
      <c r="K20" s="70">
        <v>3.64</v>
      </c>
      <c r="L20" s="11"/>
      <c r="M20" s="7"/>
      <c r="N20" s="17">
        <v>2009</v>
      </c>
      <c r="O20" s="83">
        <f>+C16</f>
        <v>1.46</v>
      </c>
      <c r="P20" s="83">
        <f>+F16</f>
        <v>1.46</v>
      </c>
      <c r="Q20" s="83">
        <f>+I16</f>
        <v>6.4</v>
      </c>
    </row>
    <row r="21" spans="1:17">
      <c r="A21" s="7"/>
      <c r="B21" s="84" t="s">
        <v>26</v>
      </c>
      <c r="C21" s="70">
        <v>0</v>
      </c>
      <c r="D21" s="70">
        <v>0.43</v>
      </c>
      <c r="E21" s="70">
        <v>0.36</v>
      </c>
      <c r="F21" s="105">
        <v>0</v>
      </c>
      <c r="G21" s="105">
        <v>0.43</v>
      </c>
      <c r="H21" s="105">
        <v>0.36</v>
      </c>
      <c r="I21" s="70">
        <v>0</v>
      </c>
      <c r="J21" s="70">
        <v>2.88</v>
      </c>
      <c r="K21" s="70">
        <v>2.38</v>
      </c>
      <c r="L21" s="11"/>
      <c r="M21" s="7"/>
      <c r="N21" s="17">
        <v>2010</v>
      </c>
      <c r="O21" s="83">
        <f>+D16</f>
        <v>1.74</v>
      </c>
      <c r="P21" s="83">
        <f>+G16</f>
        <v>1.74</v>
      </c>
      <c r="Q21" s="83">
        <f>+J16</f>
        <v>5.51</v>
      </c>
    </row>
    <row r="22" spans="1:17">
      <c r="A22" s="7"/>
      <c r="B22" s="84" t="s">
        <v>15</v>
      </c>
      <c r="C22" s="71">
        <v>0</v>
      </c>
      <c r="D22" s="71">
        <v>1.1499999999999999</v>
      </c>
      <c r="E22" s="71">
        <v>0.1</v>
      </c>
      <c r="F22" s="105">
        <v>0</v>
      </c>
      <c r="G22" s="105">
        <v>1.1499999999999999</v>
      </c>
      <c r="H22" s="105">
        <v>0.1</v>
      </c>
      <c r="I22" s="71">
        <v>0</v>
      </c>
      <c r="J22" s="71">
        <v>3.9</v>
      </c>
      <c r="K22" s="71">
        <v>2.25</v>
      </c>
      <c r="L22" s="11"/>
      <c r="M22" s="7"/>
      <c r="N22" s="17">
        <v>2011</v>
      </c>
      <c r="O22" s="83">
        <f>+E16</f>
        <v>0.85</v>
      </c>
      <c r="P22" s="83">
        <f>+H16</f>
        <v>0.85</v>
      </c>
      <c r="Q22" s="83">
        <f>+K16</f>
        <v>4.45</v>
      </c>
    </row>
    <row r="23" spans="1:17">
      <c r="A23" s="7"/>
      <c r="B23" s="84" t="s">
        <v>17</v>
      </c>
      <c r="C23" s="70">
        <v>0.48</v>
      </c>
      <c r="D23" s="70">
        <v>0.65</v>
      </c>
      <c r="E23" s="70">
        <v>0.49</v>
      </c>
      <c r="F23" s="105">
        <v>0.48</v>
      </c>
      <c r="G23" s="105">
        <v>0.65</v>
      </c>
      <c r="H23" s="105">
        <v>0.49</v>
      </c>
      <c r="I23" s="70">
        <v>4.25</v>
      </c>
      <c r="J23" s="70">
        <v>3.58</v>
      </c>
      <c r="K23" s="70">
        <v>4.3899999999999997</v>
      </c>
      <c r="L23" s="11"/>
      <c r="M23" s="7"/>
    </row>
    <row r="24" spans="1:17">
      <c r="A24" s="7"/>
      <c r="B24" s="84" t="s">
        <v>7</v>
      </c>
      <c r="C24" s="70">
        <v>0.74</v>
      </c>
      <c r="D24" s="70">
        <v>0.34</v>
      </c>
      <c r="E24" s="70">
        <v>0.67</v>
      </c>
      <c r="F24" s="105">
        <v>0.74</v>
      </c>
      <c r="G24" s="105">
        <v>0.34</v>
      </c>
      <c r="H24" s="105">
        <v>0.67</v>
      </c>
      <c r="I24" s="70">
        <v>5.09</v>
      </c>
      <c r="J24" s="70">
        <v>4.9400000000000004</v>
      </c>
      <c r="K24" s="70">
        <v>3.61</v>
      </c>
      <c r="L24" s="11"/>
      <c r="M24" s="7"/>
    </row>
    <row r="25" spans="1:17">
      <c r="A25" s="7"/>
      <c r="B25" s="84" t="s">
        <v>19</v>
      </c>
      <c r="C25" s="70">
        <v>0.55000000000000004</v>
      </c>
      <c r="D25" s="70">
        <v>0.4</v>
      </c>
      <c r="E25" s="70">
        <v>0.28999999999999998</v>
      </c>
      <c r="F25" s="105">
        <v>0.55000000000000004</v>
      </c>
      <c r="G25" s="105">
        <v>0.4</v>
      </c>
      <c r="H25" s="105">
        <v>0.28999999999999998</v>
      </c>
      <c r="I25" s="70">
        <v>5.97</v>
      </c>
      <c r="J25" s="70">
        <v>2.31</v>
      </c>
      <c r="K25" s="70">
        <v>1.28</v>
      </c>
      <c r="L25" s="11"/>
      <c r="M25" s="7"/>
    </row>
    <row r="26" spans="1:17">
      <c r="A26" s="7"/>
      <c r="B26" s="9" t="s">
        <v>21</v>
      </c>
      <c r="C26" s="70">
        <v>0.25</v>
      </c>
      <c r="D26" s="70">
        <v>0.77</v>
      </c>
      <c r="E26" s="70">
        <v>0.09</v>
      </c>
      <c r="F26" s="105">
        <v>0.25</v>
      </c>
      <c r="G26" s="105">
        <v>0.77</v>
      </c>
      <c r="H26" s="105">
        <v>0.09</v>
      </c>
      <c r="I26" s="70">
        <v>5.44</v>
      </c>
      <c r="J26" s="70">
        <v>5.39</v>
      </c>
      <c r="K26" s="70">
        <v>1.03</v>
      </c>
      <c r="L26" s="11"/>
      <c r="M26" s="7"/>
    </row>
    <row r="27" spans="1:17">
      <c r="A27" s="7"/>
      <c r="B27" s="9" t="s">
        <v>18</v>
      </c>
      <c r="C27" s="70">
        <v>0.4</v>
      </c>
      <c r="D27" s="70">
        <v>0.5</v>
      </c>
      <c r="E27" s="70">
        <v>0.44</v>
      </c>
      <c r="F27" s="105">
        <v>0.4</v>
      </c>
      <c r="G27" s="105">
        <v>0.5</v>
      </c>
      <c r="H27" s="105">
        <v>0.44</v>
      </c>
      <c r="I27" s="70">
        <v>4.6500000000000004</v>
      </c>
      <c r="J27" s="70">
        <v>3.98</v>
      </c>
      <c r="K27" s="70">
        <v>2.04</v>
      </c>
      <c r="L27" s="11"/>
      <c r="M27" s="7"/>
    </row>
    <row r="28" spans="1:17">
      <c r="A28" s="7"/>
      <c r="B28" s="9" t="s">
        <v>14</v>
      </c>
      <c r="C28" s="70">
        <v>0.11</v>
      </c>
      <c r="D28" s="70">
        <v>0.23</v>
      </c>
      <c r="E28" s="70">
        <v>0.49</v>
      </c>
      <c r="F28" s="105">
        <v>0.11</v>
      </c>
      <c r="G28" s="105">
        <v>0.23</v>
      </c>
      <c r="H28" s="105">
        <v>0.49</v>
      </c>
      <c r="I28" s="70">
        <v>4.25</v>
      </c>
      <c r="J28" s="70">
        <v>5.4</v>
      </c>
      <c r="K28" s="70">
        <v>5.2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0.83</v>
      </c>
      <c r="E29" s="71">
        <v>0.45</v>
      </c>
      <c r="F29" s="105">
        <v>0</v>
      </c>
      <c r="G29" s="105">
        <v>0.83</v>
      </c>
      <c r="H29" s="105">
        <v>0.45</v>
      </c>
      <c r="I29" s="71">
        <v>0</v>
      </c>
      <c r="J29" s="71">
        <v>2.08</v>
      </c>
      <c r="K29" s="71">
        <v>2.57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-0.1</v>
      </c>
      <c r="E30" s="70">
        <v>0.44</v>
      </c>
      <c r="F30" s="105">
        <v>0</v>
      </c>
      <c r="G30" s="105">
        <v>-0.1</v>
      </c>
      <c r="H30" s="105">
        <v>0.44</v>
      </c>
      <c r="I30" s="70">
        <v>0</v>
      </c>
      <c r="J30" s="70">
        <v>4.0999999999999996</v>
      </c>
      <c r="K30" s="70">
        <v>1.18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0.21</v>
      </c>
      <c r="E31" s="70">
        <v>0.09</v>
      </c>
      <c r="F31" s="105">
        <v>0</v>
      </c>
      <c r="G31" s="105">
        <v>0.21</v>
      </c>
      <c r="H31" s="105">
        <v>0.09</v>
      </c>
      <c r="I31" s="70">
        <v>0</v>
      </c>
      <c r="J31" s="70">
        <v>2.39</v>
      </c>
      <c r="K31" s="70">
        <v>2.11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0.51</v>
      </c>
      <c r="E32" s="70">
        <v>0.65</v>
      </c>
      <c r="F32" s="105">
        <v>0</v>
      </c>
      <c r="G32" s="105">
        <v>0.51</v>
      </c>
      <c r="H32" s="105">
        <v>0.65</v>
      </c>
      <c r="I32" s="70">
        <v>0</v>
      </c>
      <c r="J32" s="70">
        <v>4.8099999999999996</v>
      </c>
      <c r="K32" s="70">
        <v>3.59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0.62</v>
      </c>
      <c r="E33" s="70">
        <v>0.99</v>
      </c>
      <c r="F33" s="105">
        <v>0</v>
      </c>
      <c r="G33" s="105">
        <v>0.62</v>
      </c>
      <c r="H33" s="105">
        <v>0.99</v>
      </c>
      <c r="I33" s="70">
        <v>0</v>
      </c>
      <c r="J33" s="70">
        <v>4.1900000000000004</v>
      </c>
      <c r="K33" s="70">
        <v>4.05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-0.37</v>
      </c>
      <c r="E34" s="70">
        <v>7.0000000000000007E-2</v>
      </c>
      <c r="F34" s="105">
        <v>0</v>
      </c>
      <c r="G34" s="105">
        <v>-0.37</v>
      </c>
      <c r="H34" s="105">
        <v>7.0000000000000007E-2</v>
      </c>
      <c r="I34" s="70">
        <v>0</v>
      </c>
      <c r="J34" s="70">
        <v>3.37</v>
      </c>
      <c r="K34" s="70">
        <v>1.69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0.46</v>
      </c>
      <c r="E35" s="70">
        <v>0.54</v>
      </c>
      <c r="F35" s="105">
        <v>0</v>
      </c>
      <c r="G35" s="105">
        <v>0.46</v>
      </c>
      <c r="H35" s="105">
        <v>0.54</v>
      </c>
      <c r="I35" s="70">
        <v>0</v>
      </c>
      <c r="J35" s="70">
        <v>0.79</v>
      </c>
      <c r="K35" s="70">
        <v>2.31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0.49</v>
      </c>
      <c r="E36" s="70">
        <v>0.11</v>
      </c>
      <c r="F36" s="105">
        <v>0</v>
      </c>
      <c r="G36" s="105">
        <v>0.49</v>
      </c>
      <c r="H36" s="105">
        <v>0.11</v>
      </c>
      <c r="I36" s="70">
        <v>0</v>
      </c>
      <c r="J36" s="70">
        <v>4.67</v>
      </c>
      <c r="K36" s="70">
        <v>2.39</v>
      </c>
      <c r="L36" s="11"/>
      <c r="M36" s="7"/>
    </row>
    <row r="37" spans="1:14">
      <c r="A37" s="7"/>
      <c r="B37" s="9" t="s">
        <v>16</v>
      </c>
      <c r="C37" s="70">
        <v>0.85</v>
      </c>
      <c r="D37" s="70">
        <v>0.52</v>
      </c>
      <c r="E37" s="70">
        <v>0.04</v>
      </c>
      <c r="F37" s="105">
        <v>0.85</v>
      </c>
      <c r="G37" s="105">
        <v>0.52</v>
      </c>
      <c r="H37" s="105">
        <v>0.04</v>
      </c>
      <c r="I37" s="70">
        <v>5.55</v>
      </c>
      <c r="J37" s="70">
        <v>5.22</v>
      </c>
      <c r="K37" s="70">
        <v>2.37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2"/>
      <c r="E9" s="13"/>
      <c r="F9" s="13"/>
      <c r="G9" s="82"/>
      <c r="H9" s="13"/>
      <c r="I9" s="13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2"/>
      <c r="E12" s="13"/>
      <c r="F12" s="13"/>
      <c r="G12" s="82"/>
      <c r="H12" s="13"/>
      <c r="I12" s="13"/>
      <c r="J12" s="82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-0.02</v>
      </c>
      <c r="E13" s="80">
        <v>0</v>
      </c>
      <c r="F13" s="104">
        <v>0</v>
      </c>
      <c r="G13" s="104">
        <v>-0.02</v>
      </c>
      <c r="H13" s="104">
        <v>0</v>
      </c>
      <c r="I13" s="80">
        <v>0</v>
      </c>
      <c r="J13" s="80">
        <v>6.23</v>
      </c>
      <c r="K13" s="80">
        <v>4.03</v>
      </c>
      <c r="L13" s="11"/>
      <c r="M13" s="7"/>
    </row>
    <row r="14" spans="1:15">
      <c r="A14" s="7"/>
      <c r="B14" s="84" t="s">
        <v>22</v>
      </c>
      <c r="C14" s="71">
        <v>0</v>
      </c>
      <c r="D14" s="71">
        <v>-0.03</v>
      </c>
      <c r="E14" s="71">
        <v>-0.01</v>
      </c>
      <c r="F14" s="105">
        <v>0</v>
      </c>
      <c r="G14" s="105">
        <v>-0.03</v>
      </c>
      <c r="H14" s="105">
        <v>-0.01</v>
      </c>
      <c r="I14" s="71">
        <v>0</v>
      </c>
      <c r="J14" s="71">
        <v>2.58</v>
      </c>
      <c r="K14" s="71">
        <v>1.84</v>
      </c>
      <c r="L14" s="11"/>
      <c r="M14" s="7"/>
      <c r="N14" s="17" t="s">
        <v>6</v>
      </c>
      <c r="O14" s="67">
        <f>+K16</f>
        <v>4.0199999999999996</v>
      </c>
    </row>
    <row r="15" spans="1:15">
      <c r="A15" s="7"/>
      <c r="B15" s="84" t="s">
        <v>10</v>
      </c>
      <c r="C15" s="72">
        <v>7.0000000000000007E-2</v>
      </c>
      <c r="D15" s="72">
        <v>-0.04</v>
      </c>
      <c r="E15" s="72">
        <v>0.01</v>
      </c>
      <c r="F15" s="106">
        <v>7.0000000000000007E-2</v>
      </c>
      <c r="G15" s="106">
        <v>-0.04</v>
      </c>
      <c r="H15" s="106">
        <v>0.01</v>
      </c>
      <c r="I15" s="72">
        <v>5.88</v>
      </c>
      <c r="J15" s="72">
        <v>6.21</v>
      </c>
      <c r="K15" s="70">
        <v>5.12</v>
      </c>
      <c r="L15" s="11"/>
      <c r="M15" s="7"/>
      <c r="N15" s="17" t="s">
        <v>5</v>
      </c>
      <c r="O15" s="18">
        <f>100-O14</f>
        <v>95.98</v>
      </c>
    </row>
    <row r="16" spans="1:15">
      <c r="A16" s="7"/>
      <c r="B16" s="85" t="s">
        <v>29</v>
      </c>
      <c r="C16" s="73">
        <v>0.06</v>
      </c>
      <c r="D16" s="73">
        <v>-0.01</v>
      </c>
      <c r="E16" s="73">
        <v>0</v>
      </c>
      <c r="F16" s="73">
        <v>0.06</v>
      </c>
      <c r="G16" s="73">
        <v>-0.01</v>
      </c>
      <c r="H16" s="73">
        <v>0</v>
      </c>
      <c r="I16" s="73">
        <v>6.71</v>
      </c>
      <c r="J16" s="73">
        <v>7.03</v>
      </c>
      <c r="K16" s="73">
        <v>4.0199999999999996</v>
      </c>
      <c r="L16" s="11"/>
      <c r="M16" s="7"/>
    </row>
    <row r="17" spans="1:17">
      <c r="A17" s="7"/>
      <c r="B17" s="84" t="s">
        <v>11</v>
      </c>
      <c r="C17" s="70">
        <v>0.04</v>
      </c>
      <c r="D17" s="70">
        <v>0.01</v>
      </c>
      <c r="E17" s="70">
        <v>0</v>
      </c>
      <c r="F17" s="105">
        <v>0.04</v>
      </c>
      <c r="G17" s="105">
        <v>0.01</v>
      </c>
      <c r="H17" s="105">
        <v>0</v>
      </c>
      <c r="I17" s="70">
        <v>4.8499999999999996</v>
      </c>
      <c r="J17" s="70">
        <v>5.84</v>
      </c>
      <c r="K17" s="70">
        <v>4.5999999999999996</v>
      </c>
      <c r="L17" s="11"/>
      <c r="M17" s="7"/>
    </row>
    <row r="18" spans="1:17">
      <c r="A18" s="7"/>
      <c r="B18" s="84" t="s">
        <v>9</v>
      </c>
      <c r="C18" s="71">
        <v>0.03</v>
      </c>
      <c r="D18" s="71">
        <v>0</v>
      </c>
      <c r="E18" s="71">
        <v>0</v>
      </c>
      <c r="F18" s="105">
        <v>0.03</v>
      </c>
      <c r="G18" s="105">
        <v>0</v>
      </c>
      <c r="H18" s="105">
        <v>0</v>
      </c>
      <c r="I18" s="71">
        <v>5.07</v>
      </c>
      <c r="J18" s="71">
        <v>5.24</v>
      </c>
      <c r="K18" s="71">
        <v>3.72</v>
      </c>
      <c r="L18" s="11"/>
      <c r="M18" s="7"/>
    </row>
    <row r="19" spans="1:17">
      <c r="A19" s="7"/>
      <c r="B19" s="84" t="s">
        <v>12</v>
      </c>
      <c r="C19" s="70">
        <v>0.06</v>
      </c>
      <c r="D19" s="70">
        <v>-0.03</v>
      </c>
      <c r="E19" s="70">
        <v>0</v>
      </c>
      <c r="F19" s="105">
        <v>0.06</v>
      </c>
      <c r="G19" s="105">
        <v>-0.03</v>
      </c>
      <c r="H19" s="105">
        <v>0</v>
      </c>
      <c r="I19" s="70">
        <v>4.24</v>
      </c>
      <c r="J19" s="70">
        <v>4.51</v>
      </c>
      <c r="K19" s="70">
        <v>3.6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7.0000000000000007E-2</v>
      </c>
      <c r="D20" s="70">
        <v>0</v>
      </c>
      <c r="E20" s="70">
        <v>-0.01</v>
      </c>
      <c r="F20" s="105">
        <v>7.0000000000000007E-2</v>
      </c>
      <c r="G20" s="105">
        <v>0</v>
      </c>
      <c r="H20" s="105">
        <v>-0.01</v>
      </c>
      <c r="I20" s="70">
        <v>5.17</v>
      </c>
      <c r="J20" s="70">
        <v>5.04</v>
      </c>
      <c r="K20" s="70">
        <v>3.8</v>
      </c>
      <c r="L20" s="11"/>
      <c r="M20" s="7"/>
      <c r="N20" s="17">
        <v>2009</v>
      </c>
      <c r="O20" s="83">
        <f>+C16</f>
        <v>0.06</v>
      </c>
      <c r="P20" s="83">
        <f>+F16</f>
        <v>0.06</v>
      </c>
      <c r="Q20" s="83">
        <f>+I16</f>
        <v>6.71</v>
      </c>
    </row>
    <row r="21" spans="1:17">
      <c r="A21" s="7"/>
      <c r="B21" s="84" t="s">
        <v>26</v>
      </c>
      <c r="C21" s="70">
        <v>0</v>
      </c>
      <c r="D21" s="70">
        <v>0.01</v>
      </c>
      <c r="E21" s="70">
        <v>0.01</v>
      </c>
      <c r="F21" s="105">
        <v>0</v>
      </c>
      <c r="G21" s="105">
        <v>0.01</v>
      </c>
      <c r="H21" s="105">
        <v>0.01</v>
      </c>
      <c r="I21" s="70">
        <v>0</v>
      </c>
      <c r="J21" s="70">
        <v>0.63</v>
      </c>
      <c r="K21" s="70">
        <v>0.53</v>
      </c>
      <c r="L21" s="11"/>
      <c r="M21" s="7"/>
      <c r="N21" s="17">
        <v>2010</v>
      </c>
      <c r="O21" s="83">
        <f>+D16</f>
        <v>-0.01</v>
      </c>
      <c r="P21" s="83">
        <f>+G16</f>
        <v>-0.01</v>
      </c>
      <c r="Q21" s="83">
        <f>+J16</f>
        <v>7.03</v>
      </c>
    </row>
    <row r="22" spans="1:17">
      <c r="A22" s="7"/>
      <c r="B22" s="84" t="s">
        <v>15</v>
      </c>
      <c r="C22" s="71">
        <v>0</v>
      </c>
      <c r="D22" s="71">
        <v>0</v>
      </c>
      <c r="E22" s="71">
        <v>0</v>
      </c>
      <c r="F22" s="105">
        <v>0</v>
      </c>
      <c r="G22" s="105">
        <v>0</v>
      </c>
      <c r="H22" s="105">
        <v>0</v>
      </c>
      <c r="I22" s="71">
        <v>0</v>
      </c>
      <c r="J22" s="71">
        <v>4.67</v>
      </c>
      <c r="K22" s="71">
        <v>3.64</v>
      </c>
      <c r="L22" s="11"/>
      <c r="M22" s="7"/>
      <c r="N22" s="17">
        <v>2011</v>
      </c>
      <c r="O22" s="83">
        <f>+E16</f>
        <v>0</v>
      </c>
      <c r="P22" s="83">
        <f>+H16</f>
        <v>0</v>
      </c>
      <c r="Q22" s="83">
        <f>+K16</f>
        <v>4.0199999999999996</v>
      </c>
    </row>
    <row r="23" spans="1:17">
      <c r="A23" s="7"/>
      <c r="B23" s="84" t="s">
        <v>17</v>
      </c>
      <c r="C23" s="70">
        <v>0.1</v>
      </c>
      <c r="D23" s="70">
        <v>-0.04</v>
      </c>
      <c r="E23" s="70">
        <v>-0.01</v>
      </c>
      <c r="F23" s="105">
        <v>0.1</v>
      </c>
      <c r="G23" s="105">
        <v>-0.04</v>
      </c>
      <c r="H23" s="105">
        <v>-0.01</v>
      </c>
      <c r="I23" s="70">
        <v>5.5</v>
      </c>
      <c r="J23" s="70">
        <v>5.33</v>
      </c>
      <c r="K23" s="70">
        <v>3.37</v>
      </c>
      <c r="L23" s="11"/>
      <c r="M23" s="7"/>
    </row>
    <row r="24" spans="1:17">
      <c r="A24" s="7"/>
      <c r="B24" s="84" t="s">
        <v>7</v>
      </c>
      <c r="C24" s="70">
        <v>0.04</v>
      </c>
      <c r="D24" s="70">
        <v>-7.0000000000000007E-2</v>
      </c>
      <c r="E24" s="70">
        <v>-0.01</v>
      </c>
      <c r="F24" s="105">
        <v>0.04</v>
      </c>
      <c r="G24" s="105">
        <v>-7.0000000000000007E-2</v>
      </c>
      <c r="H24" s="105">
        <v>-0.01</v>
      </c>
      <c r="I24" s="70">
        <v>6.87</v>
      </c>
      <c r="J24" s="70">
        <v>6.13</v>
      </c>
      <c r="K24" s="70">
        <v>4.76</v>
      </c>
      <c r="L24" s="11"/>
      <c r="M24" s="7"/>
    </row>
    <row r="25" spans="1:17">
      <c r="A25" s="7"/>
      <c r="B25" s="84" t="s">
        <v>19</v>
      </c>
      <c r="C25" s="70">
        <v>0.03</v>
      </c>
      <c r="D25" s="70">
        <v>-0.01</v>
      </c>
      <c r="E25" s="70">
        <v>0.01</v>
      </c>
      <c r="F25" s="105">
        <v>0.03</v>
      </c>
      <c r="G25" s="105">
        <v>-0.01</v>
      </c>
      <c r="H25" s="105">
        <v>0.01</v>
      </c>
      <c r="I25" s="70">
        <v>4.17</v>
      </c>
      <c r="J25" s="70">
        <v>4.91</v>
      </c>
      <c r="K25" s="70">
        <v>4.12</v>
      </c>
      <c r="L25" s="11"/>
      <c r="M25" s="7"/>
    </row>
    <row r="26" spans="1:17">
      <c r="A26" s="7"/>
      <c r="B26" s="84" t="s">
        <v>21</v>
      </c>
      <c r="C26" s="70">
        <v>0.13</v>
      </c>
      <c r="D26" s="70">
        <v>0</v>
      </c>
      <c r="E26" s="70">
        <v>-0.05</v>
      </c>
      <c r="F26" s="105">
        <v>0.13</v>
      </c>
      <c r="G26" s="105">
        <v>0</v>
      </c>
      <c r="H26" s="105">
        <v>-0.05</v>
      </c>
      <c r="I26" s="70">
        <v>5.39</v>
      </c>
      <c r="J26" s="70">
        <v>5.75</v>
      </c>
      <c r="K26" s="70">
        <v>1.35</v>
      </c>
      <c r="L26" s="11"/>
      <c r="M26" s="7"/>
    </row>
    <row r="27" spans="1:17">
      <c r="A27" s="7"/>
      <c r="B27" s="84" t="s">
        <v>18</v>
      </c>
      <c r="C27" s="70">
        <v>0.06</v>
      </c>
      <c r="D27" s="70">
        <v>-0.01</v>
      </c>
      <c r="E27" s="70">
        <v>0</v>
      </c>
      <c r="F27" s="105">
        <v>0.06</v>
      </c>
      <c r="G27" s="105">
        <v>-0.01</v>
      </c>
      <c r="H27" s="105">
        <v>0</v>
      </c>
      <c r="I27" s="70">
        <v>3.07</v>
      </c>
      <c r="J27" s="70">
        <v>4.68</v>
      </c>
      <c r="K27" s="70">
        <v>1.72</v>
      </c>
      <c r="L27" s="11"/>
      <c r="M27" s="7"/>
    </row>
    <row r="28" spans="1:17">
      <c r="A28" s="7"/>
      <c r="B28" s="84" t="s">
        <v>14</v>
      </c>
      <c r="C28" s="70">
        <v>0.06</v>
      </c>
      <c r="D28" s="70">
        <v>-0.01</v>
      </c>
      <c r="E28" s="70">
        <v>-0.02</v>
      </c>
      <c r="F28" s="105">
        <v>0.06</v>
      </c>
      <c r="G28" s="105">
        <v>-0.01</v>
      </c>
      <c r="H28" s="105">
        <v>-0.02</v>
      </c>
      <c r="I28" s="70">
        <v>5.74</v>
      </c>
      <c r="J28" s="70">
        <v>5.82</v>
      </c>
      <c r="K28" s="70">
        <v>4.54</v>
      </c>
      <c r="L28" s="11"/>
      <c r="M28" s="7"/>
    </row>
    <row r="29" spans="1:17">
      <c r="A29" s="7"/>
      <c r="B29" s="84" t="s">
        <v>23</v>
      </c>
      <c r="C29" s="71">
        <v>0</v>
      </c>
      <c r="D29" s="71">
        <v>0</v>
      </c>
      <c r="E29" s="71">
        <v>0</v>
      </c>
      <c r="F29" s="105">
        <v>0</v>
      </c>
      <c r="G29" s="105">
        <v>0</v>
      </c>
      <c r="H29" s="105">
        <v>0</v>
      </c>
      <c r="I29" s="71">
        <v>0</v>
      </c>
      <c r="J29" s="71">
        <v>4.38</v>
      </c>
      <c r="K29" s="71">
        <v>3.92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0</v>
      </c>
      <c r="E30" s="70">
        <v>0.03</v>
      </c>
      <c r="F30" s="105">
        <v>0</v>
      </c>
      <c r="G30" s="105">
        <v>0</v>
      </c>
      <c r="H30" s="105">
        <v>0.03</v>
      </c>
      <c r="I30" s="70">
        <v>0</v>
      </c>
      <c r="J30" s="70">
        <v>1.39</v>
      </c>
      <c r="K30" s="70">
        <v>0.5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0</v>
      </c>
      <c r="E31" s="70">
        <v>0</v>
      </c>
      <c r="F31" s="105">
        <v>0</v>
      </c>
      <c r="G31" s="105">
        <v>0</v>
      </c>
      <c r="H31" s="105">
        <v>0</v>
      </c>
      <c r="I31" s="70">
        <v>0</v>
      </c>
      <c r="J31" s="70">
        <v>2.74</v>
      </c>
      <c r="K31" s="70">
        <v>2.82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5.38</v>
      </c>
      <c r="K32" s="70">
        <v>0.94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0</v>
      </c>
      <c r="E33" s="70">
        <v>0</v>
      </c>
      <c r="F33" s="105">
        <v>0</v>
      </c>
      <c r="G33" s="105">
        <v>0</v>
      </c>
      <c r="H33" s="105">
        <v>0</v>
      </c>
      <c r="I33" s="70">
        <v>0</v>
      </c>
      <c r="J33" s="70">
        <v>3.73</v>
      </c>
      <c r="K33" s="70">
        <v>4.2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7.0000000000000007E-2</v>
      </c>
      <c r="E34" s="70">
        <v>0.02</v>
      </c>
      <c r="F34" s="105">
        <v>0</v>
      </c>
      <c r="G34" s="105">
        <v>7.0000000000000007E-2</v>
      </c>
      <c r="H34" s="105">
        <v>0.02</v>
      </c>
      <c r="I34" s="70">
        <v>0</v>
      </c>
      <c r="J34" s="70">
        <v>4.59</v>
      </c>
      <c r="K34" s="70">
        <v>1.49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0</v>
      </c>
      <c r="E35" s="70">
        <v>0</v>
      </c>
      <c r="F35" s="105">
        <v>0</v>
      </c>
      <c r="G35" s="105">
        <v>0</v>
      </c>
      <c r="H35" s="105">
        <v>0</v>
      </c>
      <c r="I35" s="70">
        <v>0</v>
      </c>
      <c r="J35" s="70">
        <v>5.89</v>
      </c>
      <c r="K35" s="70">
        <v>4.74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0.02</v>
      </c>
      <c r="E36" s="70">
        <v>0.02</v>
      </c>
      <c r="F36" s="105">
        <v>0</v>
      </c>
      <c r="G36" s="105">
        <v>0.02</v>
      </c>
      <c r="H36" s="105">
        <v>0.02</v>
      </c>
      <c r="I36" s="70">
        <v>0</v>
      </c>
      <c r="J36" s="70">
        <v>4.01</v>
      </c>
      <c r="K36" s="70">
        <v>3.53</v>
      </c>
      <c r="L36" s="11"/>
      <c r="M36" s="7"/>
    </row>
    <row r="37" spans="1:14">
      <c r="A37" s="7"/>
      <c r="B37" s="84" t="s">
        <v>16</v>
      </c>
      <c r="C37" s="70">
        <v>7.0000000000000007E-2</v>
      </c>
      <c r="D37" s="70">
        <v>0.02</v>
      </c>
      <c r="E37" s="70">
        <v>-0.01</v>
      </c>
      <c r="F37" s="105">
        <v>7.0000000000000007E-2</v>
      </c>
      <c r="G37" s="105">
        <v>0.02</v>
      </c>
      <c r="H37" s="105">
        <v>-0.01</v>
      </c>
      <c r="I37" s="70">
        <v>5.49</v>
      </c>
      <c r="J37" s="70">
        <v>4.3</v>
      </c>
      <c r="K37" s="70">
        <v>2.7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2"/>
      <c r="E9" s="13"/>
      <c r="F9" s="13"/>
      <c r="G9" s="82"/>
      <c r="H9" s="13"/>
      <c r="I9" s="13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2"/>
      <c r="E12" s="13"/>
      <c r="F12" s="13"/>
      <c r="G12" s="82"/>
      <c r="H12" s="13"/>
      <c r="I12" s="13"/>
      <c r="J12" s="82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0.56999999999999995</v>
      </c>
      <c r="E13" s="80">
        <v>0.44</v>
      </c>
      <c r="F13" s="104">
        <v>0</v>
      </c>
      <c r="G13" s="104">
        <v>0.56999999999999995</v>
      </c>
      <c r="H13" s="104">
        <v>0.44</v>
      </c>
      <c r="I13" s="80">
        <v>0</v>
      </c>
      <c r="J13" s="80">
        <v>0.73</v>
      </c>
      <c r="K13" s="80">
        <v>0.45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-0.03</v>
      </c>
      <c r="E14" s="70">
        <v>-0.03</v>
      </c>
      <c r="F14" s="105">
        <v>0</v>
      </c>
      <c r="G14" s="105">
        <v>-0.03</v>
      </c>
      <c r="H14" s="105">
        <v>-0.03</v>
      </c>
      <c r="I14" s="70">
        <v>0</v>
      </c>
      <c r="J14" s="70">
        <v>0.65</v>
      </c>
      <c r="K14" s="70">
        <v>-2.06</v>
      </c>
      <c r="L14" s="11"/>
      <c r="M14" s="7"/>
      <c r="N14" s="17" t="s">
        <v>6</v>
      </c>
      <c r="O14" s="67">
        <f>+K16</f>
        <v>2.63</v>
      </c>
    </row>
    <row r="15" spans="1:15">
      <c r="A15" s="7"/>
      <c r="B15" s="84" t="s">
        <v>10</v>
      </c>
      <c r="C15" s="70">
        <v>-0.45</v>
      </c>
      <c r="D15" s="70">
        <v>0.56999999999999995</v>
      </c>
      <c r="E15" s="70">
        <v>0.1</v>
      </c>
      <c r="F15" s="105">
        <v>-0.45</v>
      </c>
      <c r="G15" s="105">
        <v>0.56999999999999995</v>
      </c>
      <c r="H15" s="105">
        <v>0.1</v>
      </c>
      <c r="I15" s="70">
        <v>-0.52</v>
      </c>
      <c r="J15" s="70">
        <v>0.23</v>
      </c>
      <c r="K15" s="70">
        <v>-1.1200000000000001</v>
      </c>
      <c r="L15" s="11"/>
      <c r="M15" s="7"/>
      <c r="N15" s="17" t="s">
        <v>5</v>
      </c>
      <c r="O15" s="18">
        <f>100-O14</f>
        <v>97.37</v>
      </c>
    </row>
    <row r="16" spans="1:15">
      <c r="A16" s="7"/>
      <c r="B16" s="85" t="s">
        <v>29</v>
      </c>
      <c r="C16" s="73">
        <v>0.39</v>
      </c>
      <c r="D16" s="73">
        <v>-0.1</v>
      </c>
      <c r="E16" s="73">
        <v>0.49</v>
      </c>
      <c r="F16" s="73">
        <v>0.39</v>
      </c>
      <c r="G16" s="73">
        <v>-0.1</v>
      </c>
      <c r="H16" s="73">
        <v>0.49</v>
      </c>
      <c r="I16" s="73">
        <v>-2.42</v>
      </c>
      <c r="J16" s="73">
        <v>1.08</v>
      </c>
      <c r="K16" s="73">
        <v>2.63</v>
      </c>
      <c r="L16" s="11"/>
      <c r="M16" s="7"/>
    </row>
    <row r="17" spans="1:17">
      <c r="A17" s="7"/>
      <c r="B17" s="84" t="s">
        <v>11</v>
      </c>
      <c r="C17" s="70">
        <v>0.4</v>
      </c>
      <c r="D17" s="70">
        <v>-0.03</v>
      </c>
      <c r="E17" s="70">
        <v>0.83</v>
      </c>
      <c r="F17" s="105">
        <v>0.4</v>
      </c>
      <c r="G17" s="105">
        <v>-0.03</v>
      </c>
      <c r="H17" s="105">
        <v>0.83</v>
      </c>
      <c r="I17" s="70">
        <v>0.66</v>
      </c>
      <c r="J17" s="70">
        <v>-1.24</v>
      </c>
      <c r="K17" s="70">
        <v>-2.95</v>
      </c>
      <c r="L17" s="11"/>
      <c r="M17" s="7"/>
    </row>
    <row r="18" spans="1:17">
      <c r="A18" s="7"/>
      <c r="B18" s="84" t="s">
        <v>9</v>
      </c>
      <c r="C18" s="70">
        <v>0.95</v>
      </c>
      <c r="D18" s="70">
        <v>4.97</v>
      </c>
      <c r="E18" s="70">
        <v>0.18</v>
      </c>
      <c r="F18" s="105">
        <v>0.95</v>
      </c>
      <c r="G18" s="105">
        <v>4.97</v>
      </c>
      <c r="H18" s="105">
        <v>0.18</v>
      </c>
      <c r="I18" s="70">
        <v>1.91</v>
      </c>
      <c r="J18" s="70">
        <v>3.68</v>
      </c>
      <c r="K18" s="70">
        <v>-7.21</v>
      </c>
      <c r="L18" s="11"/>
      <c r="M18" s="7"/>
    </row>
    <row r="19" spans="1:17">
      <c r="A19" s="7"/>
      <c r="B19" s="84" t="s">
        <v>12</v>
      </c>
      <c r="C19" s="70">
        <v>0.31</v>
      </c>
      <c r="D19" s="70">
        <v>2.36</v>
      </c>
      <c r="E19" s="70">
        <v>0.59</v>
      </c>
      <c r="F19" s="105">
        <v>0.31</v>
      </c>
      <c r="G19" s="105">
        <v>2.36</v>
      </c>
      <c r="H19" s="105">
        <v>0.59</v>
      </c>
      <c r="I19" s="70">
        <v>-0.94</v>
      </c>
      <c r="J19" s="70">
        <v>-3.65</v>
      </c>
      <c r="K19" s="70">
        <v>5.17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0.15</v>
      </c>
      <c r="D20" s="70">
        <v>1.54</v>
      </c>
      <c r="E20" s="70">
        <v>0.96</v>
      </c>
      <c r="F20" s="105">
        <v>0.15</v>
      </c>
      <c r="G20" s="105">
        <v>1.54</v>
      </c>
      <c r="H20" s="105">
        <v>0.96</v>
      </c>
      <c r="I20" s="70">
        <v>2.81</v>
      </c>
      <c r="J20" s="70">
        <v>-0.02</v>
      </c>
      <c r="K20" s="70">
        <v>0.4</v>
      </c>
      <c r="L20" s="11"/>
      <c r="M20" s="7"/>
      <c r="N20" s="17">
        <v>2009</v>
      </c>
      <c r="O20" s="83">
        <f>+C16</f>
        <v>0.39</v>
      </c>
      <c r="P20" s="83">
        <f>+F16</f>
        <v>0.39</v>
      </c>
      <c r="Q20" s="83">
        <f>+I16</f>
        <v>-2.42</v>
      </c>
    </row>
    <row r="21" spans="1:17">
      <c r="A21" s="7"/>
      <c r="B21" s="84" t="s">
        <v>26</v>
      </c>
      <c r="C21" s="70">
        <v>0</v>
      </c>
      <c r="D21" s="70">
        <v>0.32</v>
      </c>
      <c r="E21" s="70">
        <v>-7.0000000000000007E-2</v>
      </c>
      <c r="F21" s="105">
        <v>0</v>
      </c>
      <c r="G21" s="105">
        <v>0.32</v>
      </c>
      <c r="H21" s="105">
        <v>-7.0000000000000007E-2</v>
      </c>
      <c r="I21" s="70">
        <v>0</v>
      </c>
      <c r="J21" s="70">
        <v>-0.94</v>
      </c>
      <c r="K21" s="70">
        <v>0.94</v>
      </c>
      <c r="L21" s="11"/>
      <c r="M21" s="7"/>
      <c r="N21" s="17">
        <v>2010</v>
      </c>
      <c r="O21" s="83">
        <f>+D16</f>
        <v>-0.1</v>
      </c>
      <c r="P21" s="83">
        <f>+G16</f>
        <v>-0.1</v>
      </c>
      <c r="Q21" s="83">
        <f>+J16</f>
        <v>1.08</v>
      </c>
    </row>
    <row r="22" spans="1:17">
      <c r="A22" s="7"/>
      <c r="B22" s="84" t="s">
        <v>15</v>
      </c>
      <c r="C22" s="70">
        <v>0</v>
      </c>
      <c r="D22" s="70">
        <v>-0.71</v>
      </c>
      <c r="E22" s="70">
        <v>0.37</v>
      </c>
      <c r="F22" s="105">
        <v>0</v>
      </c>
      <c r="G22" s="105">
        <v>-0.71</v>
      </c>
      <c r="H22" s="105">
        <v>0.37</v>
      </c>
      <c r="I22" s="70">
        <v>0</v>
      </c>
      <c r="J22" s="70">
        <v>-1.38</v>
      </c>
      <c r="K22" s="70">
        <v>1.51</v>
      </c>
      <c r="L22" s="11"/>
      <c r="M22" s="7"/>
      <c r="N22" s="17">
        <v>2011</v>
      </c>
      <c r="O22" s="83">
        <f>+E16</f>
        <v>0.49</v>
      </c>
      <c r="P22" s="83">
        <f>+H16</f>
        <v>0.49</v>
      </c>
      <c r="Q22" s="83">
        <f>+K16</f>
        <v>2.63</v>
      </c>
    </row>
    <row r="23" spans="1:17">
      <c r="A23" s="7"/>
      <c r="B23" s="84" t="s">
        <v>17</v>
      </c>
      <c r="C23" s="70">
        <v>0.21</v>
      </c>
      <c r="D23" s="70">
        <v>0.02</v>
      </c>
      <c r="E23" s="70">
        <v>-0.3</v>
      </c>
      <c r="F23" s="105">
        <v>0.21</v>
      </c>
      <c r="G23" s="105">
        <v>0.02</v>
      </c>
      <c r="H23" s="105">
        <v>-0.3</v>
      </c>
      <c r="I23" s="70">
        <v>-0.62</v>
      </c>
      <c r="J23" s="70">
        <v>0.48</v>
      </c>
      <c r="K23" s="70">
        <v>-2.23</v>
      </c>
      <c r="L23" s="11"/>
      <c r="M23" s="7"/>
    </row>
    <row r="24" spans="1:17">
      <c r="A24" s="7"/>
      <c r="B24" s="84" t="s">
        <v>7</v>
      </c>
      <c r="C24" s="70">
        <v>0.01</v>
      </c>
      <c r="D24" s="70">
        <v>-0.42</v>
      </c>
      <c r="E24" s="70">
        <v>0.5</v>
      </c>
      <c r="F24" s="105">
        <v>0.01</v>
      </c>
      <c r="G24" s="105">
        <v>-0.42</v>
      </c>
      <c r="H24" s="105">
        <v>0.5</v>
      </c>
      <c r="I24" s="70">
        <v>3.4</v>
      </c>
      <c r="J24" s="70">
        <v>0.13</v>
      </c>
      <c r="K24" s="70">
        <v>1.1399999999999999</v>
      </c>
      <c r="L24" s="11"/>
      <c r="M24" s="7"/>
    </row>
    <row r="25" spans="1:17">
      <c r="A25" s="7"/>
      <c r="B25" s="84" t="s">
        <v>19</v>
      </c>
      <c r="C25" s="70">
        <v>0.5</v>
      </c>
      <c r="D25" s="70">
        <v>0.02</v>
      </c>
      <c r="E25" s="70">
        <v>0.64</v>
      </c>
      <c r="F25" s="105">
        <v>0.5</v>
      </c>
      <c r="G25" s="105">
        <v>0.02</v>
      </c>
      <c r="H25" s="105">
        <v>0.64</v>
      </c>
      <c r="I25" s="70">
        <v>1.39</v>
      </c>
      <c r="J25" s="70">
        <v>-3.81</v>
      </c>
      <c r="K25" s="70">
        <v>-0.23</v>
      </c>
      <c r="L25" s="11"/>
      <c r="M25" s="7"/>
    </row>
    <row r="26" spans="1:17">
      <c r="A26" s="7"/>
      <c r="B26" s="84" t="s">
        <v>21</v>
      </c>
      <c r="C26" s="70">
        <v>0.68</v>
      </c>
      <c r="D26" s="70">
        <v>-0.4</v>
      </c>
      <c r="E26" s="70">
        <v>-0.09</v>
      </c>
      <c r="F26" s="105">
        <v>0.68</v>
      </c>
      <c r="G26" s="105">
        <v>-0.4</v>
      </c>
      <c r="H26" s="105">
        <v>-0.09</v>
      </c>
      <c r="I26" s="70">
        <v>0.59</v>
      </c>
      <c r="J26" s="70">
        <v>-1.99</v>
      </c>
      <c r="K26" s="70">
        <v>-0.21</v>
      </c>
      <c r="L26" s="11"/>
      <c r="M26" s="7"/>
    </row>
    <row r="27" spans="1:17">
      <c r="A27" s="7"/>
      <c r="B27" s="84" t="s">
        <v>18</v>
      </c>
      <c r="C27" s="70">
        <v>-0.57999999999999996</v>
      </c>
      <c r="D27" s="70">
        <v>0.08</v>
      </c>
      <c r="E27" s="70">
        <v>1.08</v>
      </c>
      <c r="F27" s="105">
        <v>-0.57999999999999996</v>
      </c>
      <c r="G27" s="105">
        <v>0.08</v>
      </c>
      <c r="H27" s="105">
        <v>1.08</v>
      </c>
      <c r="I27" s="70">
        <v>-2.8</v>
      </c>
      <c r="J27" s="70">
        <v>-2.59</v>
      </c>
      <c r="K27" s="70">
        <v>2.0499999999999998</v>
      </c>
      <c r="L27" s="11"/>
      <c r="M27" s="7"/>
    </row>
    <row r="28" spans="1:17">
      <c r="A28" s="7"/>
      <c r="B28" s="84" t="s">
        <v>14</v>
      </c>
      <c r="C28" s="70">
        <v>1.19</v>
      </c>
      <c r="D28" s="70">
        <v>0.67</v>
      </c>
      <c r="E28" s="70">
        <v>0.98</v>
      </c>
      <c r="F28" s="105">
        <v>1.19</v>
      </c>
      <c r="G28" s="105">
        <v>0.67</v>
      </c>
      <c r="H28" s="105">
        <v>0.98</v>
      </c>
      <c r="I28" s="70">
        <v>2.91</v>
      </c>
      <c r="J28" s="70">
        <v>1.91</v>
      </c>
      <c r="K28" s="70">
        <v>-2.66</v>
      </c>
      <c r="L28" s="11"/>
      <c r="M28" s="7"/>
    </row>
    <row r="29" spans="1:17">
      <c r="A29" s="7"/>
      <c r="B29" s="84" t="s">
        <v>23</v>
      </c>
      <c r="C29" s="71">
        <v>0</v>
      </c>
      <c r="D29" s="71">
        <v>-0.17</v>
      </c>
      <c r="E29" s="71">
        <v>0.03</v>
      </c>
      <c r="F29" s="105">
        <v>0</v>
      </c>
      <c r="G29" s="105">
        <v>-0.17</v>
      </c>
      <c r="H29" s="105">
        <v>0.03</v>
      </c>
      <c r="I29" s="71">
        <v>0</v>
      </c>
      <c r="J29" s="71">
        <v>-3.53</v>
      </c>
      <c r="K29" s="71">
        <v>-1.45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-0.21</v>
      </c>
      <c r="E30" s="70">
        <v>0.42</v>
      </c>
      <c r="F30" s="105">
        <v>0</v>
      </c>
      <c r="G30" s="105">
        <v>-0.21</v>
      </c>
      <c r="H30" s="105">
        <v>0.42</v>
      </c>
      <c r="I30" s="70">
        <v>0</v>
      </c>
      <c r="J30" s="70">
        <v>-3</v>
      </c>
      <c r="K30" s="70">
        <v>-0.01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7.0000000000000007E-2</v>
      </c>
      <c r="E31" s="70">
        <v>0.56000000000000005</v>
      </c>
      <c r="F31" s="105">
        <v>0</v>
      </c>
      <c r="G31" s="105">
        <v>7.0000000000000007E-2</v>
      </c>
      <c r="H31" s="105">
        <v>0.56000000000000005</v>
      </c>
      <c r="I31" s="70">
        <v>0</v>
      </c>
      <c r="J31" s="70">
        <v>-4</v>
      </c>
      <c r="K31" s="70">
        <v>2.14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</v>
      </c>
      <c r="E32" s="70">
        <v>0.09</v>
      </c>
      <c r="F32" s="105">
        <v>0</v>
      </c>
      <c r="G32" s="105">
        <v>0</v>
      </c>
      <c r="H32" s="105">
        <v>0.09</v>
      </c>
      <c r="I32" s="70">
        <v>0</v>
      </c>
      <c r="J32" s="70">
        <v>-9.34</v>
      </c>
      <c r="K32" s="70">
        <v>-0.3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0.01</v>
      </c>
      <c r="E33" s="70">
        <v>0.54</v>
      </c>
      <c r="F33" s="105">
        <v>0</v>
      </c>
      <c r="G33" s="105">
        <v>0.01</v>
      </c>
      <c r="H33" s="105">
        <v>0.54</v>
      </c>
      <c r="I33" s="70">
        <v>0</v>
      </c>
      <c r="J33" s="70">
        <v>-1.58</v>
      </c>
      <c r="K33" s="70">
        <v>0.77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0.46</v>
      </c>
      <c r="E34" s="70">
        <v>0.2</v>
      </c>
      <c r="F34" s="105">
        <v>0</v>
      </c>
      <c r="G34" s="105">
        <v>0.46</v>
      </c>
      <c r="H34" s="105">
        <v>0.2</v>
      </c>
      <c r="I34" s="70">
        <v>0</v>
      </c>
      <c r="J34" s="70">
        <v>-2.79</v>
      </c>
      <c r="K34" s="70">
        <v>-0.95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0.03</v>
      </c>
      <c r="E35" s="70">
        <v>0.64</v>
      </c>
      <c r="F35" s="105">
        <v>0</v>
      </c>
      <c r="G35" s="105">
        <v>0.03</v>
      </c>
      <c r="H35" s="105">
        <v>0.64</v>
      </c>
      <c r="I35" s="70">
        <v>0</v>
      </c>
      <c r="J35" s="70">
        <v>-4.3</v>
      </c>
      <c r="K35" s="70">
        <v>-0.32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0.06</v>
      </c>
      <c r="E36" s="70">
        <v>0.78</v>
      </c>
      <c r="F36" s="105">
        <v>0</v>
      </c>
      <c r="G36" s="105">
        <v>0.06</v>
      </c>
      <c r="H36" s="105">
        <v>0.78</v>
      </c>
      <c r="I36" s="70">
        <v>0</v>
      </c>
      <c r="J36" s="70">
        <v>0.01</v>
      </c>
      <c r="K36" s="70">
        <v>1</v>
      </c>
      <c r="L36" s="11"/>
      <c r="M36" s="7"/>
    </row>
    <row r="37" spans="1:14">
      <c r="A37" s="7"/>
      <c r="B37" s="84" t="s">
        <v>16</v>
      </c>
      <c r="C37" s="70">
        <v>0.13</v>
      </c>
      <c r="D37" s="70">
        <v>0.27</v>
      </c>
      <c r="E37" s="70">
        <v>0.14000000000000001</v>
      </c>
      <c r="F37" s="105">
        <v>0.13</v>
      </c>
      <c r="G37" s="105">
        <v>0.27</v>
      </c>
      <c r="H37" s="105">
        <v>0.14000000000000001</v>
      </c>
      <c r="I37" s="70">
        <v>-2.1800000000000002</v>
      </c>
      <c r="J37" s="70">
        <v>-2.76</v>
      </c>
      <c r="K37" s="70">
        <v>-0.25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40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2"/>
      <c r="E9" s="13"/>
      <c r="F9" s="13"/>
      <c r="G9" s="82"/>
      <c r="H9" s="13"/>
      <c r="I9" s="13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2"/>
      <c r="E12" s="13"/>
      <c r="F12" s="13"/>
      <c r="G12" s="82"/>
      <c r="H12" s="13"/>
      <c r="I12" s="13"/>
      <c r="J12" s="82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1.44</v>
      </c>
      <c r="E13" s="80">
        <v>1.73</v>
      </c>
      <c r="F13" s="104">
        <v>0</v>
      </c>
      <c r="G13" s="104">
        <v>1.44</v>
      </c>
      <c r="H13" s="104">
        <v>1.73</v>
      </c>
      <c r="I13" s="80">
        <v>0</v>
      </c>
      <c r="J13" s="80">
        <v>1.36</v>
      </c>
      <c r="K13" s="80">
        <v>3.08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-0.13</v>
      </c>
      <c r="E14" s="70">
        <v>1.62</v>
      </c>
      <c r="F14" s="105">
        <v>0</v>
      </c>
      <c r="G14" s="105">
        <v>-0.13</v>
      </c>
      <c r="H14" s="105">
        <v>1.62</v>
      </c>
      <c r="I14" s="70">
        <v>0</v>
      </c>
      <c r="J14" s="70">
        <v>-0.27</v>
      </c>
      <c r="K14" s="70">
        <v>4.32</v>
      </c>
      <c r="L14" s="11"/>
      <c r="M14" s="7"/>
      <c r="N14" s="17" t="s">
        <v>6</v>
      </c>
      <c r="O14" s="67">
        <f>+K16</f>
        <v>2.62</v>
      </c>
    </row>
    <row r="15" spans="1:15">
      <c r="A15" s="7"/>
      <c r="B15" s="84" t="s">
        <v>10</v>
      </c>
      <c r="C15" s="70">
        <v>-0.16</v>
      </c>
      <c r="D15" s="70">
        <v>0.05</v>
      </c>
      <c r="E15" s="70">
        <v>0.54</v>
      </c>
      <c r="F15" s="105">
        <v>-0.16</v>
      </c>
      <c r="G15" s="105">
        <v>0.05</v>
      </c>
      <c r="H15" s="105">
        <v>0.54</v>
      </c>
      <c r="I15" s="70">
        <v>2.11</v>
      </c>
      <c r="J15" s="70">
        <v>-1.65</v>
      </c>
      <c r="K15" s="70">
        <v>3.34</v>
      </c>
      <c r="L15" s="11"/>
      <c r="M15" s="7"/>
      <c r="N15" s="17" t="s">
        <v>5</v>
      </c>
      <c r="O15" s="18">
        <f>100-O14</f>
        <v>97.38</v>
      </c>
    </row>
    <row r="16" spans="1:15">
      <c r="A16" s="7"/>
      <c r="B16" s="85" t="s">
        <v>29</v>
      </c>
      <c r="C16" s="73">
        <v>0.18</v>
      </c>
      <c r="D16" s="73">
        <v>2.1</v>
      </c>
      <c r="E16" s="73">
        <v>2.25</v>
      </c>
      <c r="F16" s="73">
        <v>0.18</v>
      </c>
      <c r="G16" s="73">
        <v>2.1</v>
      </c>
      <c r="H16" s="73">
        <v>2.25</v>
      </c>
      <c r="I16" s="73">
        <v>4.7699999999999996</v>
      </c>
      <c r="J16" s="73">
        <v>1.54</v>
      </c>
      <c r="K16" s="73">
        <v>2.62</v>
      </c>
      <c r="L16" s="11"/>
      <c r="M16" s="7"/>
    </row>
    <row r="17" spans="1:17">
      <c r="A17" s="7"/>
      <c r="B17" s="84" t="s">
        <v>11</v>
      </c>
      <c r="C17" s="70">
        <v>2.58</v>
      </c>
      <c r="D17" s="70">
        <v>3.18</v>
      </c>
      <c r="E17" s="70">
        <v>4.74</v>
      </c>
      <c r="F17" s="105">
        <v>2.58</v>
      </c>
      <c r="G17" s="105">
        <v>3.18</v>
      </c>
      <c r="H17" s="105">
        <v>4.74</v>
      </c>
      <c r="I17" s="70">
        <v>7.66</v>
      </c>
      <c r="J17" s="70">
        <v>3.92</v>
      </c>
      <c r="K17" s="70">
        <v>7.46</v>
      </c>
      <c r="L17" s="11"/>
      <c r="M17" s="7"/>
    </row>
    <row r="18" spans="1:17">
      <c r="A18" s="7"/>
      <c r="B18" s="84" t="s">
        <v>9</v>
      </c>
      <c r="C18" s="70">
        <v>0.37</v>
      </c>
      <c r="D18" s="70">
        <v>-0.08</v>
      </c>
      <c r="E18" s="70">
        <v>0.34</v>
      </c>
      <c r="F18" s="105">
        <v>0.37</v>
      </c>
      <c r="G18" s="105">
        <v>-0.08</v>
      </c>
      <c r="H18" s="105">
        <v>0.34</v>
      </c>
      <c r="I18" s="70">
        <v>4.59</v>
      </c>
      <c r="J18" s="70">
        <v>-1.47</v>
      </c>
      <c r="K18" s="70">
        <v>1.56</v>
      </c>
      <c r="L18" s="11"/>
      <c r="M18" s="7"/>
    </row>
    <row r="19" spans="1:17">
      <c r="A19" s="7"/>
      <c r="B19" s="84" t="s">
        <v>12</v>
      </c>
      <c r="C19" s="70">
        <v>3.13</v>
      </c>
      <c r="D19" s="70">
        <v>0.9</v>
      </c>
      <c r="E19" s="70">
        <v>2.11</v>
      </c>
      <c r="F19" s="105">
        <v>3.13</v>
      </c>
      <c r="G19" s="105">
        <v>0.9</v>
      </c>
      <c r="H19" s="105">
        <v>2.11</v>
      </c>
      <c r="I19" s="70">
        <v>11.18</v>
      </c>
      <c r="J19" s="70">
        <v>1.06</v>
      </c>
      <c r="K19" s="70">
        <v>5.15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0.17</v>
      </c>
      <c r="D20" s="70">
        <v>-0.08</v>
      </c>
      <c r="E20" s="70">
        <v>-0.23</v>
      </c>
      <c r="F20" s="105">
        <v>0.17</v>
      </c>
      <c r="G20" s="105">
        <v>-0.08</v>
      </c>
      <c r="H20" s="105">
        <v>-0.23</v>
      </c>
      <c r="I20" s="70">
        <v>2.4900000000000002</v>
      </c>
      <c r="J20" s="70">
        <v>3.8</v>
      </c>
      <c r="K20" s="70">
        <v>2.5499999999999998</v>
      </c>
      <c r="L20" s="11"/>
      <c r="M20" s="7"/>
      <c r="N20" s="17">
        <v>2009</v>
      </c>
      <c r="O20" s="83">
        <f>+C16</f>
        <v>0.18</v>
      </c>
      <c r="P20" s="83">
        <f>+F16</f>
        <v>0.18</v>
      </c>
      <c r="Q20" s="83">
        <f>+I16</f>
        <v>4.7699999999999996</v>
      </c>
    </row>
    <row r="21" spans="1:17">
      <c r="A21" s="7"/>
      <c r="B21" s="84" t="s">
        <v>26</v>
      </c>
      <c r="C21" s="70">
        <v>0</v>
      </c>
      <c r="D21" s="70">
        <v>-0.02</v>
      </c>
      <c r="E21" s="70">
        <v>0.61</v>
      </c>
      <c r="F21" s="105">
        <v>0</v>
      </c>
      <c r="G21" s="105">
        <v>-0.02</v>
      </c>
      <c r="H21" s="105">
        <v>0.61</v>
      </c>
      <c r="I21" s="70">
        <v>0</v>
      </c>
      <c r="J21" s="70">
        <v>-0.81</v>
      </c>
      <c r="K21" s="70">
        <v>1.62</v>
      </c>
      <c r="L21" s="11"/>
      <c r="M21" s="7"/>
      <c r="N21" s="17">
        <v>2010</v>
      </c>
      <c r="O21" s="83">
        <f>+D16</f>
        <v>2.1</v>
      </c>
      <c r="P21" s="83">
        <f>+G16</f>
        <v>2.1</v>
      </c>
      <c r="Q21" s="83">
        <f>+J16</f>
        <v>1.54</v>
      </c>
    </row>
    <row r="22" spans="1:17">
      <c r="A22" s="7"/>
      <c r="B22" s="84" t="s">
        <v>15</v>
      </c>
      <c r="C22" s="70">
        <v>0</v>
      </c>
      <c r="D22" s="70">
        <v>3.58</v>
      </c>
      <c r="E22" s="70">
        <v>3.37</v>
      </c>
      <c r="F22" s="105">
        <v>0</v>
      </c>
      <c r="G22" s="105">
        <v>3.58</v>
      </c>
      <c r="H22" s="105">
        <v>3.37</v>
      </c>
      <c r="I22" s="70">
        <v>0</v>
      </c>
      <c r="J22" s="70">
        <v>4.03</v>
      </c>
      <c r="K22" s="70">
        <v>5.83</v>
      </c>
      <c r="L22" s="11"/>
      <c r="M22" s="7"/>
      <c r="N22" s="17">
        <v>2011</v>
      </c>
      <c r="O22" s="83">
        <f>+E16</f>
        <v>2.25</v>
      </c>
      <c r="P22" s="83">
        <f>+H16</f>
        <v>2.25</v>
      </c>
      <c r="Q22" s="83">
        <f>+K16</f>
        <v>2.62</v>
      </c>
    </row>
    <row r="23" spans="1:17">
      <c r="A23" s="7"/>
      <c r="B23" s="84" t="s">
        <v>17</v>
      </c>
      <c r="C23" s="70">
        <v>0.76</v>
      </c>
      <c r="D23" s="70">
        <v>0.3</v>
      </c>
      <c r="E23" s="70">
        <v>6.17</v>
      </c>
      <c r="F23" s="105">
        <v>0.76</v>
      </c>
      <c r="G23" s="105">
        <v>0.3</v>
      </c>
      <c r="H23" s="105">
        <v>6.17</v>
      </c>
      <c r="I23" s="70">
        <v>4.63</v>
      </c>
      <c r="J23" s="70">
        <v>-0.56999999999999995</v>
      </c>
      <c r="K23" s="70">
        <v>6.62</v>
      </c>
      <c r="L23" s="11"/>
      <c r="M23" s="7"/>
    </row>
    <row r="24" spans="1:17">
      <c r="A24" s="7"/>
      <c r="B24" s="84" t="s">
        <v>7</v>
      </c>
      <c r="C24" s="70">
        <v>0.68</v>
      </c>
      <c r="D24" s="70">
        <v>1.77</v>
      </c>
      <c r="E24" s="70">
        <v>1.58</v>
      </c>
      <c r="F24" s="105">
        <v>0.68</v>
      </c>
      <c r="G24" s="105">
        <v>1.77</v>
      </c>
      <c r="H24" s="105">
        <v>1.58</v>
      </c>
      <c r="I24" s="70">
        <v>4.34</v>
      </c>
      <c r="J24" s="70">
        <v>2.98</v>
      </c>
      <c r="K24" s="70">
        <v>3.26</v>
      </c>
      <c r="L24" s="11"/>
      <c r="M24" s="7"/>
    </row>
    <row r="25" spans="1:17">
      <c r="A25" s="7"/>
      <c r="B25" s="84" t="s">
        <v>19</v>
      </c>
      <c r="C25" s="70">
        <v>0.5</v>
      </c>
      <c r="D25" s="70">
        <v>3.19</v>
      </c>
      <c r="E25" s="70">
        <v>2.93</v>
      </c>
      <c r="F25" s="105">
        <v>0.5</v>
      </c>
      <c r="G25" s="105">
        <v>3.19</v>
      </c>
      <c r="H25" s="105">
        <v>2.93</v>
      </c>
      <c r="I25" s="70">
        <v>6.97</v>
      </c>
      <c r="J25" s="70">
        <v>3.69</v>
      </c>
      <c r="K25" s="70">
        <v>5.6</v>
      </c>
      <c r="L25" s="11"/>
      <c r="M25" s="7"/>
    </row>
    <row r="26" spans="1:17">
      <c r="A26" s="7"/>
      <c r="B26" s="84" t="s">
        <v>21</v>
      </c>
      <c r="C26" s="70">
        <v>0.06</v>
      </c>
      <c r="D26" s="70">
        <v>-0.03</v>
      </c>
      <c r="E26" s="70">
        <v>-0.57999999999999996</v>
      </c>
      <c r="F26" s="105">
        <v>0.06</v>
      </c>
      <c r="G26" s="105">
        <v>-0.03</v>
      </c>
      <c r="H26" s="105">
        <v>-0.57999999999999996</v>
      </c>
      <c r="I26" s="70">
        <v>3.89</v>
      </c>
      <c r="J26" s="70">
        <v>2.91</v>
      </c>
      <c r="K26" s="70">
        <v>2.17</v>
      </c>
      <c r="L26" s="11"/>
      <c r="M26" s="7"/>
    </row>
    <row r="27" spans="1:17">
      <c r="A27" s="7"/>
      <c r="B27" s="84" t="s">
        <v>18</v>
      </c>
      <c r="C27" s="70">
        <v>0.17</v>
      </c>
      <c r="D27" s="70">
        <v>0.55000000000000004</v>
      </c>
      <c r="E27" s="70">
        <v>0.22</v>
      </c>
      <c r="F27" s="105">
        <v>0.17</v>
      </c>
      <c r="G27" s="105">
        <v>0.55000000000000004</v>
      </c>
      <c r="H27" s="105">
        <v>0.22</v>
      </c>
      <c r="I27" s="70">
        <v>4.03</v>
      </c>
      <c r="J27" s="70">
        <v>-0.15</v>
      </c>
      <c r="K27" s="70">
        <v>2.61</v>
      </c>
      <c r="L27" s="11"/>
      <c r="M27" s="7"/>
    </row>
    <row r="28" spans="1:17">
      <c r="A28" s="7"/>
      <c r="B28" s="84" t="s">
        <v>14</v>
      </c>
      <c r="C28" s="70">
        <v>0.01</v>
      </c>
      <c r="D28" s="70">
        <v>0.2</v>
      </c>
      <c r="E28" s="70">
        <v>0.45</v>
      </c>
      <c r="F28" s="105">
        <v>0.01</v>
      </c>
      <c r="G28" s="105">
        <v>0.2</v>
      </c>
      <c r="H28" s="105">
        <v>0.45</v>
      </c>
      <c r="I28" s="70">
        <v>7.6</v>
      </c>
      <c r="J28" s="70">
        <v>1.89</v>
      </c>
      <c r="K28" s="70">
        <v>4.96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0.03</v>
      </c>
      <c r="E29" s="70">
        <v>0.35</v>
      </c>
      <c r="F29" s="105">
        <v>0</v>
      </c>
      <c r="G29" s="105">
        <v>0.03</v>
      </c>
      <c r="H29" s="105">
        <v>0.35</v>
      </c>
      <c r="I29" s="70">
        <v>0</v>
      </c>
      <c r="J29" s="70">
        <v>1.05</v>
      </c>
      <c r="K29" s="70">
        <v>2.2799999999999998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-0.28999999999999998</v>
      </c>
      <c r="E30" s="70">
        <v>0.17</v>
      </c>
      <c r="F30" s="105">
        <v>0</v>
      </c>
      <c r="G30" s="105">
        <v>-0.28999999999999998</v>
      </c>
      <c r="H30" s="105">
        <v>0.17</v>
      </c>
      <c r="I30" s="70">
        <v>0</v>
      </c>
      <c r="J30" s="70">
        <v>-0.66</v>
      </c>
      <c r="K30" s="70">
        <v>0.69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-0.53</v>
      </c>
      <c r="E31" s="70">
        <v>-19.2</v>
      </c>
      <c r="F31" s="105">
        <v>0</v>
      </c>
      <c r="G31" s="105">
        <v>-0.53</v>
      </c>
      <c r="H31" s="105">
        <v>-19.2</v>
      </c>
      <c r="I31" s="70">
        <v>0</v>
      </c>
      <c r="J31" s="70">
        <v>-0.62</v>
      </c>
      <c r="K31" s="70">
        <v>-2.81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0.11</v>
      </c>
      <c r="E32" s="70">
        <v>0.17</v>
      </c>
      <c r="F32" s="105">
        <v>0</v>
      </c>
      <c r="G32" s="105">
        <v>0.11</v>
      </c>
      <c r="H32" s="105">
        <v>0.17</v>
      </c>
      <c r="I32" s="70">
        <v>0</v>
      </c>
      <c r="J32" s="70">
        <v>0.75</v>
      </c>
      <c r="K32" s="70">
        <v>5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0.26</v>
      </c>
      <c r="E33" s="70">
        <v>0.57999999999999996</v>
      </c>
      <c r="F33" s="105">
        <v>0</v>
      </c>
      <c r="G33" s="105">
        <v>0.26</v>
      </c>
      <c r="H33" s="105">
        <v>0.57999999999999996</v>
      </c>
      <c r="I33" s="70">
        <v>0</v>
      </c>
      <c r="J33" s="70">
        <v>3.06</v>
      </c>
      <c r="K33" s="70">
        <v>2.82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0.17</v>
      </c>
      <c r="E34" s="70">
        <v>0.11</v>
      </c>
      <c r="F34" s="105">
        <v>0</v>
      </c>
      <c r="G34" s="105">
        <v>0.17</v>
      </c>
      <c r="H34" s="105">
        <v>0.11</v>
      </c>
      <c r="I34" s="70">
        <v>0</v>
      </c>
      <c r="J34" s="70">
        <v>-0.49</v>
      </c>
      <c r="K34" s="70">
        <v>4.7699999999999996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-0.48</v>
      </c>
      <c r="E35" s="70">
        <v>1.89</v>
      </c>
      <c r="F35" s="105">
        <v>0</v>
      </c>
      <c r="G35" s="105">
        <v>-0.48</v>
      </c>
      <c r="H35" s="105">
        <v>1.89</v>
      </c>
      <c r="I35" s="70">
        <v>0</v>
      </c>
      <c r="J35" s="70">
        <v>-0.34</v>
      </c>
      <c r="K35" s="70">
        <v>3.46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0.05</v>
      </c>
      <c r="E36" s="70">
        <v>0.27</v>
      </c>
      <c r="F36" s="105">
        <v>0</v>
      </c>
      <c r="G36" s="105">
        <v>0.05</v>
      </c>
      <c r="H36" s="105">
        <v>0.27</v>
      </c>
      <c r="I36" s="70">
        <v>0</v>
      </c>
      <c r="J36" s="70">
        <v>-0.9</v>
      </c>
      <c r="K36" s="70">
        <v>3.92</v>
      </c>
      <c r="L36" s="11"/>
      <c r="M36" s="7"/>
    </row>
    <row r="37" spans="1:14">
      <c r="A37" s="7"/>
      <c r="B37" s="84" t="s">
        <v>16</v>
      </c>
      <c r="C37" s="70">
        <v>0.13</v>
      </c>
      <c r="D37" s="70">
        <v>0.95</v>
      </c>
      <c r="E37" s="70">
        <v>0.37</v>
      </c>
      <c r="F37" s="105">
        <v>0.13</v>
      </c>
      <c r="G37" s="105">
        <v>0.95</v>
      </c>
      <c r="H37" s="105">
        <v>0.37</v>
      </c>
      <c r="I37" s="70">
        <v>3.83</v>
      </c>
      <c r="J37" s="70">
        <v>3.18</v>
      </c>
      <c r="K37" s="70">
        <v>2.59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39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2"/>
      <c r="E9" s="13"/>
      <c r="F9" s="13"/>
      <c r="G9" s="82"/>
      <c r="H9" s="13"/>
      <c r="I9" s="13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2"/>
      <c r="E12" s="13"/>
      <c r="F12" s="13"/>
      <c r="G12" s="82"/>
      <c r="H12" s="13"/>
      <c r="I12" s="13"/>
      <c r="J12" s="82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0.64</v>
      </c>
      <c r="E13" s="80">
        <v>1.1399999999999999</v>
      </c>
      <c r="F13" s="104">
        <v>0</v>
      </c>
      <c r="G13" s="104">
        <v>0.64</v>
      </c>
      <c r="H13" s="104">
        <v>1.1399999999999999</v>
      </c>
      <c r="I13" s="80">
        <v>0</v>
      </c>
      <c r="J13" s="80">
        <v>2.02</v>
      </c>
      <c r="K13" s="80">
        <v>-0.06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0</v>
      </c>
      <c r="E14" s="70">
        <v>0.11</v>
      </c>
      <c r="F14" s="105">
        <v>0</v>
      </c>
      <c r="G14" s="105">
        <v>0</v>
      </c>
      <c r="H14" s="105">
        <v>0.11</v>
      </c>
      <c r="I14" s="70">
        <v>0</v>
      </c>
      <c r="J14" s="70">
        <v>-0.39</v>
      </c>
      <c r="K14" s="70">
        <v>0.33</v>
      </c>
      <c r="L14" s="11"/>
      <c r="M14" s="7"/>
      <c r="N14" s="17" t="s">
        <v>6</v>
      </c>
      <c r="O14" s="67">
        <f>+K16*-1</f>
        <v>0.76</v>
      </c>
    </row>
    <row r="15" spans="1:15">
      <c r="A15" s="7"/>
      <c r="B15" s="84" t="s">
        <v>10</v>
      </c>
      <c r="C15" s="70">
        <v>0.1</v>
      </c>
      <c r="D15" s="70">
        <v>-0.46</v>
      </c>
      <c r="E15" s="70">
        <v>0.06</v>
      </c>
      <c r="F15" s="105">
        <v>0.1</v>
      </c>
      <c r="G15" s="105">
        <v>-0.46</v>
      </c>
      <c r="H15" s="105">
        <v>0.06</v>
      </c>
      <c r="I15" s="70">
        <v>5</v>
      </c>
      <c r="J15" s="70">
        <v>2.98</v>
      </c>
      <c r="K15" s="70">
        <v>0.7</v>
      </c>
      <c r="L15" s="11"/>
      <c r="M15" s="7"/>
      <c r="N15" s="17" t="s">
        <v>5</v>
      </c>
      <c r="O15" s="18">
        <f>100-O14</f>
        <v>99.24</v>
      </c>
    </row>
    <row r="16" spans="1:15">
      <c r="A16" s="7"/>
      <c r="B16" s="85" t="s">
        <v>29</v>
      </c>
      <c r="C16" s="73">
        <v>0.34</v>
      </c>
      <c r="D16" s="73">
        <v>-0.16</v>
      </c>
      <c r="E16" s="73">
        <v>0.36</v>
      </c>
      <c r="F16" s="73">
        <v>0.34</v>
      </c>
      <c r="G16" s="73">
        <v>-0.16</v>
      </c>
      <c r="H16" s="73">
        <v>0.36</v>
      </c>
      <c r="I16" s="73">
        <v>13.32</v>
      </c>
      <c r="J16" s="73">
        <v>0.82</v>
      </c>
      <c r="K16" s="73">
        <v>-0.76</v>
      </c>
      <c r="L16" s="11"/>
      <c r="M16" s="7"/>
    </row>
    <row r="17" spans="1:17">
      <c r="A17" s="7"/>
      <c r="B17" s="84" t="s">
        <v>11</v>
      </c>
      <c r="C17" s="70">
        <v>0.2</v>
      </c>
      <c r="D17" s="70">
        <v>-0.06</v>
      </c>
      <c r="E17" s="70">
        <v>0.12</v>
      </c>
      <c r="F17" s="105">
        <v>0.2</v>
      </c>
      <c r="G17" s="105">
        <v>-0.06</v>
      </c>
      <c r="H17" s="105">
        <v>0.12</v>
      </c>
      <c r="I17" s="70">
        <v>10.68</v>
      </c>
      <c r="J17" s="70">
        <v>6.62</v>
      </c>
      <c r="K17" s="70">
        <v>4.96</v>
      </c>
      <c r="L17" s="11"/>
      <c r="M17" s="7"/>
    </row>
    <row r="18" spans="1:17">
      <c r="A18" s="7"/>
      <c r="B18" s="84" t="s">
        <v>9</v>
      </c>
      <c r="C18" s="70">
        <v>0.7</v>
      </c>
      <c r="D18" s="70">
        <v>-0.16</v>
      </c>
      <c r="E18" s="70">
        <v>0.1</v>
      </c>
      <c r="F18" s="105">
        <v>0.7</v>
      </c>
      <c r="G18" s="105">
        <v>-0.16</v>
      </c>
      <c r="H18" s="105">
        <v>0.1</v>
      </c>
      <c r="I18" s="70">
        <v>0.86</v>
      </c>
      <c r="J18" s="70">
        <v>-1.62</v>
      </c>
      <c r="K18" s="70">
        <v>-0.62</v>
      </c>
      <c r="L18" s="11"/>
      <c r="M18" s="7"/>
    </row>
    <row r="19" spans="1:17">
      <c r="A19" s="7"/>
      <c r="B19" s="84" t="s">
        <v>12</v>
      </c>
      <c r="C19" s="70">
        <v>0.72</v>
      </c>
      <c r="D19" s="70">
        <v>-0.12</v>
      </c>
      <c r="E19" s="70">
        <v>0.22</v>
      </c>
      <c r="F19" s="105">
        <v>0.72</v>
      </c>
      <c r="G19" s="105">
        <v>-0.12</v>
      </c>
      <c r="H19" s="105">
        <v>0.22</v>
      </c>
      <c r="I19" s="70">
        <v>9.58</v>
      </c>
      <c r="J19" s="70">
        <v>6.2</v>
      </c>
      <c r="K19" s="70">
        <v>2.72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2.5</v>
      </c>
      <c r="D20" s="70">
        <v>-0.24</v>
      </c>
      <c r="E20" s="70">
        <v>-0.8</v>
      </c>
      <c r="F20" s="105">
        <v>2.5</v>
      </c>
      <c r="G20" s="105">
        <v>-0.24</v>
      </c>
      <c r="H20" s="105">
        <v>-0.8</v>
      </c>
      <c r="I20" s="70">
        <v>11.3</v>
      </c>
      <c r="J20" s="70">
        <v>4.28</v>
      </c>
      <c r="K20" s="70">
        <v>1.44</v>
      </c>
      <c r="L20" s="11"/>
      <c r="M20" s="7"/>
      <c r="N20" s="17">
        <v>2009</v>
      </c>
      <c r="O20" s="83">
        <f>+C16</f>
        <v>0.34</v>
      </c>
      <c r="P20" s="83">
        <f>+F16</f>
        <v>0.34</v>
      </c>
      <c r="Q20" s="83">
        <f>+I16</f>
        <v>13.32</v>
      </c>
    </row>
    <row r="21" spans="1:17">
      <c r="A21" s="7"/>
      <c r="B21" s="84" t="s">
        <v>26</v>
      </c>
      <c r="C21" s="70">
        <v>0</v>
      </c>
      <c r="D21" s="70">
        <v>0.01</v>
      </c>
      <c r="E21" s="70">
        <v>-0.01</v>
      </c>
      <c r="F21" s="105">
        <v>0</v>
      </c>
      <c r="G21" s="105">
        <v>0.01</v>
      </c>
      <c r="H21" s="105">
        <v>-0.01</v>
      </c>
      <c r="I21" s="70">
        <v>0</v>
      </c>
      <c r="J21" s="70">
        <v>0.63</v>
      </c>
      <c r="K21" s="70">
        <v>0.63</v>
      </c>
      <c r="L21" s="11"/>
      <c r="M21" s="7"/>
      <c r="N21" s="17">
        <v>2010</v>
      </c>
      <c r="O21" s="83">
        <f>+D16</f>
        <v>-0.16</v>
      </c>
      <c r="P21" s="83">
        <f>+G16</f>
        <v>-0.16</v>
      </c>
      <c r="Q21" s="83">
        <f>+J16</f>
        <v>0.82</v>
      </c>
    </row>
    <row r="22" spans="1:17">
      <c r="A22" s="7"/>
      <c r="B22" s="84" t="s">
        <v>15</v>
      </c>
      <c r="C22" s="70">
        <v>0</v>
      </c>
      <c r="D22" s="70">
        <v>-0.08</v>
      </c>
      <c r="E22" s="70">
        <v>-0.03</v>
      </c>
      <c r="F22" s="105">
        <v>0</v>
      </c>
      <c r="G22" s="105">
        <v>-0.08</v>
      </c>
      <c r="H22" s="105">
        <v>-0.03</v>
      </c>
      <c r="I22" s="70">
        <v>0</v>
      </c>
      <c r="J22" s="70">
        <v>0.69</v>
      </c>
      <c r="K22" s="70">
        <v>-0.28999999999999998</v>
      </c>
      <c r="L22" s="11"/>
      <c r="M22" s="7"/>
      <c r="N22" s="17">
        <v>2011</v>
      </c>
      <c r="O22" s="83">
        <f>+E16</f>
        <v>0.36</v>
      </c>
      <c r="P22" s="83">
        <f>+H16</f>
        <v>0.36</v>
      </c>
      <c r="Q22" s="83">
        <f>+K16</f>
        <v>-0.76</v>
      </c>
    </row>
    <row r="23" spans="1:17">
      <c r="A23" s="7"/>
      <c r="B23" s="84" t="s">
        <v>17</v>
      </c>
      <c r="C23" s="70">
        <v>0.26</v>
      </c>
      <c r="D23" s="70">
        <v>-0.04</v>
      </c>
      <c r="E23" s="70">
        <v>0.08</v>
      </c>
      <c r="F23" s="105">
        <v>0.26</v>
      </c>
      <c r="G23" s="105">
        <v>-0.04</v>
      </c>
      <c r="H23" s="105">
        <v>0.08</v>
      </c>
      <c r="I23" s="70">
        <v>1.72</v>
      </c>
      <c r="J23" s="70">
        <v>4.6399999999999997</v>
      </c>
      <c r="K23" s="70">
        <v>2.54</v>
      </c>
      <c r="L23" s="11"/>
      <c r="M23" s="7"/>
    </row>
    <row r="24" spans="1:17">
      <c r="A24" s="7"/>
      <c r="B24" s="84" t="s">
        <v>7</v>
      </c>
      <c r="C24" s="70">
        <v>0.22</v>
      </c>
      <c r="D24" s="70">
        <v>5.28</v>
      </c>
      <c r="E24" s="70">
        <v>6.86</v>
      </c>
      <c r="F24" s="105">
        <v>0.22</v>
      </c>
      <c r="G24" s="105">
        <v>5.28</v>
      </c>
      <c r="H24" s="105">
        <v>6.86</v>
      </c>
      <c r="I24" s="70">
        <v>2.2400000000000002</v>
      </c>
      <c r="J24" s="70">
        <v>5.94</v>
      </c>
      <c r="K24" s="70">
        <v>-0.28000000000000003</v>
      </c>
      <c r="L24" s="11"/>
      <c r="M24" s="7"/>
    </row>
    <row r="25" spans="1:17">
      <c r="A25" s="7"/>
      <c r="B25" s="84" t="s">
        <v>19</v>
      </c>
      <c r="C25" s="70">
        <v>-0.84</v>
      </c>
      <c r="D25" s="70">
        <v>-0.18</v>
      </c>
      <c r="E25" s="70">
        <v>0.86</v>
      </c>
      <c r="F25" s="105">
        <v>-0.84</v>
      </c>
      <c r="G25" s="105">
        <v>-0.18</v>
      </c>
      <c r="H25" s="105">
        <v>0.86</v>
      </c>
      <c r="I25" s="70">
        <v>8.8000000000000007</v>
      </c>
      <c r="J25" s="70">
        <v>4.5199999999999996</v>
      </c>
      <c r="K25" s="70">
        <v>3.2</v>
      </c>
      <c r="L25" s="11"/>
      <c r="M25" s="7"/>
    </row>
    <row r="26" spans="1:17">
      <c r="A26" s="7"/>
      <c r="B26" s="84" t="s">
        <v>21</v>
      </c>
      <c r="C26" s="70">
        <v>0.28000000000000003</v>
      </c>
      <c r="D26" s="70">
        <v>0.02</v>
      </c>
      <c r="E26" s="70">
        <v>0.08</v>
      </c>
      <c r="F26" s="105">
        <v>0.28000000000000003</v>
      </c>
      <c r="G26" s="105">
        <v>0.02</v>
      </c>
      <c r="H26" s="105">
        <v>0.08</v>
      </c>
      <c r="I26" s="70">
        <v>10.220000000000001</v>
      </c>
      <c r="J26" s="70">
        <v>6.78</v>
      </c>
      <c r="K26" s="70">
        <v>-0.82</v>
      </c>
      <c r="L26" s="11"/>
      <c r="M26" s="7"/>
    </row>
    <row r="27" spans="1:17">
      <c r="A27" s="7"/>
      <c r="B27" s="84" t="s">
        <v>18</v>
      </c>
      <c r="C27" s="70">
        <v>1.46</v>
      </c>
      <c r="D27" s="70">
        <v>0.48</v>
      </c>
      <c r="E27" s="70">
        <v>0.14000000000000001</v>
      </c>
      <c r="F27" s="105">
        <v>1.46</v>
      </c>
      <c r="G27" s="105">
        <v>0.48</v>
      </c>
      <c r="H27" s="105">
        <v>0.14000000000000001</v>
      </c>
      <c r="I27" s="70">
        <v>11.18</v>
      </c>
      <c r="J27" s="70">
        <v>3.54</v>
      </c>
      <c r="K27" s="70">
        <v>-2.1</v>
      </c>
      <c r="L27" s="11"/>
      <c r="M27" s="7"/>
    </row>
    <row r="28" spans="1:17">
      <c r="A28" s="7"/>
      <c r="B28" s="84" t="s">
        <v>14</v>
      </c>
      <c r="C28" s="70">
        <v>0.24</v>
      </c>
      <c r="D28" s="70">
        <v>-0.12</v>
      </c>
      <c r="E28" s="70">
        <v>0.06</v>
      </c>
      <c r="F28" s="105">
        <v>0.24</v>
      </c>
      <c r="G28" s="105">
        <v>-0.12</v>
      </c>
      <c r="H28" s="105">
        <v>0.06</v>
      </c>
      <c r="I28" s="70">
        <v>0.6</v>
      </c>
      <c r="J28" s="70">
        <v>5.08</v>
      </c>
      <c r="K28" s="70">
        <v>0.06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-7.0000000000000007E-2</v>
      </c>
      <c r="E29" s="70">
        <v>-0.5</v>
      </c>
      <c r="F29" s="105">
        <v>0</v>
      </c>
      <c r="G29" s="105">
        <v>-7.0000000000000007E-2</v>
      </c>
      <c r="H29" s="105">
        <v>-0.5</v>
      </c>
      <c r="I29" s="70">
        <v>0</v>
      </c>
      <c r="J29" s="70">
        <v>-0.48</v>
      </c>
      <c r="K29" s="70">
        <v>4.1500000000000004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-0.09</v>
      </c>
      <c r="E30" s="70">
        <v>0.41</v>
      </c>
      <c r="F30" s="105">
        <v>0</v>
      </c>
      <c r="G30" s="105">
        <v>-0.09</v>
      </c>
      <c r="H30" s="105">
        <v>0.41</v>
      </c>
      <c r="I30" s="70">
        <v>0</v>
      </c>
      <c r="J30" s="70">
        <v>-7.0000000000000007E-2</v>
      </c>
      <c r="K30" s="70">
        <v>0.65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-0.19</v>
      </c>
      <c r="E31" s="70">
        <v>-0.83</v>
      </c>
      <c r="F31" s="105">
        <v>0</v>
      </c>
      <c r="G31" s="105">
        <v>-0.19</v>
      </c>
      <c r="H31" s="105">
        <v>-0.83</v>
      </c>
      <c r="I31" s="70">
        <v>0</v>
      </c>
      <c r="J31" s="70">
        <v>0.42</v>
      </c>
      <c r="K31" s="70">
        <v>-1.26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</v>
      </c>
      <c r="E32" s="70">
        <v>0.05</v>
      </c>
      <c r="F32" s="105">
        <v>0</v>
      </c>
      <c r="G32" s="105">
        <v>0</v>
      </c>
      <c r="H32" s="105">
        <v>0.05</v>
      </c>
      <c r="I32" s="70">
        <v>0</v>
      </c>
      <c r="J32" s="70">
        <v>1.53</v>
      </c>
      <c r="K32" s="70">
        <v>1.3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1.4</v>
      </c>
      <c r="E33" s="70">
        <v>0.02</v>
      </c>
      <c r="F33" s="105">
        <v>0</v>
      </c>
      <c r="G33" s="105">
        <v>1.4</v>
      </c>
      <c r="H33" s="105">
        <v>0.02</v>
      </c>
      <c r="I33" s="70">
        <v>0</v>
      </c>
      <c r="J33" s="70">
        <v>2.7</v>
      </c>
      <c r="K33" s="70">
        <v>-0.8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-0.11</v>
      </c>
      <c r="E34" s="70">
        <v>-0.22</v>
      </c>
      <c r="F34" s="105">
        <v>0</v>
      </c>
      <c r="G34" s="105">
        <v>-0.11</v>
      </c>
      <c r="H34" s="105">
        <v>-0.22</v>
      </c>
      <c r="I34" s="70">
        <v>0</v>
      </c>
      <c r="J34" s="70">
        <v>-3.64</v>
      </c>
      <c r="K34" s="70">
        <v>-1.61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-0.05</v>
      </c>
      <c r="E35" s="70">
        <v>0.08</v>
      </c>
      <c r="F35" s="105">
        <v>0</v>
      </c>
      <c r="G35" s="105">
        <v>-0.05</v>
      </c>
      <c r="H35" s="105">
        <v>0.08</v>
      </c>
      <c r="I35" s="70">
        <v>0</v>
      </c>
      <c r="J35" s="70">
        <v>-0.15</v>
      </c>
      <c r="K35" s="70">
        <v>0.26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0.24</v>
      </c>
      <c r="E36" s="70">
        <v>-0.05</v>
      </c>
      <c r="F36" s="105">
        <v>0</v>
      </c>
      <c r="G36" s="105">
        <v>0.24</v>
      </c>
      <c r="H36" s="105">
        <v>-0.05</v>
      </c>
      <c r="I36" s="70">
        <v>0</v>
      </c>
      <c r="J36" s="70">
        <v>-0.01</v>
      </c>
      <c r="K36" s="70">
        <v>0.06</v>
      </c>
      <c r="L36" s="11"/>
      <c r="M36" s="7"/>
    </row>
    <row r="37" spans="1:14">
      <c r="A37" s="7"/>
      <c r="B37" s="84" t="s">
        <v>16</v>
      </c>
      <c r="C37" s="70">
        <v>0.48</v>
      </c>
      <c r="D37" s="70">
        <v>-1.02</v>
      </c>
      <c r="E37" s="70">
        <v>-0.08</v>
      </c>
      <c r="F37" s="105">
        <v>0.48</v>
      </c>
      <c r="G37" s="105">
        <v>-1.02</v>
      </c>
      <c r="H37" s="105">
        <v>-0.08</v>
      </c>
      <c r="I37" s="70">
        <v>4.72</v>
      </c>
      <c r="J37" s="70">
        <v>2.1800000000000002</v>
      </c>
      <c r="K37" s="70">
        <v>0.26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F32" sqref="F32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38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13"/>
      <c r="D9" s="82"/>
      <c r="E9" s="13"/>
      <c r="F9" s="13"/>
      <c r="G9" s="82"/>
      <c r="H9" s="13"/>
      <c r="I9" s="13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13"/>
      <c r="D12" s="82"/>
      <c r="E12" s="13"/>
      <c r="F12" s="13"/>
      <c r="G12" s="82"/>
      <c r="H12" s="13"/>
      <c r="I12" s="13"/>
      <c r="J12" s="82"/>
      <c r="K12" s="13"/>
      <c r="L12" s="11"/>
      <c r="M12" s="7"/>
    </row>
    <row r="13" spans="1:15">
      <c r="A13" s="7"/>
      <c r="B13" s="19" t="s">
        <v>5</v>
      </c>
      <c r="C13" s="80">
        <v>0</v>
      </c>
      <c r="D13" s="80">
        <v>0.71</v>
      </c>
      <c r="E13" s="80">
        <v>0.57999999999999996</v>
      </c>
      <c r="F13" s="104">
        <v>0</v>
      </c>
      <c r="G13" s="104">
        <v>0.71</v>
      </c>
      <c r="H13" s="104">
        <v>0.57999999999999996</v>
      </c>
      <c r="I13" s="80">
        <v>0</v>
      </c>
      <c r="J13" s="80">
        <v>3.75</v>
      </c>
      <c r="K13" s="80">
        <v>3.04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0.11</v>
      </c>
      <c r="E14" s="70">
        <v>0.75</v>
      </c>
      <c r="F14" s="105">
        <v>0</v>
      </c>
      <c r="G14" s="105">
        <v>0.11</v>
      </c>
      <c r="H14" s="105">
        <v>0.75</v>
      </c>
      <c r="I14" s="70">
        <v>0</v>
      </c>
      <c r="J14" s="70">
        <v>3.29</v>
      </c>
      <c r="K14" s="70">
        <v>2.92</v>
      </c>
      <c r="L14" s="11"/>
      <c r="M14" s="7"/>
      <c r="N14" s="17" t="s">
        <v>6</v>
      </c>
      <c r="O14" s="67">
        <f>+K16</f>
        <v>2.8</v>
      </c>
    </row>
    <row r="15" spans="1:15">
      <c r="A15" s="7"/>
      <c r="B15" s="84" t="s">
        <v>10</v>
      </c>
      <c r="C15" s="70">
        <v>1.35</v>
      </c>
      <c r="D15" s="70">
        <v>0.62</v>
      </c>
      <c r="E15" s="70">
        <v>0.45</v>
      </c>
      <c r="F15" s="105">
        <v>1.35</v>
      </c>
      <c r="G15" s="105">
        <v>0.62</v>
      </c>
      <c r="H15" s="105">
        <v>0.45</v>
      </c>
      <c r="I15" s="70">
        <v>5.63</v>
      </c>
      <c r="J15" s="70">
        <v>4.08</v>
      </c>
      <c r="K15" s="70">
        <v>2.02</v>
      </c>
      <c r="L15" s="11"/>
      <c r="M15" s="7"/>
      <c r="N15" s="17" t="s">
        <v>5</v>
      </c>
      <c r="O15" s="18">
        <f>100-O14</f>
        <v>97.2</v>
      </c>
    </row>
    <row r="16" spans="1:15">
      <c r="A16" s="7"/>
      <c r="B16" s="85" t="s">
        <v>29</v>
      </c>
      <c r="C16" s="73">
        <v>0.96</v>
      </c>
      <c r="D16" s="73">
        <v>0.82</v>
      </c>
      <c r="E16" s="73">
        <v>0.8</v>
      </c>
      <c r="F16" s="73">
        <v>0.96</v>
      </c>
      <c r="G16" s="73">
        <v>0.82</v>
      </c>
      <c r="H16" s="73">
        <v>0.8</v>
      </c>
      <c r="I16" s="73">
        <v>3.78</v>
      </c>
      <c r="J16" s="73">
        <v>3.24</v>
      </c>
      <c r="K16" s="73">
        <v>2.8</v>
      </c>
      <c r="L16" s="11"/>
      <c r="M16" s="7"/>
    </row>
    <row r="17" spans="1:17">
      <c r="A17" s="7"/>
      <c r="B17" s="84" t="s">
        <v>11</v>
      </c>
      <c r="C17" s="70">
        <v>0.33</v>
      </c>
      <c r="D17" s="70">
        <v>0.82</v>
      </c>
      <c r="E17" s="70">
        <v>0.08</v>
      </c>
      <c r="F17" s="105">
        <v>0.33</v>
      </c>
      <c r="G17" s="105">
        <v>0.82</v>
      </c>
      <c r="H17" s="105">
        <v>0.08</v>
      </c>
      <c r="I17" s="70">
        <v>3.47</v>
      </c>
      <c r="J17" s="70">
        <v>5.04</v>
      </c>
      <c r="K17" s="70">
        <v>2.2799999999999998</v>
      </c>
      <c r="L17" s="11"/>
      <c r="M17" s="7"/>
    </row>
    <row r="18" spans="1:17">
      <c r="A18" s="7"/>
      <c r="B18" s="84" t="s">
        <v>9</v>
      </c>
      <c r="C18" s="70">
        <v>0.33</v>
      </c>
      <c r="D18" s="70">
        <v>0.39</v>
      </c>
      <c r="E18" s="70">
        <v>0.51</v>
      </c>
      <c r="F18" s="105">
        <v>0.33</v>
      </c>
      <c r="G18" s="105">
        <v>0.39</v>
      </c>
      <c r="H18" s="105">
        <v>0.51</v>
      </c>
      <c r="I18" s="70">
        <v>3.34</v>
      </c>
      <c r="J18" s="70">
        <v>3.58</v>
      </c>
      <c r="K18" s="70">
        <v>3.23</v>
      </c>
      <c r="L18" s="11"/>
      <c r="M18" s="7"/>
    </row>
    <row r="19" spans="1:17">
      <c r="A19" s="7"/>
      <c r="B19" s="84" t="s">
        <v>12</v>
      </c>
      <c r="C19" s="70">
        <v>1.44</v>
      </c>
      <c r="D19" s="70">
        <v>0.92</v>
      </c>
      <c r="E19" s="70">
        <v>0.35</v>
      </c>
      <c r="F19" s="105">
        <v>1.44</v>
      </c>
      <c r="G19" s="105">
        <v>0.92</v>
      </c>
      <c r="H19" s="105">
        <v>0.35</v>
      </c>
      <c r="I19" s="70">
        <v>3.08</v>
      </c>
      <c r="J19" s="70">
        <v>4.78</v>
      </c>
      <c r="K19" s="70">
        <v>3.3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0.68</v>
      </c>
      <c r="D20" s="70">
        <v>0.2</v>
      </c>
      <c r="E20" s="70">
        <v>0.61</v>
      </c>
      <c r="F20" s="105">
        <v>0.68</v>
      </c>
      <c r="G20" s="105">
        <v>0.2</v>
      </c>
      <c r="H20" s="105">
        <v>0.61</v>
      </c>
      <c r="I20" s="70">
        <v>3.25</v>
      </c>
      <c r="J20" s="70">
        <v>5.52</v>
      </c>
      <c r="K20" s="70">
        <v>4.2699999999999996</v>
      </c>
      <c r="L20" s="11"/>
      <c r="M20" s="7"/>
      <c r="N20" s="17">
        <v>2009</v>
      </c>
      <c r="O20" s="83">
        <f>+C16</f>
        <v>0.96</v>
      </c>
      <c r="P20" s="83">
        <f>+F16</f>
        <v>0.96</v>
      </c>
      <c r="Q20" s="83">
        <f>+I16</f>
        <v>3.78</v>
      </c>
    </row>
    <row r="21" spans="1:17">
      <c r="A21" s="7"/>
      <c r="B21" s="84" t="s">
        <v>26</v>
      </c>
      <c r="C21" s="70">
        <v>0</v>
      </c>
      <c r="D21" s="70">
        <v>0.15</v>
      </c>
      <c r="E21" s="70">
        <v>0.42</v>
      </c>
      <c r="F21" s="105">
        <v>0</v>
      </c>
      <c r="G21" s="105">
        <v>0.15</v>
      </c>
      <c r="H21" s="105">
        <v>0.42</v>
      </c>
      <c r="I21" s="70">
        <v>0</v>
      </c>
      <c r="J21" s="70">
        <v>2.4</v>
      </c>
      <c r="K21" s="70">
        <v>3.74</v>
      </c>
      <c r="L21" s="11"/>
      <c r="M21" s="7"/>
      <c r="N21" s="17">
        <v>2010</v>
      </c>
      <c r="O21" s="83">
        <f>+D16</f>
        <v>0.82</v>
      </c>
      <c r="P21" s="83">
        <f>+G16</f>
        <v>0.82</v>
      </c>
      <c r="Q21" s="83">
        <f>+J16</f>
        <v>3.24</v>
      </c>
    </row>
    <row r="22" spans="1:17">
      <c r="A22" s="7"/>
      <c r="B22" s="84" t="s">
        <v>15</v>
      </c>
      <c r="C22" s="70">
        <v>0</v>
      </c>
      <c r="D22" s="70">
        <v>0.32</v>
      </c>
      <c r="E22" s="70">
        <v>0.4</v>
      </c>
      <c r="F22" s="105">
        <v>0</v>
      </c>
      <c r="G22" s="105">
        <v>0.32</v>
      </c>
      <c r="H22" s="105">
        <v>0.4</v>
      </c>
      <c r="I22" s="70">
        <v>0</v>
      </c>
      <c r="J22" s="70">
        <v>3.97</v>
      </c>
      <c r="K22" s="70">
        <v>4.79</v>
      </c>
      <c r="L22" s="11"/>
      <c r="M22" s="7"/>
      <c r="N22" s="17">
        <v>2011</v>
      </c>
      <c r="O22" s="83">
        <f>+E16</f>
        <v>0.8</v>
      </c>
      <c r="P22" s="83">
        <f>+H16</f>
        <v>0.8</v>
      </c>
      <c r="Q22" s="83">
        <f>+K16</f>
        <v>2.8</v>
      </c>
    </row>
    <row r="23" spans="1:17">
      <c r="A23" s="7"/>
      <c r="B23" s="84" t="s">
        <v>17</v>
      </c>
      <c r="C23" s="70">
        <v>0.75</v>
      </c>
      <c r="D23" s="70">
        <v>0.32</v>
      </c>
      <c r="E23" s="70">
        <v>0.08</v>
      </c>
      <c r="F23" s="105">
        <v>0.75</v>
      </c>
      <c r="G23" s="105">
        <v>0.32</v>
      </c>
      <c r="H23" s="105">
        <v>0.08</v>
      </c>
      <c r="I23" s="70">
        <v>4.96</v>
      </c>
      <c r="J23" s="70">
        <v>4.05</v>
      </c>
      <c r="K23" s="70">
        <v>3.34</v>
      </c>
      <c r="L23" s="11"/>
      <c r="M23" s="7"/>
    </row>
    <row r="24" spans="1:17">
      <c r="A24" s="7"/>
      <c r="B24" s="84" t="s">
        <v>7</v>
      </c>
      <c r="C24" s="70">
        <v>0.53</v>
      </c>
      <c r="D24" s="70">
        <v>1.2</v>
      </c>
      <c r="E24" s="70">
        <v>0.75</v>
      </c>
      <c r="F24" s="105">
        <v>0.53</v>
      </c>
      <c r="G24" s="105">
        <v>1.2</v>
      </c>
      <c r="H24" s="105">
        <v>0.75</v>
      </c>
      <c r="I24" s="70">
        <v>3.65</v>
      </c>
      <c r="J24" s="70">
        <v>4.1900000000000004</v>
      </c>
      <c r="K24" s="70">
        <v>3.52</v>
      </c>
      <c r="L24" s="11"/>
      <c r="M24" s="7"/>
    </row>
    <row r="25" spans="1:17">
      <c r="A25" s="7"/>
      <c r="B25" s="84" t="s">
        <v>19</v>
      </c>
      <c r="C25" s="70">
        <v>0.16</v>
      </c>
      <c r="D25" s="70">
        <v>0.22</v>
      </c>
      <c r="E25" s="70">
        <v>0.15</v>
      </c>
      <c r="F25" s="105">
        <v>0.16</v>
      </c>
      <c r="G25" s="105">
        <v>0.22</v>
      </c>
      <c r="H25" s="105">
        <v>0.15</v>
      </c>
      <c r="I25" s="70">
        <v>4.6399999999999997</v>
      </c>
      <c r="J25" s="70">
        <v>3.56</v>
      </c>
      <c r="K25" s="70">
        <v>3.28</v>
      </c>
      <c r="L25" s="11"/>
      <c r="M25" s="7"/>
    </row>
    <row r="26" spans="1:17">
      <c r="A26" s="7"/>
      <c r="B26" s="84" t="s">
        <v>21</v>
      </c>
      <c r="C26" s="70">
        <v>0.57999999999999996</v>
      </c>
      <c r="D26" s="70">
        <v>0.61</v>
      </c>
      <c r="E26" s="70">
        <v>-0.36</v>
      </c>
      <c r="F26" s="105">
        <v>0.57999999999999996</v>
      </c>
      <c r="G26" s="105">
        <v>0.61</v>
      </c>
      <c r="H26" s="105">
        <v>-0.36</v>
      </c>
      <c r="I26" s="70">
        <v>4.4800000000000004</v>
      </c>
      <c r="J26" s="70">
        <v>3.5</v>
      </c>
      <c r="K26" s="70">
        <v>3.26</v>
      </c>
      <c r="L26" s="11"/>
      <c r="M26" s="7"/>
    </row>
    <row r="27" spans="1:17">
      <c r="A27" s="7"/>
      <c r="B27" s="84" t="s">
        <v>18</v>
      </c>
      <c r="C27" s="70">
        <v>0.66</v>
      </c>
      <c r="D27" s="70">
        <v>0.13</v>
      </c>
      <c r="E27" s="70">
        <v>0.55000000000000004</v>
      </c>
      <c r="F27" s="105">
        <v>0.66</v>
      </c>
      <c r="G27" s="105">
        <v>0.13</v>
      </c>
      <c r="H27" s="105">
        <v>0.55000000000000004</v>
      </c>
      <c r="I27" s="70">
        <v>3.87</v>
      </c>
      <c r="J27" s="70">
        <v>4.41</v>
      </c>
      <c r="K27" s="70">
        <v>3.21</v>
      </c>
      <c r="L27" s="11"/>
      <c r="M27" s="7"/>
    </row>
    <row r="28" spans="1:17">
      <c r="A28" s="7"/>
      <c r="B28" s="84" t="s">
        <v>14</v>
      </c>
      <c r="C28" s="70">
        <v>0.81</v>
      </c>
      <c r="D28" s="70">
        <v>0.43</v>
      </c>
      <c r="E28" s="70">
        <v>-0.25</v>
      </c>
      <c r="F28" s="105">
        <v>0.81</v>
      </c>
      <c r="G28" s="105">
        <v>0.43</v>
      </c>
      <c r="H28" s="105">
        <v>-0.25</v>
      </c>
      <c r="I28" s="70">
        <v>4.3099999999999996</v>
      </c>
      <c r="J28" s="70">
        <v>4.75</v>
      </c>
      <c r="K28" s="70">
        <v>2.38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0.42</v>
      </c>
      <c r="E29" s="70">
        <v>0.16</v>
      </c>
      <c r="F29" s="105">
        <v>0</v>
      </c>
      <c r="G29" s="105">
        <v>0.42</v>
      </c>
      <c r="H29" s="105">
        <v>0.16</v>
      </c>
      <c r="I29" s="70">
        <v>0</v>
      </c>
      <c r="J29" s="70">
        <v>3.13</v>
      </c>
      <c r="K29" s="70">
        <v>2.06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0.33</v>
      </c>
      <c r="E30" s="70">
        <v>0.32</v>
      </c>
      <c r="F30" s="105">
        <v>0</v>
      </c>
      <c r="G30" s="105">
        <v>0.33</v>
      </c>
      <c r="H30" s="105">
        <v>0.32</v>
      </c>
      <c r="I30" s="70">
        <v>0</v>
      </c>
      <c r="J30" s="70">
        <v>3.78</v>
      </c>
      <c r="K30" s="70">
        <v>2.61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0.13</v>
      </c>
      <c r="E31" s="70">
        <v>0.16</v>
      </c>
      <c r="F31" s="105">
        <v>0</v>
      </c>
      <c r="G31" s="105">
        <v>0.13</v>
      </c>
      <c r="H31" s="105">
        <v>0.16</v>
      </c>
      <c r="I31" s="70">
        <v>0</v>
      </c>
      <c r="J31" s="70">
        <v>-0.39</v>
      </c>
      <c r="K31" s="70">
        <v>2.19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0.02</v>
      </c>
      <c r="E32" s="70">
        <v>-0.05</v>
      </c>
      <c r="F32" s="105">
        <v>0</v>
      </c>
      <c r="G32" s="105">
        <v>0.02</v>
      </c>
      <c r="H32" s="105">
        <v>-0.05</v>
      </c>
      <c r="I32" s="70">
        <v>0</v>
      </c>
      <c r="J32" s="70">
        <v>1.86</v>
      </c>
      <c r="K32" s="70">
        <v>-0.7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0.45</v>
      </c>
      <c r="E33" s="70">
        <v>0.23</v>
      </c>
      <c r="F33" s="105">
        <v>0</v>
      </c>
      <c r="G33" s="105">
        <v>0.45</v>
      </c>
      <c r="H33" s="105">
        <v>0.23</v>
      </c>
      <c r="I33" s="70">
        <v>0</v>
      </c>
      <c r="J33" s="70">
        <v>3.86</v>
      </c>
      <c r="K33" s="70">
        <v>3.59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0.25</v>
      </c>
      <c r="E34" s="70">
        <v>0.55000000000000004</v>
      </c>
      <c r="F34" s="105">
        <v>0</v>
      </c>
      <c r="G34" s="105">
        <v>0.25</v>
      </c>
      <c r="H34" s="105">
        <v>0.55000000000000004</v>
      </c>
      <c r="I34" s="70">
        <v>0</v>
      </c>
      <c r="J34" s="70">
        <v>4.88</v>
      </c>
      <c r="K34" s="70">
        <v>2.46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0.26</v>
      </c>
      <c r="E35" s="70">
        <v>0.37</v>
      </c>
      <c r="F35" s="105">
        <v>0</v>
      </c>
      <c r="G35" s="105">
        <v>0.26</v>
      </c>
      <c r="H35" s="105">
        <v>0.37</v>
      </c>
      <c r="I35" s="70">
        <v>0</v>
      </c>
      <c r="J35" s="70">
        <v>2.8</v>
      </c>
      <c r="K35" s="70">
        <v>3.28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0.42</v>
      </c>
      <c r="E36" s="70">
        <v>0.35</v>
      </c>
      <c r="F36" s="105">
        <v>0</v>
      </c>
      <c r="G36" s="105">
        <v>0.42</v>
      </c>
      <c r="H36" s="105">
        <v>0.35</v>
      </c>
      <c r="I36" s="70">
        <v>0</v>
      </c>
      <c r="J36" s="70">
        <v>2.86</v>
      </c>
      <c r="K36" s="70">
        <v>3.29</v>
      </c>
      <c r="L36" s="11"/>
      <c r="M36" s="7"/>
    </row>
    <row r="37" spans="1:14">
      <c r="A37" s="7"/>
      <c r="B37" s="84" t="s">
        <v>16</v>
      </c>
      <c r="C37" s="70">
        <v>0.87</v>
      </c>
      <c r="D37" s="70">
        <v>0.57999999999999996</v>
      </c>
      <c r="E37" s="70">
        <v>0.33</v>
      </c>
      <c r="F37" s="105">
        <v>0.87</v>
      </c>
      <c r="G37" s="105">
        <v>0.57999999999999996</v>
      </c>
      <c r="H37" s="105">
        <v>0.33</v>
      </c>
      <c r="I37" s="70">
        <v>4.62</v>
      </c>
      <c r="J37" s="70">
        <v>3.94</v>
      </c>
      <c r="K37" s="70">
        <v>3.9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2"/>
      <c r="E9" s="31"/>
      <c r="F9" s="31"/>
      <c r="G9" s="82"/>
      <c r="H9" s="31"/>
      <c r="I9" s="31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2"/>
      <c r="E12" s="31"/>
      <c r="F12" s="31"/>
      <c r="G12" s="82"/>
      <c r="H12" s="31"/>
      <c r="I12" s="31"/>
      <c r="J12" s="82"/>
      <c r="K12" s="31"/>
      <c r="L12" s="11"/>
      <c r="M12" s="7"/>
    </row>
    <row r="13" spans="1:15">
      <c r="A13" s="7"/>
      <c r="B13" s="19" t="s">
        <v>5</v>
      </c>
      <c r="C13" s="80">
        <v>1.19</v>
      </c>
      <c r="D13" s="80">
        <v>1.57</v>
      </c>
      <c r="E13" s="80">
        <v>3.7199999999999998</v>
      </c>
      <c r="F13" s="104">
        <v>1.19</v>
      </c>
      <c r="G13" s="104">
        <v>1.57</v>
      </c>
      <c r="H13" s="104">
        <v>3.7199999999999998</v>
      </c>
      <c r="I13" s="80">
        <v>12.62</v>
      </c>
      <c r="J13" s="80">
        <v>6.61</v>
      </c>
      <c r="K13" s="80">
        <v>8.68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0.84000000000000008</v>
      </c>
      <c r="E14" s="70">
        <v>1.68</v>
      </c>
      <c r="F14" s="105">
        <v>0</v>
      </c>
      <c r="G14" s="105">
        <v>0.84000000000000008</v>
      </c>
      <c r="H14" s="105">
        <v>1.68</v>
      </c>
      <c r="I14" s="70">
        <v>0</v>
      </c>
      <c r="J14" s="70">
        <v>1.0099999999999998</v>
      </c>
      <c r="K14" s="70">
        <v>4.1199999999999992</v>
      </c>
      <c r="L14" s="11"/>
      <c r="M14" s="7"/>
      <c r="N14" s="17" t="s">
        <v>6</v>
      </c>
      <c r="O14" s="67">
        <f>+K16</f>
        <v>6.16</v>
      </c>
    </row>
    <row r="15" spans="1:15">
      <c r="A15" s="7"/>
      <c r="B15" s="84" t="s">
        <v>10</v>
      </c>
      <c r="C15" s="70">
        <v>1.98</v>
      </c>
      <c r="D15" s="70">
        <v>-1.9500000000000002</v>
      </c>
      <c r="E15" s="70">
        <v>1.8599999999999999</v>
      </c>
      <c r="F15" s="105">
        <v>1.98</v>
      </c>
      <c r="G15" s="105">
        <v>-1.9500000000000002</v>
      </c>
      <c r="H15" s="105">
        <v>1.8599999999999999</v>
      </c>
      <c r="I15" s="70">
        <v>25.759999999999998</v>
      </c>
      <c r="J15" s="70">
        <v>8.8800000000000008</v>
      </c>
      <c r="K15" s="70">
        <v>5.15</v>
      </c>
      <c r="L15" s="11"/>
      <c r="M15" s="7"/>
      <c r="N15" s="17" t="s">
        <v>5</v>
      </c>
      <c r="O15" s="18">
        <f>100-O14</f>
        <v>93.84</v>
      </c>
    </row>
    <row r="16" spans="1:15">
      <c r="A16" s="7"/>
      <c r="B16" s="85" t="s">
        <v>29</v>
      </c>
      <c r="C16" s="73">
        <v>1.4</v>
      </c>
      <c r="D16" s="73">
        <v>6.0000000000000053E-2</v>
      </c>
      <c r="E16" s="73">
        <v>2.16</v>
      </c>
      <c r="F16" s="73">
        <v>1.4</v>
      </c>
      <c r="G16" s="73">
        <v>6.0000000000000053E-2</v>
      </c>
      <c r="H16" s="73">
        <v>2.16</v>
      </c>
      <c r="I16" s="73">
        <v>36.870000000000005</v>
      </c>
      <c r="J16" s="73">
        <v>4.9200000000000008</v>
      </c>
      <c r="K16" s="73">
        <v>6.16</v>
      </c>
      <c r="L16" s="11"/>
      <c r="M16" s="7"/>
    </row>
    <row r="17" spans="1:17">
      <c r="A17" s="7"/>
      <c r="B17" s="84" t="s">
        <v>11</v>
      </c>
      <c r="C17" s="70">
        <v>2.0699999999999998</v>
      </c>
      <c r="D17" s="70">
        <v>1.3800000000000001</v>
      </c>
      <c r="E17" s="70">
        <v>1.7</v>
      </c>
      <c r="F17" s="105">
        <v>2.0699999999999998</v>
      </c>
      <c r="G17" s="105">
        <v>1.3800000000000001</v>
      </c>
      <c r="H17" s="105">
        <v>1.7</v>
      </c>
      <c r="I17" s="70">
        <v>27.490000000000002</v>
      </c>
      <c r="J17" s="70">
        <v>9.9600000000000009</v>
      </c>
      <c r="K17" s="70">
        <v>13.77</v>
      </c>
      <c r="L17" s="11"/>
      <c r="M17" s="7"/>
    </row>
    <row r="18" spans="1:17">
      <c r="A18" s="7"/>
      <c r="B18" s="84" t="s">
        <v>9</v>
      </c>
      <c r="C18" s="70">
        <v>3.5599999999999996</v>
      </c>
      <c r="D18" s="70">
        <v>6.1099999999999994</v>
      </c>
      <c r="E18" s="70">
        <v>2.8</v>
      </c>
      <c r="F18" s="105">
        <v>3.5599999999999996</v>
      </c>
      <c r="G18" s="105">
        <v>6.1099999999999994</v>
      </c>
      <c r="H18" s="105">
        <v>2.8</v>
      </c>
      <c r="I18" s="70">
        <v>19.98</v>
      </c>
      <c r="J18" s="70">
        <v>5.58</v>
      </c>
      <c r="K18" s="70">
        <v>6.5399999999999991</v>
      </c>
      <c r="L18" s="11"/>
      <c r="M18" s="7"/>
    </row>
    <row r="19" spans="1:17">
      <c r="A19" s="7"/>
      <c r="B19" s="84" t="s">
        <v>12</v>
      </c>
      <c r="C19" s="70">
        <v>2.14</v>
      </c>
      <c r="D19" s="70">
        <v>2.2399999999999998</v>
      </c>
      <c r="E19" s="70">
        <v>2.61</v>
      </c>
      <c r="F19" s="105">
        <v>2.14</v>
      </c>
      <c r="G19" s="105">
        <v>2.2399999999999998</v>
      </c>
      <c r="H19" s="105">
        <v>2.61</v>
      </c>
      <c r="I19" s="70">
        <v>33.019999999999996</v>
      </c>
      <c r="J19" s="70">
        <v>16.259999999999998</v>
      </c>
      <c r="K19" s="70">
        <v>16.87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4.12</v>
      </c>
      <c r="D20" s="70">
        <v>1.19</v>
      </c>
      <c r="E20" s="70">
        <v>1.0000000000000009E-2</v>
      </c>
      <c r="F20" s="105">
        <v>4.12</v>
      </c>
      <c r="G20" s="105">
        <v>1.19</v>
      </c>
      <c r="H20" s="105">
        <v>1.0000000000000009E-2</v>
      </c>
      <c r="I20" s="70">
        <v>39.89</v>
      </c>
      <c r="J20" s="70">
        <v>13.930000000000001</v>
      </c>
      <c r="K20" s="70">
        <v>4.9000000000000004</v>
      </c>
      <c r="L20" s="11"/>
      <c r="M20" s="7"/>
      <c r="N20" s="17">
        <v>2009</v>
      </c>
      <c r="O20" s="83">
        <f>+C16</f>
        <v>1.4</v>
      </c>
      <c r="P20" s="83">
        <f>+F16</f>
        <v>1.4</v>
      </c>
      <c r="Q20" s="83">
        <f>+I16</f>
        <v>36.870000000000005</v>
      </c>
    </row>
    <row r="21" spans="1:17">
      <c r="A21" s="7"/>
      <c r="B21" s="84" t="s">
        <v>26</v>
      </c>
      <c r="C21" s="70">
        <v>0</v>
      </c>
      <c r="D21" s="70">
        <v>0.94</v>
      </c>
      <c r="E21" s="70">
        <v>1.53</v>
      </c>
      <c r="F21" s="105">
        <v>0</v>
      </c>
      <c r="G21" s="105">
        <v>0.94</v>
      </c>
      <c r="H21" s="105">
        <v>1.53</v>
      </c>
      <c r="I21" s="70">
        <v>0</v>
      </c>
      <c r="J21" s="70">
        <v>1.2000000000000006</v>
      </c>
      <c r="K21" s="70">
        <v>7.97</v>
      </c>
      <c r="L21" s="11"/>
      <c r="M21" s="7"/>
      <c r="N21" s="17">
        <v>2010</v>
      </c>
      <c r="O21" s="83">
        <f>+D16</f>
        <v>6.0000000000000053E-2</v>
      </c>
      <c r="P21" s="83">
        <f>+G16</f>
        <v>6.0000000000000053E-2</v>
      </c>
      <c r="Q21" s="83">
        <f>+J16</f>
        <v>4.9200000000000008</v>
      </c>
    </row>
    <row r="22" spans="1:17">
      <c r="A22" s="7"/>
      <c r="B22" s="84" t="s">
        <v>15</v>
      </c>
      <c r="C22" s="70">
        <v>0</v>
      </c>
      <c r="D22" s="70">
        <v>0.36999999999999988</v>
      </c>
      <c r="E22" s="70">
        <v>1.99</v>
      </c>
      <c r="F22" s="105">
        <v>0</v>
      </c>
      <c r="G22" s="105">
        <v>0.36999999999999988</v>
      </c>
      <c r="H22" s="105">
        <v>1.99</v>
      </c>
      <c r="I22" s="70">
        <v>0</v>
      </c>
      <c r="J22" s="70">
        <v>3.6900000000000004</v>
      </c>
      <c r="K22" s="70">
        <v>8.86</v>
      </c>
      <c r="L22" s="11"/>
      <c r="M22" s="7"/>
      <c r="N22" s="17">
        <v>2011</v>
      </c>
      <c r="O22" s="83">
        <f>+E16</f>
        <v>2.16</v>
      </c>
      <c r="P22" s="83">
        <f>+H16</f>
        <v>2.16</v>
      </c>
      <c r="Q22" s="83">
        <f>+K16</f>
        <v>6.16</v>
      </c>
    </row>
    <row r="23" spans="1:17">
      <c r="A23" s="7"/>
      <c r="B23" s="84" t="s">
        <v>17</v>
      </c>
      <c r="C23" s="70">
        <v>1.44</v>
      </c>
      <c r="D23" s="70">
        <v>0.36000000000000004</v>
      </c>
      <c r="E23" s="70">
        <v>1.5699999999999998</v>
      </c>
      <c r="F23" s="105">
        <v>1.44</v>
      </c>
      <c r="G23" s="105">
        <v>0.36000000000000004</v>
      </c>
      <c r="H23" s="105">
        <v>1.5699999999999998</v>
      </c>
      <c r="I23" s="70">
        <v>17.489999999999998</v>
      </c>
      <c r="J23" s="70">
        <v>5.4799999999999995</v>
      </c>
      <c r="K23" s="70">
        <v>12.719999999999999</v>
      </c>
      <c r="L23" s="11"/>
      <c r="M23" s="7"/>
    </row>
    <row r="24" spans="1:17">
      <c r="A24" s="7"/>
      <c r="B24" s="84" t="s">
        <v>7</v>
      </c>
      <c r="C24" s="70">
        <v>0.1</v>
      </c>
      <c r="D24" s="70">
        <v>3.2</v>
      </c>
      <c r="E24" s="70">
        <v>12.85</v>
      </c>
      <c r="F24" s="105">
        <v>0.1</v>
      </c>
      <c r="G24" s="105">
        <v>3.2</v>
      </c>
      <c r="H24" s="105">
        <v>12.85</v>
      </c>
      <c r="I24" s="70">
        <v>10.29</v>
      </c>
      <c r="J24" s="70">
        <v>5.6400000000000006</v>
      </c>
      <c r="K24" s="70">
        <v>20.04</v>
      </c>
      <c r="L24" s="11"/>
      <c r="M24" s="7"/>
    </row>
    <row r="25" spans="1:17">
      <c r="A25" s="7"/>
      <c r="B25" s="84" t="s">
        <v>19</v>
      </c>
      <c r="C25" s="70">
        <v>-0.3899999999999999</v>
      </c>
      <c r="D25" s="70">
        <v>0.69</v>
      </c>
      <c r="E25" s="70">
        <v>3.62</v>
      </c>
      <c r="F25" s="105">
        <v>-0.3899999999999999</v>
      </c>
      <c r="G25" s="105">
        <v>0.69</v>
      </c>
      <c r="H25" s="105">
        <v>3.62</v>
      </c>
      <c r="I25" s="70">
        <v>31.83</v>
      </c>
      <c r="J25" s="70">
        <v>10.059999999999999</v>
      </c>
      <c r="K25" s="70">
        <v>12.02</v>
      </c>
      <c r="L25" s="11"/>
      <c r="M25" s="7"/>
    </row>
    <row r="26" spans="1:17">
      <c r="A26" s="7"/>
      <c r="B26" s="84" t="s">
        <v>21</v>
      </c>
      <c r="C26" s="70">
        <v>2.2200000000000002</v>
      </c>
      <c r="D26" s="70">
        <v>1.0900000000000001</v>
      </c>
      <c r="E26" s="70">
        <v>1.48</v>
      </c>
      <c r="F26" s="105">
        <v>2.2200000000000002</v>
      </c>
      <c r="G26" s="105">
        <v>1.0900000000000001</v>
      </c>
      <c r="H26" s="105">
        <v>1.48</v>
      </c>
      <c r="I26" s="70">
        <v>41.14</v>
      </c>
      <c r="J26" s="70">
        <v>20.560000000000002</v>
      </c>
      <c r="K26" s="70">
        <v>4.7900000000000009</v>
      </c>
      <c r="L26" s="11"/>
      <c r="M26" s="7"/>
    </row>
    <row r="27" spans="1:17">
      <c r="A27" s="7"/>
      <c r="B27" s="84" t="s">
        <v>18</v>
      </c>
      <c r="C27" s="70">
        <v>0.78</v>
      </c>
      <c r="D27" s="70">
        <v>1.9</v>
      </c>
      <c r="E27" s="70">
        <v>1.9600000000000002</v>
      </c>
      <c r="F27" s="105">
        <v>0.78</v>
      </c>
      <c r="G27" s="105">
        <v>1.9</v>
      </c>
      <c r="H27" s="105">
        <v>1.9600000000000002</v>
      </c>
      <c r="I27" s="70">
        <v>36.230000000000004</v>
      </c>
      <c r="J27" s="70">
        <v>8.5200000000000014</v>
      </c>
      <c r="K27" s="70">
        <v>1.1400000000000003</v>
      </c>
      <c r="L27" s="11"/>
      <c r="M27" s="7"/>
    </row>
    <row r="28" spans="1:17">
      <c r="A28" s="7"/>
      <c r="B28" s="84" t="s">
        <v>14</v>
      </c>
      <c r="C28" s="70">
        <v>3.12</v>
      </c>
      <c r="D28" s="70">
        <v>1.31</v>
      </c>
      <c r="E28" s="70">
        <v>2.95</v>
      </c>
      <c r="F28" s="105">
        <v>3.12</v>
      </c>
      <c r="G28" s="105">
        <v>1.31</v>
      </c>
      <c r="H28" s="105">
        <v>2.95</v>
      </c>
      <c r="I28" s="70">
        <v>20.94</v>
      </c>
      <c r="J28" s="70">
        <v>8.1500000000000021</v>
      </c>
      <c r="K28" s="70">
        <v>5.1400000000000006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0.8600000000000001</v>
      </c>
      <c r="E29" s="70">
        <v>0.99</v>
      </c>
      <c r="F29" s="105">
        <v>0</v>
      </c>
      <c r="G29" s="105">
        <v>0.8600000000000001</v>
      </c>
      <c r="H29" s="105">
        <v>0.99</v>
      </c>
      <c r="I29" s="70">
        <v>0</v>
      </c>
      <c r="J29" s="70">
        <v>4.96</v>
      </c>
      <c r="K29" s="70">
        <v>11.75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0.20999999999999996</v>
      </c>
      <c r="E30" s="70">
        <v>1.25</v>
      </c>
      <c r="F30" s="105">
        <v>0</v>
      </c>
      <c r="G30" s="105">
        <v>0.20999999999999996</v>
      </c>
      <c r="H30" s="105">
        <v>1.25</v>
      </c>
      <c r="I30" s="70">
        <v>0</v>
      </c>
      <c r="J30" s="70">
        <v>-2.21</v>
      </c>
      <c r="K30" s="70">
        <v>5.9399999999999995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1.1399999999999999</v>
      </c>
      <c r="E31" s="70">
        <v>0.24</v>
      </c>
      <c r="F31" s="105">
        <v>0</v>
      </c>
      <c r="G31" s="105">
        <v>1.1399999999999999</v>
      </c>
      <c r="H31" s="105">
        <v>0.24</v>
      </c>
      <c r="I31" s="70">
        <v>0</v>
      </c>
      <c r="J31" s="70">
        <v>1.0300000000000002</v>
      </c>
      <c r="K31" s="70">
        <v>6.2200000000000006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0.25</v>
      </c>
      <c r="E32" s="70">
        <v>0.83</v>
      </c>
      <c r="F32" s="105">
        <v>0</v>
      </c>
      <c r="G32" s="105">
        <v>0.25</v>
      </c>
      <c r="H32" s="105">
        <v>0.83</v>
      </c>
      <c r="I32" s="70">
        <v>0</v>
      </c>
      <c r="J32" s="70">
        <v>13.930000000000001</v>
      </c>
      <c r="K32" s="70">
        <v>-0.29000000000000004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2.9299999999999997</v>
      </c>
      <c r="E33" s="70">
        <v>2.4000000000000004</v>
      </c>
      <c r="F33" s="105">
        <v>0</v>
      </c>
      <c r="G33" s="105">
        <v>2.9299999999999997</v>
      </c>
      <c r="H33" s="105">
        <v>2.4000000000000004</v>
      </c>
      <c r="I33" s="70">
        <v>0</v>
      </c>
      <c r="J33" s="70">
        <v>8.0500000000000007</v>
      </c>
      <c r="K33" s="70">
        <v>8.86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1.62</v>
      </c>
      <c r="E34" s="70">
        <v>1.6</v>
      </c>
      <c r="F34" s="105">
        <v>0</v>
      </c>
      <c r="G34" s="105">
        <v>1.62</v>
      </c>
      <c r="H34" s="105">
        <v>1.6</v>
      </c>
      <c r="I34" s="70">
        <v>0</v>
      </c>
      <c r="J34" s="70">
        <v>-5.0000000000000488E-2</v>
      </c>
      <c r="K34" s="70">
        <v>1.7099999999999995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1.38</v>
      </c>
      <c r="E35" s="70">
        <v>1.64</v>
      </c>
      <c r="F35" s="105">
        <v>0</v>
      </c>
      <c r="G35" s="105">
        <v>1.38</v>
      </c>
      <c r="H35" s="105">
        <v>1.64</v>
      </c>
      <c r="I35" s="70">
        <v>0</v>
      </c>
      <c r="J35" s="70">
        <v>6.67</v>
      </c>
      <c r="K35" s="70">
        <v>6.68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1.65</v>
      </c>
      <c r="E36" s="70">
        <v>2.1800000000000002</v>
      </c>
      <c r="F36" s="105">
        <v>0</v>
      </c>
      <c r="G36" s="105">
        <v>1.65</v>
      </c>
      <c r="H36" s="105">
        <v>2.1800000000000002</v>
      </c>
      <c r="I36" s="70">
        <v>0</v>
      </c>
      <c r="J36" s="70">
        <v>4.07</v>
      </c>
      <c r="K36" s="70">
        <v>9.6300000000000008</v>
      </c>
      <c r="L36" s="11"/>
      <c r="M36" s="7"/>
    </row>
    <row r="37" spans="1:14">
      <c r="A37" s="7"/>
      <c r="B37" s="84" t="s">
        <v>16</v>
      </c>
      <c r="C37" s="70">
        <v>2.19</v>
      </c>
      <c r="D37" s="70">
        <v>1.0399999999999998</v>
      </c>
      <c r="E37" s="70">
        <v>2.31</v>
      </c>
      <c r="F37" s="105">
        <v>2.19</v>
      </c>
      <c r="G37" s="105">
        <v>1.0399999999999998</v>
      </c>
      <c r="H37" s="105">
        <v>2.31</v>
      </c>
      <c r="I37" s="70">
        <v>28.43</v>
      </c>
      <c r="J37" s="70">
        <v>4.03</v>
      </c>
      <c r="K37" s="70">
        <v>6.06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2"/>
      <c r="E9" s="31"/>
      <c r="F9" s="31"/>
      <c r="G9" s="82"/>
      <c r="H9" s="31"/>
      <c r="I9" s="31"/>
      <c r="J9" s="82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2"/>
      <c r="E12" s="31"/>
      <c r="F12" s="31"/>
      <c r="G12" s="82"/>
      <c r="H12" s="31"/>
      <c r="I12" s="31"/>
      <c r="J12" s="82"/>
      <c r="K12" s="31"/>
      <c r="L12" s="11"/>
      <c r="M12" s="7"/>
    </row>
    <row r="13" spans="1:15">
      <c r="A13" s="7"/>
      <c r="B13" s="19" t="s">
        <v>5</v>
      </c>
      <c r="C13" s="80">
        <v>1.19</v>
      </c>
      <c r="D13" s="80">
        <v>1.04</v>
      </c>
      <c r="E13" s="80">
        <v>1.54</v>
      </c>
      <c r="F13" s="104">
        <v>1.19</v>
      </c>
      <c r="G13" s="104">
        <v>1.04</v>
      </c>
      <c r="H13" s="104">
        <v>1.54</v>
      </c>
      <c r="I13" s="80">
        <v>12.62</v>
      </c>
      <c r="J13" s="80">
        <v>-1.04</v>
      </c>
      <c r="K13" s="80">
        <v>4.74</v>
      </c>
      <c r="L13" s="11"/>
      <c r="M13" s="7"/>
    </row>
    <row r="14" spans="1:15">
      <c r="A14" s="7"/>
      <c r="B14" s="84" t="s">
        <v>22</v>
      </c>
      <c r="C14" s="70">
        <v>0</v>
      </c>
      <c r="D14" s="70">
        <v>1.1000000000000001</v>
      </c>
      <c r="E14" s="70">
        <v>1.66</v>
      </c>
      <c r="F14" s="105">
        <v>0</v>
      </c>
      <c r="G14" s="105">
        <v>1.1000000000000001</v>
      </c>
      <c r="H14" s="105">
        <v>1.66</v>
      </c>
      <c r="I14" s="70">
        <v>0</v>
      </c>
      <c r="J14" s="70">
        <v>-4.2</v>
      </c>
      <c r="K14" s="70">
        <v>4.5999999999999996</v>
      </c>
      <c r="L14" s="11"/>
      <c r="M14" s="7"/>
      <c r="N14" s="17" t="s">
        <v>6</v>
      </c>
      <c r="O14" s="67">
        <f>+K16</f>
        <v>4.34</v>
      </c>
    </row>
    <row r="15" spans="1:15">
      <c r="A15" s="7"/>
      <c r="B15" s="84" t="s">
        <v>10</v>
      </c>
      <c r="C15" s="70">
        <v>1.22</v>
      </c>
      <c r="D15" s="70">
        <v>0.4</v>
      </c>
      <c r="E15" s="70">
        <v>1.68</v>
      </c>
      <c r="F15" s="105">
        <v>1.22</v>
      </c>
      <c r="G15" s="105">
        <v>0.4</v>
      </c>
      <c r="H15" s="105">
        <v>1.68</v>
      </c>
      <c r="I15" s="70">
        <v>12.74</v>
      </c>
      <c r="J15" s="70">
        <v>-1.34</v>
      </c>
      <c r="K15" s="70">
        <v>5.73</v>
      </c>
      <c r="L15" s="11"/>
      <c r="M15" s="7"/>
      <c r="N15" s="17" t="s">
        <v>5</v>
      </c>
      <c r="O15" s="18">
        <f>100-O14</f>
        <v>95.66</v>
      </c>
    </row>
    <row r="16" spans="1:15">
      <c r="A16" s="7"/>
      <c r="B16" s="85" t="s">
        <v>29</v>
      </c>
      <c r="C16" s="73">
        <v>1.03</v>
      </c>
      <c r="D16" s="73">
        <v>1.0900000000000001</v>
      </c>
      <c r="E16" s="73">
        <v>1.25</v>
      </c>
      <c r="F16" s="73">
        <v>1.03</v>
      </c>
      <c r="G16" s="73">
        <v>1.0900000000000001</v>
      </c>
      <c r="H16" s="73">
        <v>1.25</v>
      </c>
      <c r="I16" s="73">
        <v>12.24</v>
      </c>
      <c r="J16" s="73">
        <v>-0.31</v>
      </c>
      <c r="K16" s="73">
        <v>4.34</v>
      </c>
      <c r="L16" s="11"/>
      <c r="M16" s="7"/>
    </row>
    <row r="17" spans="1:17">
      <c r="A17" s="7"/>
      <c r="B17" s="84" t="s">
        <v>11</v>
      </c>
      <c r="C17" s="70">
        <v>1.73</v>
      </c>
      <c r="D17" s="70">
        <v>1.34</v>
      </c>
      <c r="E17" s="70">
        <v>1.38</v>
      </c>
      <c r="F17" s="105">
        <v>1.73</v>
      </c>
      <c r="G17" s="105">
        <v>1.34</v>
      </c>
      <c r="H17" s="105">
        <v>1.38</v>
      </c>
      <c r="I17" s="70">
        <v>12.82</v>
      </c>
      <c r="J17" s="70">
        <v>1.47</v>
      </c>
      <c r="K17" s="70">
        <v>5.45</v>
      </c>
      <c r="L17" s="11"/>
      <c r="M17" s="7"/>
    </row>
    <row r="18" spans="1:17">
      <c r="A18" s="7"/>
      <c r="B18" s="84" t="s">
        <v>9</v>
      </c>
      <c r="C18" s="70">
        <v>1.4</v>
      </c>
      <c r="D18" s="70">
        <v>1.45</v>
      </c>
      <c r="E18" s="70">
        <v>2.67</v>
      </c>
      <c r="F18" s="105">
        <v>1.4</v>
      </c>
      <c r="G18" s="105">
        <v>1.45</v>
      </c>
      <c r="H18" s="105">
        <v>2.67</v>
      </c>
      <c r="I18" s="70">
        <v>13.22</v>
      </c>
      <c r="J18" s="70">
        <v>-2.23</v>
      </c>
      <c r="K18" s="70">
        <v>5.18</v>
      </c>
      <c r="L18" s="11"/>
      <c r="M18" s="7"/>
    </row>
    <row r="19" spans="1:17">
      <c r="A19" s="7"/>
      <c r="B19" s="84" t="s">
        <v>12</v>
      </c>
      <c r="C19" s="70">
        <v>1.22</v>
      </c>
      <c r="D19" s="70">
        <v>0.4</v>
      </c>
      <c r="E19" s="70">
        <v>1.76</v>
      </c>
      <c r="F19" s="105">
        <v>1.22</v>
      </c>
      <c r="G19" s="105">
        <v>0.4</v>
      </c>
      <c r="H19" s="105">
        <v>1.76</v>
      </c>
      <c r="I19" s="70">
        <v>14.33</v>
      </c>
      <c r="J19" s="70">
        <v>-1.04</v>
      </c>
      <c r="K19" s="70">
        <v>5.66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84" t="s">
        <v>13</v>
      </c>
      <c r="C20" s="70">
        <v>1.79</v>
      </c>
      <c r="D20" s="70">
        <v>0.42</v>
      </c>
      <c r="E20" s="70">
        <v>0.78</v>
      </c>
      <c r="F20" s="105">
        <v>1.79</v>
      </c>
      <c r="G20" s="105">
        <v>0.42</v>
      </c>
      <c r="H20" s="105">
        <v>0.78</v>
      </c>
      <c r="I20" s="70">
        <v>15.2</v>
      </c>
      <c r="J20" s="70">
        <v>0.88</v>
      </c>
      <c r="K20" s="70">
        <v>2.62</v>
      </c>
      <c r="L20" s="11"/>
      <c r="M20" s="7"/>
      <c r="N20" s="17">
        <v>2009</v>
      </c>
      <c r="O20" s="83">
        <f>+C16</f>
        <v>1.03</v>
      </c>
      <c r="P20" s="83">
        <f>+F16</f>
        <v>1.03</v>
      </c>
      <c r="Q20" s="83">
        <f>+I16</f>
        <v>12.24</v>
      </c>
    </row>
    <row r="21" spans="1:17">
      <c r="A21" s="7"/>
      <c r="B21" s="84" t="s">
        <v>26</v>
      </c>
      <c r="C21" s="70">
        <v>0</v>
      </c>
      <c r="D21" s="70">
        <v>0.7</v>
      </c>
      <c r="E21" s="70">
        <v>1.72</v>
      </c>
      <c r="F21" s="105">
        <v>0</v>
      </c>
      <c r="G21" s="105">
        <v>0.7</v>
      </c>
      <c r="H21" s="105">
        <v>1.72</v>
      </c>
      <c r="I21" s="70">
        <v>0</v>
      </c>
      <c r="J21" s="70">
        <v>-2.5499999999999998</v>
      </c>
      <c r="K21" s="70">
        <v>5.21</v>
      </c>
      <c r="L21" s="11"/>
      <c r="M21" s="7"/>
      <c r="N21" s="17">
        <v>2010</v>
      </c>
      <c r="O21" s="83">
        <f>+D16</f>
        <v>1.0900000000000001</v>
      </c>
      <c r="P21" s="83">
        <f>+G16</f>
        <v>1.0900000000000001</v>
      </c>
      <c r="Q21" s="83">
        <f>+J16</f>
        <v>-0.31</v>
      </c>
    </row>
    <row r="22" spans="1:17">
      <c r="A22" s="7"/>
      <c r="B22" s="84" t="s">
        <v>15</v>
      </c>
      <c r="C22" s="70">
        <v>0</v>
      </c>
      <c r="D22" s="70">
        <v>1.47</v>
      </c>
      <c r="E22" s="70">
        <v>1.9</v>
      </c>
      <c r="F22" s="105">
        <v>0</v>
      </c>
      <c r="G22" s="105">
        <v>1.47</v>
      </c>
      <c r="H22" s="105">
        <v>1.9</v>
      </c>
      <c r="I22" s="70">
        <v>0</v>
      </c>
      <c r="J22" s="70">
        <v>-1.2</v>
      </c>
      <c r="K22" s="70">
        <v>4.8099999999999996</v>
      </c>
      <c r="L22" s="11"/>
      <c r="M22" s="7"/>
      <c r="N22" s="17">
        <v>2011</v>
      </c>
      <c r="O22" s="83">
        <f>+E16</f>
        <v>1.25</v>
      </c>
      <c r="P22" s="83">
        <f>+H16</f>
        <v>1.25</v>
      </c>
      <c r="Q22" s="83">
        <f>+K16</f>
        <v>4.34</v>
      </c>
    </row>
    <row r="23" spans="1:17">
      <c r="A23" s="7"/>
      <c r="B23" s="84" t="s">
        <v>17</v>
      </c>
      <c r="C23" s="70">
        <v>0.86</v>
      </c>
      <c r="D23" s="70">
        <v>0.55000000000000004</v>
      </c>
      <c r="E23" s="70">
        <v>1.89</v>
      </c>
      <c r="F23" s="105">
        <v>0.86</v>
      </c>
      <c r="G23" s="105">
        <v>0.55000000000000004</v>
      </c>
      <c r="H23" s="105">
        <v>1.89</v>
      </c>
      <c r="I23" s="70">
        <v>12.2</v>
      </c>
      <c r="J23" s="70">
        <v>-4.3600000000000003</v>
      </c>
      <c r="K23" s="70">
        <v>4.37</v>
      </c>
      <c r="L23" s="11"/>
      <c r="M23" s="7"/>
    </row>
    <row r="24" spans="1:17">
      <c r="A24" s="7"/>
      <c r="B24" s="84" t="s">
        <v>7</v>
      </c>
      <c r="C24" s="70">
        <v>0</v>
      </c>
      <c r="D24" s="70">
        <v>0.97</v>
      </c>
      <c r="E24" s="70">
        <v>1.61</v>
      </c>
      <c r="F24" s="105">
        <v>0</v>
      </c>
      <c r="G24" s="105">
        <v>0.97</v>
      </c>
      <c r="H24" s="105">
        <v>1.61</v>
      </c>
      <c r="I24" s="70">
        <v>0</v>
      </c>
      <c r="J24" s="70">
        <v>-2.86</v>
      </c>
      <c r="K24" s="70">
        <v>5.66</v>
      </c>
      <c r="L24" s="11"/>
      <c r="M24" s="7"/>
    </row>
    <row r="25" spans="1:17">
      <c r="A25" s="7"/>
      <c r="B25" s="84" t="s">
        <v>19</v>
      </c>
      <c r="C25" s="70">
        <v>0.94</v>
      </c>
      <c r="D25" s="70">
        <v>1.02</v>
      </c>
      <c r="E25" s="70">
        <v>1.73</v>
      </c>
      <c r="F25" s="105">
        <v>0.94</v>
      </c>
      <c r="G25" s="105">
        <v>1.02</v>
      </c>
      <c r="H25" s="105">
        <v>1.73</v>
      </c>
      <c r="I25" s="70">
        <v>11.13</v>
      </c>
      <c r="J25" s="70">
        <v>-2.12</v>
      </c>
      <c r="K25" s="70">
        <v>5.18</v>
      </c>
      <c r="L25" s="11"/>
      <c r="M25" s="7"/>
    </row>
    <row r="26" spans="1:17">
      <c r="A26" s="7"/>
      <c r="B26" s="84" t="s">
        <v>21</v>
      </c>
      <c r="C26" s="70">
        <v>1.53</v>
      </c>
      <c r="D26" s="70">
        <v>1.48</v>
      </c>
      <c r="E26" s="70">
        <v>1.64</v>
      </c>
      <c r="F26" s="105">
        <v>1.53</v>
      </c>
      <c r="G26" s="105">
        <v>1.48</v>
      </c>
      <c r="H26" s="105">
        <v>1.64</v>
      </c>
      <c r="I26" s="70">
        <v>15.84</v>
      </c>
      <c r="J26" s="70">
        <v>-1</v>
      </c>
      <c r="K26" s="70">
        <v>4.6900000000000004</v>
      </c>
      <c r="L26" s="11"/>
      <c r="M26" s="7"/>
    </row>
    <row r="27" spans="1:17">
      <c r="A27" s="7"/>
      <c r="B27" s="84" t="s">
        <v>18</v>
      </c>
      <c r="C27" s="70">
        <v>0.24</v>
      </c>
      <c r="D27" s="70">
        <v>1.1399999999999999</v>
      </c>
      <c r="E27" s="70">
        <v>0.76</v>
      </c>
      <c r="F27" s="105">
        <v>0.24</v>
      </c>
      <c r="G27" s="105">
        <v>1.1399999999999999</v>
      </c>
      <c r="H27" s="105">
        <v>0.76</v>
      </c>
      <c r="I27" s="70">
        <v>17.190000000000001</v>
      </c>
      <c r="J27" s="70">
        <v>-0.85</v>
      </c>
      <c r="K27" s="70">
        <v>2.1800000000000002</v>
      </c>
      <c r="L27" s="11"/>
      <c r="M27" s="7"/>
    </row>
    <row r="28" spans="1:17">
      <c r="A28" s="7"/>
      <c r="B28" s="84" t="s">
        <v>14</v>
      </c>
      <c r="C28" s="70">
        <v>1.3</v>
      </c>
      <c r="D28" s="70">
        <v>0.54</v>
      </c>
      <c r="E28" s="70">
        <v>1.69</v>
      </c>
      <c r="F28" s="105">
        <v>1.3</v>
      </c>
      <c r="G28" s="105">
        <v>0.54</v>
      </c>
      <c r="H28" s="105">
        <v>1.69</v>
      </c>
      <c r="I28" s="70">
        <v>13.3</v>
      </c>
      <c r="J28" s="70">
        <v>-4.5599999999999996</v>
      </c>
      <c r="K28" s="70">
        <v>4.1100000000000003</v>
      </c>
      <c r="L28" s="11"/>
      <c r="M28" s="7"/>
    </row>
    <row r="29" spans="1:17">
      <c r="A29" s="7"/>
      <c r="B29" s="84" t="s">
        <v>23</v>
      </c>
      <c r="C29" s="70">
        <v>0</v>
      </c>
      <c r="D29" s="70">
        <v>1.04</v>
      </c>
      <c r="E29" s="70">
        <v>1.47</v>
      </c>
      <c r="F29" s="105">
        <v>0</v>
      </c>
      <c r="G29" s="105">
        <v>1.04</v>
      </c>
      <c r="H29" s="105">
        <v>1.47</v>
      </c>
      <c r="I29" s="70">
        <v>0</v>
      </c>
      <c r="J29" s="70">
        <v>-1.1599999999999999</v>
      </c>
      <c r="K29" s="70">
        <v>3.82</v>
      </c>
      <c r="L29" s="11"/>
      <c r="M29" s="7"/>
    </row>
    <row r="30" spans="1:17">
      <c r="A30" s="7"/>
      <c r="B30" s="84" t="s">
        <v>27</v>
      </c>
      <c r="C30" s="70">
        <v>0</v>
      </c>
      <c r="D30" s="70">
        <v>0.5</v>
      </c>
      <c r="E30" s="70">
        <v>0.74</v>
      </c>
      <c r="F30" s="105">
        <v>0</v>
      </c>
      <c r="G30" s="105">
        <v>0.5</v>
      </c>
      <c r="H30" s="105">
        <v>0.74</v>
      </c>
      <c r="I30" s="70">
        <v>0</v>
      </c>
      <c r="J30" s="70">
        <v>-2.64</v>
      </c>
      <c r="K30" s="70">
        <v>5.38</v>
      </c>
      <c r="L30" s="11"/>
      <c r="M30" s="7"/>
    </row>
    <row r="31" spans="1:17">
      <c r="A31" s="7"/>
      <c r="B31" s="84" t="s">
        <v>31</v>
      </c>
      <c r="C31" s="70">
        <v>0</v>
      </c>
      <c r="D31" s="70">
        <v>1.18</v>
      </c>
      <c r="E31" s="70">
        <v>1.43</v>
      </c>
      <c r="F31" s="105">
        <v>0</v>
      </c>
      <c r="G31" s="105">
        <v>1.18</v>
      </c>
      <c r="H31" s="105">
        <v>1.43</v>
      </c>
      <c r="I31" s="70">
        <v>0</v>
      </c>
      <c r="J31" s="70">
        <v>-0.92</v>
      </c>
      <c r="K31" s="70">
        <v>3.79</v>
      </c>
      <c r="L31" s="11"/>
      <c r="M31" s="7"/>
    </row>
    <row r="32" spans="1:17">
      <c r="A32" s="7"/>
      <c r="B32" s="84" t="s">
        <v>28</v>
      </c>
      <c r="C32" s="70">
        <v>0</v>
      </c>
      <c r="D32" s="70">
        <v>0.25</v>
      </c>
      <c r="E32" s="70">
        <v>0.83</v>
      </c>
      <c r="F32" s="105">
        <v>0</v>
      </c>
      <c r="G32" s="105">
        <v>0.25</v>
      </c>
      <c r="H32" s="105">
        <v>0.83</v>
      </c>
      <c r="I32" s="70">
        <v>0</v>
      </c>
      <c r="J32" s="70">
        <v>0.48</v>
      </c>
      <c r="K32" s="70">
        <v>4.76</v>
      </c>
      <c r="L32" s="11"/>
      <c r="M32" s="7"/>
    </row>
    <row r="33" spans="1:14">
      <c r="A33" s="7"/>
      <c r="B33" s="84" t="s">
        <v>30</v>
      </c>
      <c r="C33" s="70">
        <v>0</v>
      </c>
      <c r="D33" s="70">
        <v>0.61</v>
      </c>
      <c r="E33" s="70">
        <v>1.6</v>
      </c>
      <c r="F33" s="105">
        <v>0</v>
      </c>
      <c r="G33" s="105">
        <v>0.61</v>
      </c>
      <c r="H33" s="105">
        <v>1.6</v>
      </c>
      <c r="I33" s="70">
        <v>0</v>
      </c>
      <c r="J33" s="70">
        <v>-0.57999999999999996</v>
      </c>
      <c r="K33" s="70">
        <v>5.62</v>
      </c>
      <c r="L33" s="11"/>
      <c r="M33" s="7"/>
    </row>
    <row r="34" spans="1:14">
      <c r="A34" s="7"/>
      <c r="B34" s="84" t="s">
        <v>24</v>
      </c>
      <c r="C34" s="70">
        <v>0</v>
      </c>
      <c r="D34" s="70">
        <v>1.28</v>
      </c>
      <c r="E34" s="70">
        <v>1.74</v>
      </c>
      <c r="F34" s="105">
        <v>0</v>
      </c>
      <c r="G34" s="105">
        <v>1.28</v>
      </c>
      <c r="H34" s="105">
        <v>1.74</v>
      </c>
      <c r="I34" s="70">
        <v>0</v>
      </c>
      <c r="J34" s="70">
        <v>1.22</v>
      </c>
      <c r="K34" s="70">
        <v>5.41</v>
      </c>
      <c r="L34" s="11"/>
      <c r="M34" s="7"/>
    </row>
    <row r="35" spans="1:14">
      <c r="A35" s="7"/>
      <c r="B35" s="84" t="s">
        <v>25</v>
      </c>
      <c r="C35" s="70">
        <v>0</v>
      </c>
      <c r="D35" s="70">
        <v>1.47</v>
      </c>
      <c r="E35" s="70">
        <v>0.94</v>
      </c>
      <c r="F35" s="105">
        <v>0</v>
      </c>
      <c r="G35" s="105">
        <v>1.47</v>
      </c>
      <c r="H35" s="105">
        <v>0.94</v>
      </c>
      <c r="I35" s="70">
        <v>0</v>
      </c>
      <c r="J35" s="70">
        <v>1.75</v>
      </c>
      <c r="K35" s="70">
        <v>2.5299999999999998</v>
      </c>
      <c r="L35" s="11"/>
      <c r="M35" s="7"/>
    </row>
    <row r="36" spans="1:14">
      <c r="A36" s="7"/>
      <c r="B36" s="84" t="s">
        <v>20</v>
      </c>
      <c r="C36" s="70">
        <v>0</v>
      </c>
      <c r="D36" s="70">
        <v>1.27</v>
      </c>
      <c r="E36" s="70">
        <v>1.82</v>
      </c>
      <c r="F36" s="105">
        <v>0</v>
      </c>
      <c r="G36" s="105">
        <v>1.27</v>
      </c>
      <c r="H36" s="105">
        <v>1.82</v>
      </c>
      <c r="I36" s="70">
        <v>0</v>
      </c>
      <c r="J36" s="70">
        <v>-0.26</v>
      </c>
      <c r="K36" s="70">
        <v>7.2</v>
      </c>
      <c r="L36" s="11"/>
      <c r="M36" s="7"/>
    </row>
    <row r="37" spans="1:14">
      <c r="A37" s="7"/>
      <c r="B37" s="84" t="s">
        <v>16</v>
      </c>
      <c r="C37" s="70">
        <v>1.43</v>
      </c>
      <c r="D37" s="70">
        <v>2.09</v>
      </c>
      <c r="E37" s="70">
        <v>2.2000000000000002</v>
      </c>
      <c r="F37" s="105">
        <v>1.43</v>
      </c>
      <c r="G37" s="105">
        <v>2.09</v>
      </c>
      <c r="H37" s="105">
        <v>2.2000000000000002</v>
      </c>
      <c r="I37" s="70">
        <v>13.43</v>
      </c>
      <c r="J37" s="70">
        <v>-0.02</v>
      </c>
      <c r="K37" s="70">
        <v>4.0599999999999996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36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0.3</v>
      </c>
      <c r="D13" s="80">
        <v>0.38</v>
      </c>
      <c r="E13" s="80">
        <v>0.43</v>
      </c>
      <c r="F13" s="104">
        <v>0.3</v>
      </c>
      <c r="G13" s="104">
        <v>0.38</v>
      </c>
      <c r="H13" s="104">
        <v>0.43</v>
      </c>
      <c r="I13" s="80">
        <v>6.28</v>
      </c>
      <c r="J13" s="80">
        <v>4.74</v>
      </c>
      <c r="K13" s="80">
        <v>4.2699999999999996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0.89</v>
      </c>
      <c r="E14" s="71">
        <v>0.26</v>
      </c>
      <c r="F14" s="105">
        <v>0</v>
      </c>
      <c r="G14" s="105">
        <v>0.89</v>
      </c>
      <c r="H14" s="105">
        <v>0.26</v>
      </c>
      <c r="I14" s="71">
        <v>0</v>
      </c>
      <c r="J14" s="71">
        <v>5.95</v>
      </c>
      <c r="K14" s="71">
        <v>2.78</v>
      </c>
      <c r="L14" s="11"/>
      <c r="M14" s="7"/>
      <c r="N14" s="17" t="s">
        <v>6</v>
      </c>
      <c r="O14" s="67">
        <f>+K16</f>
        <v>5.04</v>
      </c>
    </row>
    <row r="15" spans="1:15">
      <c r="A15" s="7"/>
      <c r="B15" s="9" t="s">
        <v>10</v>
      </c>
      <c r="C15" s="72">
        <v>0.21</v>
      </c>
      <c r="D15" s="72">
        <v>1.1000000000000001</v>
      </c>
      <c r="E15" s="72">
        <v>0.59</v>
      </c>
      <c r="F15" s="106">
        <v>0.21</v>
      </c>
      <c r="G15" s="106">
        <v>1.1000000000000001</v>
      </c>
      <c r="H15" s="106">
        <v>0.59</v>
      </c>
      <c r="I15" s="72">
        <v>8.49</v>
      </c>
      <c r="J15" s="72">
        <v>3.21</v>
      </c>
      <c r="K15" s="70">
        <v>2.78</v>
      </c>
      <c r="L15" s="11"/>
      <c r="M15" s="7"/>
      <c r="N15" s="17" t="s">
        <v>5</v>
      </c>
      <c r="O15" s="18">
        <f>100-O14</f>
        <v>94.96</v>
      </c>
    </row>
    <row r="16" spans="1:15">
      <c r="A16" s="7"/>
      <c r="B16" s="19" t="s">
        <v>29</v>
      </c>
      <c r="C16" s="73">
        <v>0.45</v>
      </c>
      <c r="D16" s="73">
        <v>0.09</v>
      </c>
      <c r="E16" s="73">
        <v>0.51</v>
      </c>
      <c r="F16" s="73">
        <v>0.45</v>
      </c>
      <c r="G16" s="73">
        <v>0.09</v>
      </c>
      <c r="H16" s="73">
        <v>0.51</v>
      </c>
      <c r="I16" s="73">
        <v>4.26</v>
      </c>
      <c r="J16" s="73">
        <v>3.86</v>
      </c>
      <c r="K16" s="73">
        <v>5.04</v>
      </c>
      <c r="L16" s="11"/>
      <c r="M16" s="7"/>
    </row>
    <row r="17" spans="1:17">
      <c r="A17" s="7"/>
      <c r="B17" s="9" t="s">
        <v>11</v>
      </c>
      <c r="C17" s="70">
        <v>0.24</v>
      </c>
      <c r="D17" s="70">
        <v>0.66</v>
      </c>
      <c r="E17" s="70">
        <v>0.47</v>
      </c>
      <c r="F17" s="105">
        <v>0.24</v>
      </c>
      <c r="G17" s="105">
        <v>0.66</v>
      </c>
      <c r="H17" s="105">
        <v>0.47</v>
      </c>
      <c r="I17" s="70">
        <v>9.85</v>
      </c>
      <c r="J17" s="70">
        <v>3.74</v>
      </c>
      <c r="K17" s="70">
        <v>4.18</v>
      </c>
      <c r="L17" s="11"/>
      <c r="M17" s="7"/>
    </row>
    <row r="18" spans="1:17">
      <c r="A18" s="7"/>
      <c r="B18" s="9" t="s">
        <v>9</v>
      </c>
      <c r="C18" s="70">
        <v>0.24</v>
      </c>
      <c r="D18" s="70">
        <v>0.38</v>
      </c>
      <c r="E18" s="70">
        <v>0.25</v>
      </c>
      <c r="F18" s="105">
        <v>0.24</v>
      </c>
      <c r="G18" s="105">
        <v>0.38</v>
      </c>
      <c r="H18" s="105">
        <v>0.25</v>
      </c>
      <c r="I18" s="70">
        <v>7.87</v>
      </c>
      <c r="J18" s="70">
        <v>6.65</v>
      </c>
      <c r="K18" s="70">
        <v>4.0199999999999996</v>
      </c>
      <c r="L18" s="11"/>
      <c r="M18" s="7"/>
    </row>
    <row r="19" spans="1:17">
      <c r="A19" s="7"/>
      <c r="B19" s="9" t="s">
        <v>12</v>
      </c>
      <c r="C19" s="71">
        <v>0.11</v>
      </c>
      <c r="D19" s="71">
        <v>-0.21</v>
      </c>
      <c r="E19" s="71">
        <v>0.61</v>
      </c>
      <c r="F19" s="105">
        <v>0.11</v>
      </c>
      <c r="G19" s="105">
        <v>-0.21</v>
      </c>
      <c r="H19" s="105">
        <v>0.61</v>
      </c>
      <c r="I19" s="71">
        <v>4.29</v>
      </c>
      <c r="J19" s="71">
        <v>1.86</v>
      </c>
      <c r="K19" s="71">
        <v>2.86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-0.03</v>
      </c>
      <c r="D20" s="70">
        <v>0.85</v>
      </c>
      <c r="E20" s="70">
        <v>0.51</v>
      </c>
      <c r="F20" s="105">
        <v>-0.03</v>
      </c>
      <c r="G20" s="105">
        <v>0.85</v>
      </c>
      <c r="H20" s="105">
        <v>0.51</v>
      </c>
      <c r="I20" s="70">
        <v>14.53</v>
      </c>
      <c r="J20" s="70">
        <v>8.06</v>
      </c>
      <c r="K20" s="70">
        <v>5.18</v>
      </c>
      <c r="L20" s="11"/>
      <c r="M20" s="7"/>
      <c r="N20" s="17">
        <v>2009</v>
      </c>
      <c r="O20" s="83">
        <f>+C16</f>
        <v>0.45</v>
      </c>
      <c r="P20" s="83">
        <f>+F16</f>
        <v>0.45</v>
      </c>
      <c r="Q20" s="83">
        <f>+I16</f>
        <v>4.26</v>
      </c>
    </row>
    <row r="21" spans="1:17">
      <c r="A21" s="7"/>
      <c r="B21" s="9" t="s">
        <v>26</v>
      </c>
      <c r="C21" s="70">
        <v>0</v>
      </c>
      <c r="D21" s="70">
        <v>1.55</v>
      </c>
      <c r="E21" s="70">
        <v>0</v>
      </c>
      <c r="F21" s="105">
        <v>0</v>
      </c>
      <c r="G21" s="105">
        <v>1.55</v>
      </c>
      <c r="H21" s="105">
        <v>0</v>
      </c>
      <c r="I21" s="70">
        <v>0</v>
      </c>
      <c r="J21" s="70">
        <v>8.5299999999999994</v>
      </c>
      <c r="K21" s="70">
        <v>3.22</v>
      </c>
      <c r="L21" s="11"/>
      <c r="M21" s="7"/>
      <c r="N21" s="17">
        <v>2010</v>
      </c>
      <c r="O21" s="83">
        <f>+D16</f>
        <v>0.09</v>
      </c>
      <c r="P21" s="83">
        <f>+G16</f>
        <v>0.09</v>
      </c>
      <c r="Q21" s="83">
        <f>+J16</f>
        <v>3.86</v>
      </c>
    </row>
    <row r="22" spans="1:17">
      <c r="A22" s="7"/>
      <c r="B22" s="9" t="s">
        <v>15</v>
      </c>
      <c r="C22" s="71">
        <v>0</v>
      </c>
      <c r="D22" s="71">
        <v>0.37</v>
      </c>
      <c r="E22" s="71">
        <v>0.16</v>
      </c>
      <c r="F22" s="105">
        <v>0</v>
      </c>
      <c r="G22" s="105">
        <v>0.37</v>
      </c>
      <c r="H22" s="105">
        <v>0.16</v>
      </c>
      <c r="I22" s="71">
        <v>0</v>
      </c>
      <c r="J22" s="71">
        <v>6.28</v>
      </c>
      <c r="K22" s="71">
        <v>2.67</v>
      </c>
      <c r="L22" s="11"/>
      <c r="M22" s="7"/>
      <c r="N22" s="17">
        <v>2011</v>
      </c>
      <c r="O22" s="83">
        <f>+E16</f>
        <v>0.51</v>
      </c>
      <c r="P22" s="83">
        <f>+H16</f>
        <v>0.51</v>
      </c>
      <c r="Q22" s="83">
        <f>+K16</f>
        <v>5.04</v>
      </c>
    </row>
    <row r="23" spans="1:17">
      <c r="A23" s="7"/>
      <c r="B23" s="9" t="s">
        <v>17</v>
      </c>
      <c r="C23" s="70">
        <v>0.16</v>
      </c>
      <c r="D23" s="70">
        <v>0.83</v>
      </c>
      <c r="E23" s="70">
        <v>0.46</v>
      </c>
      <c r="F23" s="105">
        <v>0.16</v>
      </c>
      <c r="G23" s="105">
        <v>0.83</v>
      </c>
      <c r="H23" s="105">
        <v>0.46</v>
      </c>
      <c r="I23" s="70">
        <v>5.49</v>
      </c>
      <c r="J23" s="70">
        <v>5.57</v>
      </c>
      <c r="K23" s="70">
        <v>3.1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0.5</v>
      </c>
      <c r="E24" s="70">
        <v>0.37</v>
      </c>
      <c r="F24" s="105">
        <v>0</v>
      </c>
      <c r="G24" s="105">
        <v>0.5</v>
      </c>
      <c r="H24" s="105">
        <v>0.37</v>
      </c>
      <c r="I24" s="70">
        <v>0</v>
      </c>
      <c r="J24" s="70">
        <v>6.14</v>
      </c>
      <c r="K24" s="70">
        <v>4.42</v>
      </c>
      <c r="L24" s="11"/>
      <c r="M24" s="7"/>
    </row>
    <row r="25" spans="1:17">
      <c r="A25" s="7"/>
      <c r="B25" s="9" t="s">
        <v>19</v>
      </c>
      <c r="C25" s="70">
        <v>0.72</v>
      </c>
      <c r="D25" s="70">
        <v>0.13</v>
      </c>
      <c r="E25" s="70">
        <v>0.56000000000000005</v>
      </c>
      <c r="F25" s="105">
        <v>0.72</v>
      </c>
      <c r="G25" s="105">
        <v>0.13</v>
      </c>
      <c r="H25" s="105">
        <v>0.56000000000000005</v>
      </c>
      <c r="I25" s="70">
        <v>7.1</v>
      </c>
      <c r="J25" s="70">
        <v>3.08</v>
      </c>
      <c r="K25" s="70">
        <v>2.2799999999999998</v>
      </c>
      <c r="L25" s="11"/>
      <c r="M25" s="7"/>
    </row>
    <row r="26" spans="1:17">
      <c r="A26" s="7"/>
      <c r="B26" s="9" t="s">
        <v>21</v>
      </c>
      <c r="C26" s="70">
        <v>0.31</v>
      </c>
      <c r="D26" s="70">
        <v>0.39</v>
      </c>
      <c r="E26" s="70">
        <v>0.17</v>
      </c>
      <c r="F26" s="105">
        <v>0.31</v>
      </c>
      <c r="G26" s="105">
        <v>0.39</v>
      </c>
      <c r="H26" s="105">
        <v>0.17</v>
      </c>
      <c r="I26" s="70">
        <v>11.05</v>
      </c>
      <c r="J26" s="70">
        <v>5.89</v>
      </c>
      <c r="K26" s="70">
        <v>1.05</v>
      </c>
      <c r="L26" s="11"/>
      <c r="M26" s="7"/>
    </row>
    <row r="27" spans="1:17">
      <c r="A27" s="7"/>
      <c r="B27" s="9" t="s">
        <v>18</v>
      </c>
      <c r="C27" s="70">
        <v>-0.81</v>
      </c>
      <c r="D27" s="70">
        <v>0.82</v>
      </c>
      <c r="E27" s="70">
        <v>0.04</v>
      </c>
      <c r="F27" s="105">
        <v>-0.81</v>
      </c>
      <c r="G27" s="105">
        <v>0.82</v>
      </c>
      <c r="H27" s="105">
        <v>0.04</v>
      </c>
      <c r="I27" s="70">
        <v>3.77</v>
      </c>
      <c r="J27" s="70">
        <v>6.94</v>
      </c>
      <c r="K27" s="70">
        <v>5.65</v>
      </c>
      <c r="L27" s="11"/>
      <c r="M27" s="7"/>
    </row>
    <row r="28" spans="1:17">
      <c r="A28" s="7"/>
      <c r="B28" s="9" t="s">
        <v>14</v>
      </c>
      <c r="C28" s="70">
        <v>0.44</v>
      </c>
      <c r="D28" s="70">
        <v>0.55000000000000004</v>
      </c>
      <c r="E28" s="70">
        <v>0.35</v>
      </c>
      <c r="F28" s="105">
        <v>0.44</v>
      </c>
      <c r="G28" s="105">
        <v>0.55000000000000004</v>
      </c>
      <c r="H28" s="105">
        <v>0.35</v>
      </c>
      <c r="I28" s="70">
        <v>6.57</v>
      </c>
      <c r="J28" s="70">
        <v>4.3600000000000003</v>
      </c>
      <c r="K28" s="70">
        <v>3.54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0.76</v>
      </c>
      <c r="E29" s="70">
        <v>0.14000000000000001</v>
      </c>
      <c r="F29" s="105">
        <v>0</v>
      </c>
      <c r="G29" s="105">
        <v>0.76</v>
      </c>
      <c r="H29" s="105">
        <v>0.14000000000000001</v>
      </c>
      <c r="I29" s="70">
        <v>0</v>
      </c>
      <c r="J29" s="70">
        <v>7.79</v>
      </c>
      <c r="K29" s="70">
        <v>2.66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0.4</v>
      </c>
      <c r="E30" s="70">
        <v>0.94</v>
      </c>
      <c r="F30" s="105">
        <v>0</v>
      </c>
      <c r="G30" s="105">
        <v>0.4</v>
      </c>
      <c r="H30" s="105">
        <v>0.94</v>
      </c>
      <c r="I30" s="70">
        <v>0</v>
      </c>
      <c r="J30" s="70">
        <v>1.78</v>
      </c>
      <c r="K30" s="70">
        <v>4.66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1.18</v>
      </c>
      <c r="E31" s="70">
        <v>0.68</v>
      </c>
      <c r="F31" s="105">
        <v>0</v>
      </c>
      <c r="G31" s="105">
        <v>1.18</v>
      </c>
      <c r="H31" s="105">
        <v>0.68</v>
      </c>
      <c r="I31" s="70">
        <v>0</v>
      </c>
      <c r="J31" s="70">
        <v>2.74</v>
      </c>
      <c r="K31" s="70">
        <v>2.85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0.5</v>
      </c>
      <c r="E32" s="70">
        <v>0.05</v>
      </c>
      <c r="F32" s="105">
        <v>0</v>
      </c>
      <c r="G32" s="105">
        <v>0.5</v>
      </c>
      <c r="H32" s="105">
        <v>0.05</v>
      </c>
      <c r="I32" s="70">
        <v>0</v>
      </c>
      <c r="J32" s="70">
        <v>2.9</v>
      </c>
      <c r="K32" s="70">
        <v>1.92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1.1200000000000001</v>
      </c>
      <c r="E33" s="70">
        <v>0.38</v>
      </c>
      <c r="F33" s="105">
        <v>0</v>
      </c>
      <c r="G33" s="105">
        <v>1.1200000000000001</v>
      </c>
      <c r="H33" s="105">
        <v>0.38</v>
      </c>
      <c r="I33" s="70">
        <v>0</v>
      </c>
      <c r="J33" s="70">
        <v>2.71</v>
      </c>
      <c r="K33" s="70">
        <v>2.5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-0.45</v>
      </c>
      <c r="E34" s="70">
        <v>0.47</v>
      </c>
      <c r="F34" s="105">
        <v>0</v>
      </c>
      <c r="G34" s="105">
        <v>-0.45</v>
      </c>
      <c r="H34" s="105">
        <v>0.47</v>
      </c>
      <c r="I34" s="70">
        <v>0</v>
      </c>
      <c r="J34" s="70">
        <v>0.72</v>
      </c>
      <c r="K34" s="70">
        <v>3.77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0.36</v>
      </c>
      <c r="E35" s="70">
        <v>0.37</v>
      </c>
      <c r="F35" s="105">
        <v>0</v>
      </c>
      <c r="G35" s="105">
        <v>0.36</v>
      </c>
      <c r="H35" s="105">
        <v>0.37</v>
      </c>
      <c r="I35" s="70">
        <v>0</v>
      </c>
      <c r="J35" s="70">
        <v>4.63</v>
      </c>
      <c r="K35" s="70">
        <v>0.57999999999999996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1.26</v>
      </c>
      <c r="E36" s="70">
        <v>0.75</v>
      </c>
      <c r="F36" s="105">
        <v>0</v>
      </c>
      <c r="G36" s="105">
        <v>1.26</v>
      </c>
      <c r="H36" s="105">
        <v>0.75</v>
      </c>
      <c r="I36" s="70">
        <v>0</v>
      </c>
      <c r="J36" s="70">
        <v>5.75</v>
      </c>
      <c r="K36" s="70">
        <v>3.74</v>
      </c>
      <c r="L36" s="11"/>
      <c r="M36" s="7"/>
    </row>
    <row r="37" spans="1:14">
      <c r="A37" s="7"/>
      <c r="B37" s="9" t="s">
        <v>16</v>
      </c>
      <c r="C37" s="70">
        <v>-0.02</v>
      </c>
      <c r="D37" s="70">
        <v>0.17</v>
      </c>
      <c r="E37" s="70">
        <v>0.1</v>
      </c>
      <c r="F37" s="105">
        <v>-0.02</v>
      </c>
      <c r="G37" s="105">
        <v>0.17</v>
      </c>
      <c r="H37" s="105">
        <v>0.1</v>
      </c>
      <c r="I37" s="70">
        <v>6.66</v>
      </c>
      <c r="J37" s="70">
        <v>4.5999999999999996</v>
      </c>
      <c r="K37" s="70">
        <v>5.62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34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63">
        <v>-0.47</v>
      </c>
      <c r="D13" s="63">
        <v>-0.01</v>
      </c>
      <c r="E13" s="63">
        <v>0.31</v>
      </c>
      <c r="F13" s="107">
        <v>-0.47</v>
      </c>
      <c r="G13" s="107">
        <v>-0.01</v>
      </c>
      <c r="H13" s="107">
        <v>0.31</v>
      </c>
      <c r="I13" s="63">
        <v>-1.71</v>
      </c>
      <c r="J13" s="63">
        <v>0.34</v>
      </c>
      <c r="K13" s="63">
        <v>-1.22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-0.48</v>
      </c>
      <c r="E14" s="70">
        <v>0.41</v>
      </c>
      <c r="F14" s="105">
        <v>0</v>
      </c>
      <c r="G14" s="105">
        <v>-0.48</v>
      </c>
      <c r="H14" s="105">
        <v>0.41</v>
      </c>
      <c r="I14" s="70">
        <v>0</v>
      </c>
      <c r="J14" s="70">
        <v>-2.0699999999999998</v>
      </c>
      <c r="K14" s="70">
        <v>-2.19</v>
      </c>
      <c r="L14" s="11"/>
      <c r="M14" s="7"/>
      <c r="N14" s="17" t="s">
        <v>6</v>
      </c>
      <c r="O14" s="67">
        <f>+K16*-1</f>
        <v>1.94</v>
      </c>
    </row>
    <row r="15" spans="1:15">
      <c r="A15" s="7"/>
      <c r="B15" s="9" t="s">
        <v>10</v>
      </c>
      <c r="C15" s="70">
        <v>-0.11000000000000001</v>
      </c>
      <c r="D15" s="70">
        <v>0.14000000000000001</v>
      </c>
      <c r="E15" s="70">
        <v>3.9999999999999994E-2</v>
      </c>
      <c r="F15" s="105">
        <v>-0.11000000000000001</v>
      </c>
      <c r="G15" s="105">
        <v>0.14000000000000001</v>
      </c>
      <c r="H15" s="105">
        <v>3.9999999999999994E-2</v>
      </c>
      <c r="I15" s="70">
        <v>1.24</v>
      </c>
      <c r="J15" s="70">
        <v>1.21</v>
      </c>
      <c r="K15" s="70">
        <v>-0.98</v>
      </c>
      <c r="L15" s="11"/>
      <c r="M15" s="7"/>
      <c r="N15" s="17" t="s">
        <v>5</v>
      </c>
      <c r="O15" s="18">
        <f>100-O14</f>
        <v>98.06</v>
      </c>
    </row>
    <row r="16" spans="1:15">
      <c r="A16" s="7"/>
      <c r="B16" s="19" t="s">
        <v>29</v>
      </c>
      <c r="C16" s="73">
        <v>-1.1300000000000001</v>
      </c>
      <c r="D16" s="73">
        <v>-0.17</v>
      </c>
      <c r="E16" s="73">
        <v>0.31</v>
      </c>
      <c r="F16" s="73">
        <v>-1.1300000000000001</v>
      </c>
      <c r="G16" s="73">
        <v>-0.17</v>
      </c>
      <c r="H16" s="73">
        <v>0.31</v>
      </c>
      <c r="I16" s="73">
        <v>-2.79</v>
      </c>
      <c r="J16" s="73">
        <v>-1.999999999999999E-2</v>
      </c>
      <c r="K16" s="73">
        <v>-1.94</v>
      </c>
      <c r="L16" s="11"/>
      <c r="M16" s="7"/>
    </row>
    <row r="17" spans="1:17">
      <c r="A17" s="7"/>
      <c r="B17" s="9" t="s">
        <v>11</v>
      </c>
      <c r="C17" s="70">
        <v>0.41000000000000003</v>
      </c>
      <c r="D17" s="70">
        <v>-0.05</v>
      </c>
      <c r="E17" s="70">
        <v>-0.16</v>
      </c>
      <c r="F17" s="105">
        <v>0.41000000000000003</v>
      </c>
      <c r="G17" s="105">
        <v>-0.05</v>
      </c>
      <c r="H17" s="105">
        <v>-0.16</v>
      </c>
      <c r="I17" s="70">
        <v>1.63</v>
      </c>
      <c r="J17" s="70">
        <v>1.3599999999999999</v>
      </c>
      <c r="K17" s="70">
        <v>2.09</v>
      </c>
      <c r="L17" s="11"/>
      <c r="M17" s="7"/>
    </row>
    <row r="18" spans="1:17">
      <c r="A18" s="7"/>
      <c r="B18" s="9" t="s">
        <v>9</v>
      </c>
      <c r="C18" s="70">
        <v>-0.83</v>
      </c>
      <c r="D18" s="70">
        <v>0.12</v>
      </c>
      <c r="E18" s="70">
        <v>-0.92</v>
      </c>
      <c r="F18" s="105">
        <v>-0.83</v>
      </c>
      <c r="G18" s="105">
        <v>0.12</v>
      </c>
      <c r="H18" s="105">
        <v>-0.92</v>
      </c>
      <c r="I18" s="70">
        <v>-6.5</v>
      </c>
      <c r="J18" s="70">
        <v>-2.09</v>
      </c>
      <c r="K18" s="70">
        <v>-5.9</v>
      </c>
      <c r="L18" s="11"/>
      <c r="M18" s="7"/>
    </row>
    <row r="19" spans="1:17">
      <c r="A19" s="7"/>
      <c r="B19" s="9" t="s">
        <v>12</v>
      </c>
      <c r="C19" s="70">
        <v>0.18</v>
      </c>
      <c r="D19" s="70">
        <v>0.29000000000000004</v>
      </c>
      <c r="E19" s="70">
        <v>-0.08</v>
      </c>
      <c r="F19" s="105">
        <v>0.18</v>
      </c>
      <c r="G19" s="105">
        <v>0.29000000000000004</v>
      </c>
      <c r="H19" s="105">
        <v>-0.08</v>
      </c>
      <c r="I19" s="70">
        <v>2.2600000000000002</v>
      </c>
      <c r="J19" s="70">
        <v>3</v>
      </c>
      <c r="K19" s="70">
        <v>1.78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1.0499999999999998</v>
      </c>
      <c r="D20" s="70">
        <v>-0.12</v>
      </c>
      <c r="E20" s="70">
        <v>6.3900000000000006</v>
      </c>
      <c r="F20" s="105">
        <v>1.0499999999999998</v>
      </c>
      <c r="G20" s="105">
        <v>-0.12</v>
      </c>
      <c r="H20" s="105">
        <v>6.3900000000000006</v>
      </c>
      <c r="I20" s="70">
        <v>2.2999999999999998</v>
      </c>
      <c r="J20" s="70">
        <v>7.0000000000000007E-2</v>
      </c>
      <c r="K20" s="70">
        <v>-4.95</v>
      </c>
      <c r="L20" s="11"/>
      <c r="M20" s="7"/>
      <c r="N20" s="17">
        <v>2009</v>
      </c>
      <c r="O20" s="83">
        <f>+C16</f>
        <v>-1.1300000000000001</v>
      </c>
      <c r="P20" s="83">
        <f>+F16</f>
        <v>-1.1300000000000001</v>
      </c>
      <c r="Q20" s="83">
        <f>+I16</f>
        <v>-2.79</v>
      </c>
    </row>
    <row r="21" spans="1:17">
      <c r="A21" s="7"/>
      <c r="B21" s="9" t="s">
        <v>26</v>
      </c>
      <c r="C21" s="70">
        <v>0</v>
      </c>
      <c r="D21" s="70">
        <v>0.05</v>
      </c>
      <c r="E21" s="70">
        <v>0.15</v>
      </c>
      <c r="F21" s="105">
        <v>0</v>
      </c>
      <c r="G21" s="105">
        <v>0.05</v>
      </c>
      <c r="H21" s="105">
        <v>0.15</v>
      </c>
      <c r="I21" s="70">
        <v>0</v>
      </c>
      <c r="J21" s="70">
        <v>-0.61</v>
      </c>
      <c r="K21" s="70">
        <v>0.2</v>
      </c>
      <c r="L21" s="11"/>
      <c r="M21" s="7"/>
      <c r="N21" s="17">
        <v>2010</v>
      </c>
      <c r="O21" s="83">
        <f>+D16</f>
        <v>-0.17</v>
      </c>
      <c r="P21" s="83">
        <f>+G16</f>
        <v>-0.17</v>
      </c>
      <c r="Q21" s="83">
        <f>+J16</f>
        <v>-1.999999999999999E-2</v>
      </c>
    </row>
    <row r="22" spans="1:17">
      <c r="A22" s="7"/>
      <c r="B22" s="9" t="s">
        <v>15</v>
      </c>
      <c r="C22" s="70">
        <v>0</v>
      </c>
      <c r="D22" s="70">
        <v>0.17</v>
      </c>
      <c r="E22" s="70">
        <v>7.0000000000000007E-2</v>
      </c>
      <c r="F22" s="105">
        <v>0</v>
      </c>
      <c r="G22" s="105">
        <v>0.17</v>
      </c>
      <c r="H22" s="105">
        <v>7.0000000000000007E-2</v>
      </c>
      <c r="I22" s="70">
        <v>0</v>
      </c>
      <c r="J22" s="70">
        <v>-0.55000000000000004</v>
      </c>
      <c r="K22" s="70">
        <v>-0.28000000000000003</v>
      </c>
      <c r="L22" s="11"/>
      <c r="M22" s="7"/>
      <c r="N22" s="17">
        <v>2011</v>
      </c>
      <c r="O22" s="83">
        <f>+E16</f>
        <v>0.31</v>
      </c>
      <c r="P22" s="83">
        <f>+H16</f>
        <v>0.31</v>
      </c>
      <c r="Q22" s="83">
        <f>+K16</f>
        <v>-1.94</v>
      </c>
    </row>
    <row r="23" spans="1:17">
      <c r="A23" s="7"/>
      <c r="B23" s="9" t="s">
        <v>17</v>
      </c>
      <c r="C23" s="70">
        <v>0.33</v>
      </c>
      <c r="D23" s="70">
        <v>0.39</v>
      </c>
      <c r="E23" s="70">
        <v>0.75</v>
      </c>
      <c r="F23" s="105">
        <v>0.33</v>
      </c>
      <c r="G23" s="105">
        <v>0.39</v>
      </c>
      <c r="H23" s="105">
        <v>0.75</v>
      </c>
      <c r="I23" s="70">
        <v>-0.35000000000000003</v>
      </c>
      <c r="J23" s="70">
        <v>-2.63</v>
      </c>
      <c r="K23" s="70">
        <v>-2.02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0.09</v>
      </c>
      <c r="E24" s="70">
        <v>0.49</v>
      </c>
      <c r="F24" s="105">
        <v>0</v>
      </c>
      <c r="G24" s="105">
        <v>0.09</v>
      </c>
      <c r="H24" s="105">
        <v>0.49</v>
      </c>
      <c r="I24" s="70">
        <v>0</v>
      </c>
      <c r="J24" s="70">
        <v>3.1</v>
      </c>
      <c r="K24" s="70">
        <v>2.8</v>
      </c>
      <c r="L24" s="11"/>
      <c r="M24" s="7"/>
    </row>
    <row r="25" spans="1:17">
      <c r="A25" s="7"/>
      <c r="B25" s="9" t="s">
        <v>19</v>
      </c>
      <c r="C25" s="70">
        <v>-0.14000000000000001</v>
      </c>
      <c r="D25" s="70">
        <v>-0.01</v>
      </c>
      <c r="E25" s="70">
        <v>0.18</v>
      </c>
      <c r="F25" s="105">
        <v>-0.14000000000000001</v>
      </c>
      <c r="G25" s="105">
        <v>-0.01</v>
      </c>
      <c r="H25" s="105">
        <v>0.18</v>
      </c>
      <c r="I25" s="70">
        <v>1.67</v>
      </c>
      <c r="J25" s="70">
        <v>1.83</v>
      </c>
      <c r="K25" s="70">
        <v>0.77</v>
      </c>
      <c r="L25" s="11"/>
      <c r="M25" s="7"/>
    </row>
    <row r="26" spans="1:17">
      <c r="A26" s="7"/>
      <c r="B26" s="9" t="s">
        <v>21</v>
      </c>
      <c r="C26" s="70">
        <v>0.12</v>
      </c>
      <c r="D26" s="70">
        <v>-0.25</v>
      </c>
      <c r="E26" s="70">
        <v>0.15000000000000002</v>
      </c>
      <c r="F26" s="105">
        <v>0.12</v>
      </c>
      <c r="G26" s="105">
        <v>-0.25</v>
      </c>
      <c r="H26" s="105">
        <v>0.15000000000000002</v>
      </c>
      <c r="I26" s="70">
        <v>4.07</v>
      </c>
      <c r="J26" s="70">
        <v>2.94</v>
      </c>
      <c r="K26" s="70">
        <v>1.7</v>
      </c>
      <c r="L26" s="11"/>
      <c r="M26" s="7"/>
    </row>
    <row r="27" spans="1:17">
      <c r="A27" s="7"/>
      <c r="B27" s="9" t="s">
        <v>18</v>
      </c>
      <c r="C27" s="70">
        <v>9.9999999999999985E-3</v>
      </c>
      <c r="D27" s="70">
        <v>0.52</v>
      </c>
      <c r="E27" s="70">
        <v>0.1</v>
      </c>
      <c r="F27" s="105">
        <v>9.9999999999999985E-3</v>
      </c>
      <c r="G27" s="105">
        <v>0.52</v>
      </c>
      <c r="H27" s="105">
        <v>0.1</v>
      </c>
      <c r="I27" s="70">
        <v>3.51</v>
      </c>
      <c r="J27" s="70">
        <v>2.81</v>
      </c>
      <c r="K27" s="70">
        <v>-1.21</v>
      </c>
      <c r="L27" s="11"/>
      <c r="M27" s="7"/>
    </row>
    <row r="28" spans="1:17">
      <c r="A28" s="7"/>
      <c r="B28" s="9" t="s">
        <v>14</v>
      </c>
      <c r="C28" s="70">
        <v>0.49</v>
      </c>
      <c r="D28" s="70">
        <v>1.1400000000000001</v>
      </c>
      <c r="E28" s="70">
        <v>0.5</v>
      </c>
      <c r="F28" s="105">
        <v>0.49</v>
      </c>
      <c r="G28" s="105">
        <v>1.1400000000000001</v>
      </c>
      <c r="H28" s="105">
        <v>0.5</v>
      </c>
      <c r="I28" s="70">
        <v>0.53</v>
      </c>
      <c r="J28" s="70">
        <v>-1.1399999999999999</v>
      </c>
      <c r="K28" s="70">
        <v>-9.9999999999999978E-2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-0.04</v>
      </c>
      <c r="E29" s="70">
        <v>0.39</v>
      </c>
      <c r="F29" s="105">
        <v>0</v>
      </c>
      <c r="G29" s="105">
        <v>-0.04</v>
      </c>
      <c r="H29" s="105">
        <v>0.39</v>
      </c>
      <c r="I29" s="70">
        <v>0</v>
      </c>
      <c r="J29" s="70">
        <v>-2.34</v>
      </c>
      <c r="K29" s="70">
        <v>-1.45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0.19</v>
      </c>
      <c r="E30" s="70">
        <v>-0.01</v>
      </c>
      <c r="F30" s="105">
        <v>0</v>
      </c>
      <c r="G30" s="105">
        <v>0.19</v>
      </c>
      <c r="H30" s="105">
        <v>-0.01</v>
      </c>
      <c r="I30" s="70">
        <v>0</v>
      </c>
      <c r="J30" s="70">
        <v>-0.04</v>
      </c>
      <c r="K30" s="70">
        <v>1.41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0.15</v>
      </c>
      <c r="E31" s="70">
        <v>-0.01</v>
      </c>
      <c r="F31" s="105">
        <v>0</v>
      </c>
      <c r="G31" s="105">
        <v>0.15</v>
      </c>
      <c r="H31" s="105">
        <v>-0.01</v>
      </c>
      <c r="I31" s="70">
        <v>0</v>
      </c>
      <c r="J31" s="70">
        <v>0.7</v>
      </c>
      <c r="K31" s="70">
        <v>0.11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-0.04</v>
      </c>
      <c r="E32" s="70">
        <v>0.23</v>
      </c>
      <c r="F32" s="105">
        <v>0</v>
      </c>
      <c r="G32" s="105">
        <v>-0.04</v>
      </c>
      <c r="H32" s="105">
        <v>0.23</v>
      </c>
      <c r="I32" s="70">
        <v>0</v>
      </c>
      <c r="J32" s="70">
        <v>-1.74</v>
      </c>
      <c r="K32" s="70">
        <v>0.51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-0.04</v>
      </c>
      <c r="E33" s="70">
        <v>-0.08</v>
      </c>
      <c r="F33" s="105">
        <v>0</v>
      </c>
      <c r="G33" s="105">
        <v>-0.04</v>
      </c>
      <c r="H33" s="105">
        <v>-0.08</v>
      </c>
      <c r="I33" s="70">
        <v>0</v>
      </c>
      <c r="J33" s="70">
        <v>0.45</v>
      </c>
      <c r="K33" s="70">
        <v>1.07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-0.09</v>
      </c>
      <c r="E34" s="70">
        <v>0.17</v>
      </c>
      <c r="F34" s="105">
        <v>0</v>
      </c>
      <c r="G34" s="105">
        <v>-0.09</v>
      </c>
      <c r="H34" s="105">
        <v>0.17</v>
      </c>
      <c r="I34" s="70">
        <v>0</v>
      </c>
      <c r="J34" s="70">
        <v>1.24</v>
      </c>
      <c r="K34" s="70">
        <v>0.38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-0.13</v>
      </c>
      <c r="E35" s="70">
        <v>0.15</v>
      </c>
      <c r="F35" s="105">
        <v>0</v>
      </c>
      <c r="G35" s="105">
        <v>-0.13</v>
      </c>
      <c r="H35" s="105">
        <v>0.15</v>
      </c>
      <c r="I35" s="70">
        <v>0</v>
      </c>
      <c r="J35" s="70">
        <v>-0.79</v>
      </c>
      <c r="K35" s="70">
        <v>0.28000000000000003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0.08</v>
      </c>
      <c r="E36" s="70">
        <v>0.2</v>
      </c>
      <c r="F36" s="105">
        <v>0</v>
      </c>
      <c r="G36" s="105">
        <v>0.08</v>
      </c>
      <c r="H36" s="105">
        <v>0.2</v>
      </c>
      <c r="I36" s="70">
        <v>0</v>
      </c>
      <c r="J36" s="70">
        <v>0.28000000000000003</v>
      </c>
      <c r="K36" s="70">
        <v>1.25</v>
      </c>
      <c r="L36" s="11"/>
      <c r="M36" s="7"/>
    </row>
    <row r="37" spans="1:14">
      <c r="A37" s="7"/>
      <c r="B37" s="9" t="s">
        <v>16</v>
      </c>
      <c r="C37" s="70">
        <v>7.0000000000000007E-2</v>
      </c>
      <c r="D37" s="70">
        <v>-7.0000000000000007E-2</v>
      </c>
      <c r="E37" s="70">
        <v>-0.15000000000000002</v>
      </c>
      <c r="F37" s="105">
        <v>7.0000000000000007E-2</v>
      </c>
      <c r="G37" s="105">
        <v>-7.0000000000000007E-2</v>
      </c>
      <c r="H37" s="105">
        <v>-0.15000000000000002</v>
      </c>
      <c r="I37" s="70">
        <v>-4.59</v>
      </c>
      <c r="J37" s="70">
        <v>-1.28</v>
      </c>
      <c r="K37" s="70">
        <v>-2.9400000000000004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35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0.79</v>
      </c>
      <c r="E13" s="80">
        <v>0.63</v>
      </c>
      <c r="F13" s="104">
        <v>0</v>
      </c>
      <c r="G13" s="104">
        <v>0.79</v>
      </c>
      <c r="H13" s="104">
        <v>0.63</v>
      </c>
      <c r="I13" s="80">
        <v>0</v>
      </c>
      <c r="J13" s="80">
        <v>4.24</v>
      </c>
      <c r="K13" s="80">
        <v>3.33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0.37</v>
      </c>
      <c r="E14" s="71">
        <v>0.43</v>
      </c>
      <c r="F14" s="105">
        <v>0</v>
      </c>
      <c r="G14" s="105">
        <v>0.37</v>
      </c>
      <c r="H14" s="105">
        <v>0.43</v>
      </c>
      <c r="I14" s="71">
        <v>0</v>
      </c>
      <c r="J14" s="71">
        <v>4.1900000000000004</v>
      </c>
      <c r="K14" s="71">
        <v>2.5499999999999998</v>
      </c>
      <c r="L14" s="11"/>
      <c r="M14" s="7"/>
      <c r="N14" s="17" t="s">
        <v>6</v>
      </c>
      <c r="O14" s="67">
        <f>+K16</f>
        <v>3.82</v>
      </c>
    </row>
    <row r="15" spans="1:15">
      <c r="A15" s="7"/>
      <c r="B15" s="9" t="s">
        <v>10</v>
      </c>
      <c r="C15" s="72">
        <v>0.53</v>
      </c>
      <c r="D15" s="72">
        <v>-0.21</v>
      </c>
      <c r="E15" s="72">
        <v>0.43</v>
      </c>
      <c r="F15" s="106">
        <v>0.53</v>
      </c>
      <c r="G15" s="106">
        <v>-0.21</v>
      </c>
      <c r="H15" s="106">
        <v>0.43</v>
      </c>
      <c r="I15" s="72">
        <v>5.07</v>
      </c>
      <c r="J15" s="72">
        <v>4.75</v>
      </c>
      <c r="K15" s="70">
        <v>3.08</v>
      </c>
      <c r="L15" s="11"/>
      <c r="M15" s="7"/>
      <c r="N15" s="17" t="s">
        <v>5</v>
      </c>
      <c r="O15" s="18">
        <f>100-O14</f>
        <v>96.18</v>
      </c>
    </row>
    <row r="16" spans="1:15">
      <c r="A16" s="7"/>
      <c r="B16" s="19" t="s">
        <v>29</v>
      </c>
      <c r="C16" s="73">
        <v>1.2</v>
      </c>
      <c r="D16" s="73">
        <v>1.1100000000000001</v>
      </c>
      <c r="E16" s="73">
        <v>0.84</v>
      </c>
      <c r="F16" s="73">
        <v>1.2</v>
      </c>
      <c r="G16" s="73">
        <v>1.1100000000000001</v>
      </c>
      <c r="H16" s="73">
        <v>0.84</v>
      </c>
      <c r="I16" s="73">
        <v>6.13</v>
      </c>
      <c r="J16" s="73">
        <v>4.38</v>
      </c>
      <c r="K16" s="73">
        <v>3.82</v>
      </c>
      <c r="L16" s="11"/>
      <c r="M16" s="7"/>
    </row>
    <row r="17" spans="1:17">
      <c r="A17" s="7"/>
      <c r="B17" s="9" t="s">
        <v>11</v>
      </c>
      <c r="C17" s="70">
        <v>1.18</v>
      </c>
      <c r="D17" s="70">
        <v>0.75</v>
      </c>
      <c r="E17" s="70">
        <v>0.27</v>
      </c>
      <c r="F17" s="105">
        <v>1.18</v>
      </c>
      <c r="G17" s="105">
        <v>0.75</v>
      </c>
      <c r="H17" s="105">
        <v>0.27</v>
      </c>
      <c r="I17" s="70">
        <v>1.99</v>
      </c>
      <c r="J17" s="70">
        <v>3.85</v>
      </c>
      <c r="K17" s="70">
        <v>3.34</v>
      </c>
      <c r="L17" s="11"/>
      <c r="M17" s="7"/>
    </row>
    <row r="18" spans="1:17">
      <c r="A18" s="7"/>
      <c r="B18" s="9" t="s">
        <v>9</v>
      </c>
      <c r="C18" s="71">
        <v>1.01</v>
      </c>
      <c r="D18" s="71">
        <v>0.3</v>
      </c>
      <c r="E18" s="71">
        <v>0.63</v>
      </c>
      <c r="F18" s="105">
        <v>1.01</v>
      </c>
      <c r="G18" s="105">
        <v>0.3</v>
      </c>
      <c r="H18" s="105">
        <v>0.63</v>
      </c>
      <c r="I18" s="71">
        <v>5.03</v>
      </c>
      <c r="J18" s="71">
        <v>2.73</v>
      </c>
      <c r="K18" s="71">
        <v>3.29</v>
      </c>
      <c r="L18" s="11"/>
      <c r="M18" s="7"/>
    </row>
    <row r="19" spans="1:17">
      <c r="A19" s="7"/>
      <c r="B19" s="9" t="s">
        <v>12</v>
      </c>
      <c r="C19" s="70">
        <v>0.26</v>
      </c>
      <c r="D19" s="70">
        <v>0.46</v>
      </c>
      <c r="E19" s="70">
        <v>0.36</v>
      </c>
      <c r="F19" s="105">
        <v>0.26</v>
      </c>
      <c r="G19" s="105">
        <v>0.46</v>
      </c>
      <c r="H19" s="105">
        <v>0.36</v>
      </c>
      <c r="I19" s="70">
        <v>6.86</v>
      </c>
      <c r="J19" s="70">
        <v>3.93</v>
      </c>
      <c r="K19" s="70">
        <v>1.93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0.5</v>
      </c>
      <c r="D20" s="70">
        <v>0.21</v>
      </c>
      <c r="E20" s="70">
        <v>0.34</v>
      </c>
      <c r="F20" s="105">
        <v>0.5</v>
      </c>
      <c r="G20" s="105">
        <v>0.21</v>
      </c>
      <c r="H20" s="105">
        <v>0.34</v>
      </c>
      <c r="I20" s="70">
        <v>5.48</v>
      </c>
      <c r="J20" s="70">
        <v>4.4800000000000004</v>
      </c>
      <c r="K20" s="70">
        <v>2.83</v>
      </c>
      <c r="L20" s="11"/>
      <c r="M20" s="7"/>
      <c r="N20" s="17">
        <v>2009</v>
      </c>
      <c r="O20" s="83">
        <f>+C16</f>
        <v>1.2</v>
      </c>
      <c r="P20" s="83">
        <f>+F16</f>
        <v>1.2</v>
      </c>
      <c r="Q20" s="83">
        <f>+I16</f>
        <v>6.13</v>
      </c>
    </row>
    <row r="21" spans="1:17">
      <c r="A21" s="7"/>
      <c r="B21" s="9" t="s">
        <v>26</v>
      </c>
      <c r="C21" s="70">
        <v>0</v>
      </c>
      <c r="D21" s="70">
        <v>0.4</v>
      </c>
      <c r="E21" s="70">
        <v>0.28000000000000003</v>
      </c>
      <c r="F21" s="105">
        <v>0</v>
      </c>
      <c r="G21" s="105">
        <v>0.4</v>
      </c>
      <c r="H21" s="105">
        <v>0.28000000000000003</v>
      </c>
      <c r="I21" s="70">
        <v>0</v>
      </c>
      <c r="J21" s="70">
        <v>2.7</v>
      </c>
      <c r="K21" s="70">
        <v>1.61</v>
      </c>
      <c r="L21" s="11"/>
      <c r="M21" s="7"/>
      <c r="N21" s="17">
        <v>2010</v>
      </c>
      <c r="O21" s="83">
        <f>+D16</f>
        <v>1.1100000000000001</v>
      </c>
      <c r="P21" s="83">
        <f>+G16</f>
        <v>1.1100000000000001</v>
      </c>
      <c r="Q21" s="83">
        <f>+J16</f>
        <v>4.38</v>
      </c>
    </row>
    <row r="22" spans="1:17">
      <c r="A22" s="7"/>
      <c r="B22" s="9" t="s">
        <v>15</v>
      </c>
      <c r="C22" s="71">
        <v>0</v>
      </c>
      <c r="D22" s="71">
        <v>0.98</v>
      </c>
      <c r="E22" s="71">
        <v>-0.05</v>
      </c>
      <c r="F22" s="105">
        <v>0</v>
      </c>
      <c r="G22" s="105">
        <v>0.98</v>
      </c>
      <c r="H22" s="105">
        <v>-0.05</v>
      </c>
      <c r="I22" s="71">
        <v>0</v>
      </c>
      <c r="J22" s="71">
        <v>3.11</v>
      </c>
      <c r="K22" s="71">
        <v>2.2799999999999998</v>
      </c>
      <c r="L22" s="11"/>
      <c r="M22" s="7"/>
      <c r="N22" s="17">
        <v>2011</v>
      </c>
      <c r="O22" s="83">
        <f>+E16</f>
        <v>0.84</v>
      </c>
      <c r="P22" s="83">
        <f>+H16</f>
        <v>0.84</v>
      </c>
      <c r="Q22" s="83">
        <f>+K16</f>
        <v>3.82</v>
      </c>
    </row>
    <row r="23" spans="1:17">
      <c r="A23" s="7"/>
      <c r="B23" s="9" t="s">
        <v>17</v>
      </c>
      <c r="C23" s="70">
        <v>0.5</v>
      </c>
      <c r="D23" s="70">
        <v>0.79</v>
      </c>
      <c r="E23" s="70">
        <v>0.47</v>
      </c>
      <c r="F23" s="105">
        <v>0.5</v>
      </c>
      <c r="G23" s="105">
        <v>0.79</v>
      </c>
      <c r="H23" s="105">
        <v>0.47</v>
      </c>
      <c r="I23" s="70">
        <v>5.0199999999999996</v>
      </c>
      <c r="J23" s="70">
        <v>4.17</v>
      </c>
      <c r="K23" s="70">
        <v>3.27</v>
      </c>
      <c r="L23" s="11"/>
      <c r="M23" s="7"/>
    </row>
    <row r="24" spans="1:17">
      <c r="A24" s="7"/>
      <c r="B24" s="9" t="s">
        <v>7</v>
      </c>
      <c r="C24" s="70">
        <v>0.94</v>
      </c>
      <c r="D24" s="70">
        <v>0.96</v>
      </c>
      <c r="E24" s="70">
        <v>0.5</v>
      </c>
      <c r="F24" s="105">
        <v>0.94</v>
      </c>
      <c r="G24" s="105">
        <v>0.96</v>
      </c>
      <c r="H24" s="105">
        <v>0.5</v>
      </c>
      <c r="I24" s="70">
        <v>4.42</v>
      </c>
      <c r="J24" s="70">
        <v>5.16</v>
      </c>
      <c r="K24" s="70">
        <v>2.9</v>
      </c>
      <c r="L24" s="11"/>
      <c r="M24" s="7"/>
    </row>
    <row r="25" spans="1:17">
      <c r="A25" s="7"/>
      <c r="B25" s="9" t="s">
        <v>19</v>
      </c>
      <c r="C25" s="71">
        <v>0.54</v>
      </c>
      <c r="D25" s="71">
        <v>0.43</v>
      </c>
      <c r="E25" s="71">
        <v>0.21</v>
      </c>
      <c r="F25" s="105">
        <v>0.54</v>
      </c>
      <c r="G25" s="105">
        <v>0.43</v>
      </c>
      <c r="H25" s="105">
        <v>0.21</v>
      </c>
      <c r="I25" s="71">
        <v>5.29</v>
      </c>
      <c r="J25" s="71">
        <v>2.34</v>
      </c>
      <c r="K25" s="71">
        <v>1.18</v>
      </c>
      <c r="L25" s="11"/>
      <c r="M25" s="7"/>
    </row>
    <row r="26" spans="1:17">
      <c r="A26" s="7"/>
      <c r="B26" s="9" t="s">
        <v>21</v>
      </c>
      <c r="C26" s="70">
        <v>0.18</v>
      </c>
      <c r="D26" s="70">
        <v>0.87</v>
      </c>
      <c r="E26" s="70">
        <v>-0.12</v>
      </c>
      <c r="F26" s="105">
        <v>0.18</v>
      </c>
      <c r="G26" s="105">
        <v>0.87</v>
      </c>
      <c r="H26" s="105">
        <v>-0.12</v>
      </c>
      <c r="I26" s="70">
        <v>3.97</v>
      </c>
      <c r="J26" s="70">
        <v>5.26</v>
      </c>
      <c r="K26" s="70">
        <v>0.69</v>
      </c>
      <c r="L26" s="11"/>
      <c r="M26" s="7"/>
    </row>
    <row r="27" spans="1:17">
      <c r="A27" s="7"/>
      <c r="B27" s="9" t="s">
        <v>18</v>
      </c>
      <c r="C27" s="70">
        <v>0.39</v>
      </c>
      <c r="D27" s="70">
        <v>0.5</v>
      </c>
      <c r="E27" s="70">
        <v>0.44</v>
      </c>
      <c r="F27" s="105">
        <v>0.39</v>
      </c>
      <c r="G27" s="105">
        <v>0.5</v>
      </c>
      <c r="H27" s="105">
        <v>0.44</v>
      </c>
      <c r="I27" s="70">
        <v>4.3499999999999996</v>
      </c>
      <c r="J27" s="70">
        <v>4.59</v>
      </c>
      <c r="K27" s="70">
        <v>1.77</v>
      </c>
      <c r="L27" s="11"/>
      <c r="M27" s="7"/>
    </row>
    <row r="28" spans="1:17">
      <c r="A28" s="7"/>
      <c r="B28" s="9" t="s">
        <v>14</v>
      </c>
      <c r="C28" s="70">
        <v>0.33</v>
      </c>
      <c r="D28" s="70">
        <v>0.49</v>
      </c>
      <c r="E28" s="70">
        <v>0.32</v>
      </c>
      <c r="F28" s="105">
        <v>0.33</v>
      </c>
      <c r="G28" s="105">
        <v>0.49</v>
      </c>
      <c r="H28" s="105">
        <v>0.32</v>
      </c>
      <c r="I28" s="70">
        <v>4.7</v>
      </c>
      <c r="J28" s="70">
        <v>5.15</v>
      </c>
      <c r="K28" s="70">
        <v>4.24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0.93</v>
      </c>
      <c r="E29" s="70">
        <v>0.68</v>
      </c>
      <c r="F29" s="105">
        <v>0</v>
      </c>
      <c r="G29" s="105">
        <v>0.93</v>
      </c>
      <c r="H29" s="105">
        <v>0.68</v>
      </c>
      <c r="I29" s="70">
        <v>0</v>
      </c>
      <c r="J29" s="70">
        <v>2.33</v>
      </c>
      <c r="K29" s="70">
        <v>2.86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-0.31</v>
      </c>
      <c r="E30" s="70">
        <v>0.52</v>
      </c>
      <c r="F30" s="105">
        <v>0</v>
      </c>
      <c r="G30" s="105">
        <v>-0.31</v>
      </c>
      <c r="H30" s="105">
        <v>0.52</v>
      </c>
      <c r="I30" s="70">
        <v>0</v>
      </c>
      <c r="J30" s="70">
        <v>4.0999999999999996</v>
      </c>
      <c r="K30" s="70">
        <v>1.1399999999999999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0.12</v>
      </c>
      <c r="E31" s="70">
        <v>0.03</v>
      </c>
      <c r="F31" s="105">
        <v>0</v>
      </c>
      <c r="G31" s="105">
        <v>0.12</v>
      </c>
      <c r="H31" s="105">
        <v>0.03</v>
      </c>
      <c r="I31" s="70">
        <v>0</v>
      </c>
      <c r="J31" s="70">
        <v>2.42</v>
      </c>
      <c r="K31" s="70">
        <v>1.68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1.02</v>
      </c>
      <c r="E32" s="70">
        <v>1.01</v>
      </c>
      <c r="F32" s="105">
        <v>0</v>
      </c>
      <c r="G32" s="105">
        <v>1.02</v>
      </c>
      <c r="H32" s="105">
        <v>1.01</v>
      </c>
      <c r="I32" s="70">
        <v>0</v>
      </c>
      <c r="J32" s="70">
        <v>6.69</v>
      </c>
      <c r="K32" s="70">
        <v>5.52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0.53</v>
      </c>
      <c r="E33" s="70">
        <v>0.92</v>
      </c>
      <c r="F33" s="105">
        <v>0</v>
      </c>
      <c r="G33" s="105">
        <v>0.53</v>
      </c>
      <c r="H33" s="105">
        <v>0.92</v>
      </c>
      <c r="I33" s="70">
        <v>0</v>
      </c>
      <c r="J33" s="70">
        <v>3.96</v>
      </c>
      <c r="K33" s="70">
        <v>4.3600000000000003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-0.45</v>
      </c>
      <c r="E34" s="70">
        <v>0.06</v>
      </c>
      <c r="F34" s="105">
        <v>0</v>
      </c>
      <c r="G34" s="105">
        <v>-0.45</v>
      </c>
      <c r="H34" s="105">
        <v>0.06</v>
      </c>
      <c r="I34" s="70">
        <v>0</v>
      </c>
      <c r="J34" s="70">
        <v>3.75</v>
      </c>
      <c r="K34" s="70">
        <v>1.51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0.4</v>
      </c>
      <c r="E35" s="70">
        <v>0.5</v>
      </c>
      <c r="F35" s="105">
        <v>0</v>
      </c>
      <c r="G35" s="105">
        <v>0.4</v>
      </c>
      <c r="H35" s="105">
        <v>0.5</v>
      </c>
      <c r="I35" s="70">
        <v>0</v>
      </c>
      <c r="J35" s="70">
        <v>1.78</v>
      </c>
      <c r="K35" s="70">
        <v>2.71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0.47</v>
      </c>
      <c r="E36" s="70">
        <v>0.12</v>
      </c>
      <c r="F36" s="105">
        <v>0</v>
      </c>
      <c r="G36" s="105">
        <v>0.47</v>
      </c>
      <c r="H36" s="105">
        <v>0.12</v>
      </c>
      <c r="I36" s="70">
        <v>0</v>
      </c>
      <c r="J36" s="70">
        <v>4.63</v>
      </c>
      <c r="K36" s="70">
        <v>2.38</v>
      </c>
      <c r="L36" s="11"/>
      <c r="M36" s="7"/>
    </row>
    <row r="37" spans="1:14">
      <c r="A37" s="7"/>
      <c r="B37" s="9" t="s">
        <v>16</v>
      </c>
      <c r="C37" s="70">
        <v>0.77</v>
      </c>
      <c r="D37" s="70">
        <v>0.42</v>
      </c>
      <c r="E37" s="70">
        <v>0.13</v>
      </c>
      <c r="F37" s="105">
        <v>0.77</v>
      </c>
      <c r="G37" s="105">
        <v>0.42</v>
      </c>
      <c r="H37" s="105">
        <v>0.13</v>
      </c>
      <c r="I37" s="70">
        <v>5.26</v>
      </c>
      <c r="J37" s="70">
        <v>4.8899999999999997</v>
      </c>
      <c r="K37" s="70">
        <v>2.73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-0.06</v>
      </c>
      <c r="E13" s="80">
        <v>0</v>
      </c>
      <c r="F13" s="104">
        <v>0</v>
      </c>
      <c r="G13" s="104">
        <v>-0.06</v>
      </c>
      <c r="H13" s="104">
        <v>0</v>
      </c>
      <c r="I13" s="80">
        <v>0</v>
      </c>
      <c r="J13" s="80">
        <v>5.28</v>
      </c>
      <c r="K13" s="80">
        <v>1.76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-0.09</v>
      </c>
      <c r="E14" s="70">
        <v>-0.02</v>
      </c>
      <c r="F14" s="105">
        <v>0</v>
      </c>
      <c r="G14" s="105">
        <v>-0.09</v>
      </c>
      <c r="H14" s="105">
        <v>-0.02</v>
      </c>
      <c r="I14" s="70">
        <v>0</v>
      </c>
      <c r="J14" s="70">
        <v>2.56</v>
      </c>
      <c r="K14" s="70">
        <v>1.45</v>
      </c>
      <c r="L14" s="11"/>
      <c r="M14" s="7"/>
      <c r="N14" s="17" t="s">
        <v>6</v>
      </c>
      <c r="O14" s="67">
        <f>+K16</f>
        <v>1.1399999999999999</v>
      </c>
    </row>
    <row r="15" spans="1:15">
      <c r="A15" s="7"/>
      <c r="B15" s="9" t="s">
        <v>10</v>
      </c>
      <c r="C15" s="70">
        <v>0.16</v>
      </c>
      <c r="D15" s="70">
        <v>-0.1</v>
      </c>
      <c r="E15" s="70">
        <v>0.01</v>
      </c>
      <c r="F15" s="105">
        <v>0.16</v>
      </c>
      <c r="G15" s="105">
        <v>-0.1</v>
      </c>
      <c r="H15" s="105">
        <v>0.01</v>
      </c>
      <c r="I15" s="70">
        <v>5.1100000000000003</v>
      </c>
      <c r="J15" s="70">
        <v>4.66</v>
      </c>
      <c r="K15" s="70">
        <v>3.09</v>
      </c>
      <c r="L15" s="11"/>
      <c r="M15" s="7"/>
      <c r="N15" s="17" t="s">
        <v>5</v>
      </c>
      <c r="O15" s="18">
        <f>100-O14</f>
        <v>98.86</v>
      </c>
    </row>
    <row r="16" spans="1:15">
      <c r="A16" s="7"/>
      <c r="B16" s="19" t="s">
        <v>29</v>
      </c>
      <c r="C16" s="73">
        <v>0.15</v>
      </c>
      <c r="D16" s="73">
        <v>-0.04</v>
      </c>
      <c r="E16" s="73">
        <v>0.01</v>
      </c>
      <c r="F16" s="73">
        <v>0.15</v>
      </c>
      <c r="G16" s="73">
        <v>-0.04</v>
      </c>
      <c r="H16" s="73">
        <v>0.01</v>
      </c>
      <c r="I16" s="73">
        <v>6</v>
      </c>
      <c r="J16" s="73">
        <v>5.99</v>
      </c>
      <c r="K16" s="73">
        <v>1.1399999999999999</v>
      </c>
      <c r="L16" s="11"/>
      <c r="M16" s="7"/>
    </row>
    <row r="17" spans="1:17">
      <c r="A17" s="7"/>
      <c r="B17" s="9" t="s">
        <v>11</v>
      </c>
      <c r="C17" s="70">
        <v>0.08</v>
      </c>
      <c r="D17" s="70">
        <v>0.01</v>
      </c>
      <c r="E17" s="70">
        <v>0.01</v>
      </c>
      <c r="F17" s="105">
        <v>0.08</v>
      </c>
      <c r="G17" s="105">
        <v>0.01</v>
      </c>
      <c r="H17" s="105">
        <v>0.01</v>
      </c>
      <c r="I17" s="70">
        <v>4.46</v>
      </c>
      <c r="J17" s="70">
        <v>4.5</v>
      </c>
      <c r="K17" s="70">
        <v>3</v>
      </c>
      <c r="L17" s="11"/>
      <c r="M17" s="7"/>
    </row>
    <row r="18" spans="1:17">
      <c r="A18" s="7"/>
      <c r="B18" s="9" t="s">
        <v>9</v>
      </c>
      <c r="C18" s="70">
        <v>7.0000000000000007E-2</v>
      </c>
      <c r="D18" s="70">
        <v>-0.03</v>
      </c>
      <c r="E18" s="70">
        <v>0</v>
      </c>
      <c r="F18" s="105">
        <v>7.0000000000000007E-2</v>
      </c>
      <c r="G18" s="105">
        <v>-0.03</v>
      </c>
      <c r="H18" s="105">
        <v>0</v>
      </c>
      <c r="I18" s="70">
        <v>4.5</v>
      </c>
      <c r="J18" s="70">
        <v>3.89</v>
      </c>
      <c r="K18" s="70">
        <v>2.67</v>
      </c>
      <c r="L18" s="11"/>
      <c r="M18" s="7"/>
    </row>
    <row r="19" spans="1:17">
      <c r="A19" s="7"/>
      <c r="B19" s="9" t="s">
        <v>12</v>
      </c>
      <c r="C19" s="70">
        <v>0.11</v>
      </c>
      <c r="D19" s="70">
        <v>-0.06</v>
      </c>
      <c r="E19" s="70">
        <v>0</v>
      </c>
      <c r="F19" s="105">
        <v>0.11</v>
      </c>
      <c r="G19" s="105">
        <v>-0.06</v>
      </c>
      <c r="H19" s="105">
        <v>0</v>
      </c>
      <c r="I19" s="70">
        <v>3.7</v>
      </c>
      <c r="J19" s="70">
        <v>4.7699999999999996</v>
      </c>
      <c r="K19" s="70">
        <v>3.38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0.14000000000000001</v>
      </c>
      <c r="D20" s="70">
        <v>0</v>
      </c>
      <c r="E20" s="70">
        <v>0</v>
      </c>
      <c r="F20" s="105">
        <v>0.14000000000000001</v>
      </c>
      <c r="G20" s="105">
        <v>0</v>
      </c>
      <c r="H20" s="105">
        <v>0</v>
      </c>
      <c r="I20" s="70">
        <v>4.6900000000000004</v>
      </c>
      <c r="J20" s="70">
        <v>4.5</v>
      </c>
      <c r="K20" s="70">
        <v>2.34</v>
      </c>
      <c r="L20" s="11"/>
      <c r="M20" s="7"/>
      <c r="N20" s="17">
        <v>2009</v>
      </c>
      <c r="O20" s="83">
        <f>+C16</f>
        <v>0.15</v>
      </c>
      <c r="P20" s="83">
        <f>+F16</f>
        <v>0.15</v>
      </c>
      <c r="Q20" s="83">
        <f>+I16</f>
        <v>6</v>
      </c>
    </row>
    <row r="21" spans="1:17">
      <c r="A21" s="7"/>
      <c r="B21" s="9" t="s">
        <v>26</v>
      </c>
      <c r="C21" s="70">
        <v>0</v>
      </c>
      <c r="D21" s="70">
        <v>0.03</v>
      </c>
      <c r="E21" s="70">
        <v>0.02</v>
      </c>
      <c r="F21" s="105">
        <v>0</v>
      </c>
      <c r="G21" s="105">
        <v>0.03</v>
      </c>
      <c r="H21" s="105">
        <v>0.02</v>
      </c>
      <c r="I21" s="70">
        <v>0</v>
      </c>
      <c r="J21" s="70">
        <v>0.93</v>
      </c>
      <c r="K21" s="70">
        <v>0.7</v>
      </c>
      <c r="L21" s="11"/>
      <c r="M21" s="7"/>
      <c r="N21" s="17">
        <v>2010</v>
      </c>
      <c r="O21" s="83">
        <f>+D16</f>
        <v>-0.04</v>
      </c>
      <c r="P21" s="83">
        <f>+G16</f>
        <v>-0.04</v>
      </c>
      <c r="Q21" s="83">
        <f>+J16</f>
        <v>5.99</v>
      </c>
    </row>
    <row r="22" spans="1:17">
      <c r="A22" s="7"/>
      <c r="B22" s="9" t="s">
        <v>15</v>
      </c>
      <c r="C22" s="70">
        <v>0</v>
      </c>
      <c r="D22" s="70">
        <v>0</v>
      </c>
      <c r="E22" s="70">
        <v>0</v>
      </c>
      <c r="F22" s="105">
        <v>0</v>
      </c>
      <c r="G22" s="105">
        <v>0</v>
      </c>
      <c r="H22" s="105">
        <v>0</v>
      </c>
      <c r="I22" s="70">
        <v>0</v>
      </c>
      <c r="J22" s="70">
        <v>3.91</v>
      </c>
      <c r="K22" s="70">
        <v>3.62</v>
      </c>
      <c r="L22" s="11"/>
      <c r="M22" s="7"/>
      <c r="N22" s="17">
        <v>2011</v>
      </c>
      <c r="O22" s="83">
        <f>+E16</f>
        <v>0.01</v>
      </c>
      <c r="P22" s="83">
        <f>+H16</f>
        <v>0.01</v>
      </c>
      <c r="Q22" s="83">
        <f>+K16</f>
        <v>1.1399999999999999</v>
      </c>
    </row>
    <row r="23" spans="1:17">
      <c r="A23" s="7"/>
      <c r="B23" s="9" t="s">
        <v>17</v>
      </c>
      <c r="C23" s="70">
        <v>0.21</v>
      </c>
      <c r="D23" s="70">
        <v>-0.1</v>
      </c>
      <c r="E23" s="70">
        <v>0.01</v>
      </c>
      <c r="F23" s="105">
        <v>0.21</v>
      </c>
      <c r="G23" s="105">
        <v>-0.1</v>
      </c>
      <c r="H23" s="105">
        <v>0.01</v>
      </c>
      <c r="I23" s="70">
        <v>3.05</v>
      </c>
      <c r="J23" s="70">
        <v>3.4</v>
      </c>
      <c r="K23" s="70">
        <v>0.91</v>
      </c>
      <c r="L23" s="11"/>
      <c r="M23" s="7"/>
    </row>
    <row r="24" spans="1:17">
      <c r="A24" s="7"/>
      <c r="B24" s="9" t="s">
        <v>7</v>
      </c>
      <c r="C24" s="70">
        <v>7.0000000000000007E-2</v>
      </c>
      <c r="D24" s="70">
        <v>-0.23</v>
      </c>
      <c r="E24" s="70">
        <v>-0.02</v>
      </c>
      <c r="F24" s="105">
        <v>7.0000000000000007E-2</v>
      </c>
      <c r="G24" s="105">
        <v>-0.23</v>
      </c>
      <c r="H24" s="105">
        <v>-0.02</v>
      </c>
      <c r="I24" s="70">
        <v>5.71</v>
      </c>
      <c r="J24" s="70">
        <v>4.96</v>
      </c>
      <c r="K24" s="70">
        <v>1.51</v>
      </c>
      <c r="L24" s="11"/>
      <c r="M24" s="7"/>
    </row>
    <row r="25" spans="1:17">
      <c r="A25" s="7"/>
      <c r="B25" s="9" t="s">
        <v>19</v>
      </c>
      <c r="C25" s="70">
        <v>0.09</v>
      </c>
      <c r="D25" s="70">
        <v>0</v>
      </c>
      <c r="E25" s="70">
        <v>0.03</v>
      </c>
      <c r="F25" s="105">
        <v>0.09</v>
      </c>
      <c r="G25" s="105">
        <v>0</v>
      </c>
      <c r="H25" s="105">
        <v>0.03</v>
      </c>
      <c r="I25" s="70">
        <v>3.12</v>
      </c>
      <c r="J25" s="70">
        <v>4.18</v>
      </c>
      <c r="K25" s="70">
        <v>4.01</v>
      </c>
      <c r="L25" s="11"/>
      <c r="M25" s="7"/>
    </row>
    <row r="26" spans="1:17">
      <c r="A26" s="7"/>
      <c r="B26" s="9" t="s">
        <v>21</v>
      </c>
      <c r="C26" s="70">
        <v>0.22</v>
      </c>
      <c r="D26" s="70">
        <v>0</v>
      </c>
      <c r="E26" s="70">
        <v>-0.09</v>
      </c>
      <c r="F26" s="105">
        <v>0.22</v>
      </c>
      <c r="G26" s="105">
        <v>0</v>
      </c>
      <c r="H26" s="105">
        <v>-0.09</v>
      </c>
      <c r="I26" s="70">
        <v>4.67</v>
      </c>
      <c r="J26" s="70">
        <v>5.21</v>
      </c>
      <c r="K26" s="70">
        <v>2.27</v>
      </c>
      <c r="L26" s="11"/>
      <c r="M26" s="7"/>
    </row>
    <row r="27" spans="1:17">
      <c r="A27" s="7"/>
      <c r="B27" s="9" t="s">
        <v>18</v>
      </c>
      <c r="C27" s="70">
        <v>0.08</v>
      </c>
      <c r="D27" s="70">
        <v>-0.01</v>
      </c>
      <c r="E27" s="70">
        <v>0.01</v>
      </c>
      <c r="F27" s="105">
        <v>0.08</v>
      </c>
      <c r="G27" s="105">
        <v>-0.01</v>
      </c>
      <c r="H27" s="105">
        <v>0.01</v>
      </c>
      <c r="I27" s="70">
        <v>1.32</v>
      </c>
      <c r="J27" s="70">
        <v>3.83</v>
      </c>
      <c r="K27" s="70">
        <v>1.32</v>
      </c>
      <c r="L27" s="11"/>
      <c r="M27" s="7"/>
    </row>
    <row r="28" spans="1:17">
      <c r="A28" s="7"/>
      <c r="B28" s="9" t="s">
        <v>14</v>
      </c>
      <c r="C28" s="70">
        <v>0.1</v>
      </c>
      <c r="D28" s="70">
        <v>-0.02</v>
      </c>
      <c r="E28" s="70">
        <v>-0.05</v>
      </c>
      <c r="F28" s="105">
        <v>0.1</v>
      </c>
      <c r="G28" s="105">
        <v>-0.02</v>
      </c>
      <c r="H28" s="105">
        <v>-0.05</v>
      </c>
      <c r="I28" s="70">
        <v>4.34</v>
      </c>
      <c r="J28" s="70">
        <v>4.53</v>
      </c>
      <c r="K28" s="70">
        <v>3.08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</v>
      </c>
      <c r="E29" s="70">
        <v>0</v>
      </c>
      <c r="F29" s="105">
        <v>0</v>
      </c>
      <c r="G29" s="105">
        <v>0</v>
      </c>
      <c r="H29" s="105">
        <v>0</v>
      </c>
      <c r="I29" s="70">
        <v>0</v>
      </c>
      <c r="J29" s="70">
        <v>4.57</v>
      </c>
      <c r="K29" s="70">
        <v>4.0199999999999996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</v>
      </c>
      <c r="E30" s="70">
        <v>0.03</v>
      </c>
      <c r="F30" s="105">
        <v>0</v>
      </c>
      <c r="G30" s="105">
        <v>0</v>
      </c>
      <c r="H30" s="105">
        <v>0.03</v>
      </c>
      <c r="I30" s="70">
        <v>0</v>
      </c>
      <c r="J30" s="70">
        <v>2.2400000000000002</v>
      </c>
      <c r="K30" s="70">
        <v>0.09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-0.01</v>
      </c>
      <c r="E31" s="70">
        <v>0</v>
      </c>
      <c r="F31" s="105">
        <v>0</v>
      </c>
      <c r="G31" s="105">
        <v>-0.01</v>
      </c>
      <c r="H31" s="105">
        <v>0</v>
      </c>
      <c r="I31" s="70">
        <v>0</v>
      </c>
      <c r="J31" s="70">
        <v>2.2200000000000002</v>
      </c>
      <c r="K31" s="70">
        <v>2.39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5.4</v>
      </c>
      <c r="K32" s="70">
        <v>-0.33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0.01</v>
      </c>
      <c r="E33" s="70">
        <v>0</v>
      </c>
      <c r="F33" s="105">
        <v>0</v>
      </c>
      <c r="G33" s="105">
        <v>0.01</v>
      </c>
      <c r="H33" s="105">
        <v>0</v>
      </c>
      <c r="I33" s="70">
        <v>0</v>
      </c>
      <c r="J33" s="70">
        <v>3.41</v>
      </c>
      <c r="K33" s="70">
        <v>4.07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0.13</v>
      </c>
      <c r="E34" s="70">
        <v>0.04</v>
      </c>
      <c r="F34" s="105">
        <v>0</v>
      </c>
      <c r="G34" s="105">
        <v>0.13</v>
      </c>
      <c r="H34" s="105">
        <v>0.04</v>
      </c>
      <c r="I34" s="70">
        <v>0</v>
      </c>
      <c r="J34" s="70">
        <v>4.8</v>
      </c>
      <c r="K34" s="70">
        <v>0.52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</v>
      </c>
      <c r="E35" s="70">
        <v>0</v>
      </c>
      <c r="F35" s="105">
        <v>0</v>
      </c>
      <c r="G35" s="105">
        <v>0</v>
      </c>
      <c r="H35" s="105">
        <v>0</v>
      </c>
      <c r="I35" s="70">
        <v>0</v>
      </c>
      <c r="J35" s="70">
        <v>5.68</v>
      </c>
      <c r="K35" s="70">
        <v>4.62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0.05</v>
      </c>
      <c r="E36" s="70">
        <v>0.04</v>
      </c>
      <c r="F36" s="105">
        <v>0</v>
      </c>
      <c r="G36" s="105">
        <v>0.05</v>
      </c>
      <c r="H36" s="105">
        <v>0.04</v>
      </c>
      <c r="I36" s="70">
        <v>0</v>
      </c>
      <c r="J36" s="70">
        <v>4.01</v>
      </c>
      <c r="K36" s="70">
        <v>3.58</v>
      </c>
      <c r="L36" s="11"/>
      <c r="M36" s="7"/>
    </row>
    <row r="37" spans="1:14">
      <c r="A37" s="7"/>
      <c r="B37" s="9" t="s">
        <v>16</v>
      </c>
      <c r="C37" s="70">
        <v>0.15</v>
      </c>
      <c r="D37" s="70">
        <v>0.02</v>
      </c>
      <c r="E37" s="70">
        <v>-0.01</v>
      </c>
      <c r="F37" s="105">
        <v>0.15</v>
      </c>
      <c r="G37" s="105">
        <v>0.02</v>
      </c>
      <c r="H37" s="105">
        <v>-0.01</v>
      </c>
      <c r="I37" s="70">
        <v>5.61</v>
      </c>
      <c r="J37" s="70">
        <v>3.98</v>
      </c>
      <c r="K37" s="70">
        <v>2.35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244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0.37</v>
      </c>
      <c r="E13" s="80">
        <v>0.28000000000000003</v>
      </c>
      <c r="F13" s="104">
        <v>0</v>
      </c>
      <c r="G13" s="104">
        <v>0.37</v>
      </c>
      <c r="H13" s="104">
        <v>0.28000000000000003</v>
      </c>
      <c r="I13" s="80">
        <v>0</v>
      </c>
      <c r="J13" s="80">
        <v>-0.05</v>
      </c>
      <c r="K13" s="80">
        <v>-1.68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-0.16</v>
      </c>
      <c r="E14" s="70">
        <v>-0.04</v>
      </c>
      <c r="F14" s="105">
        <v>0</v>
      </c>
      <c r="G14" s="105">
        <v>-0.16</v>
      </c>
      <c r="H14" s="105">
        <v>-0.04</v>
      </c>
      <c r="I14" s="70">
        <v>0</v>
      </c>
      <c r="J14" s="70">
        <v>0.25</v>
      </c>
      <c r="K14" s="70">
        <v>-1.9</v>
      </c>
      <c r="L14" s="11"/>
      <c r="M14" s="7"/>
      <c r="N14" s="17" t="s">
        <v>6</v>
      </c>
      <c r="O14" s="67">
        <f>+K16*-1</f>
        <v>1.44</v>
      </c>
    </row>
    <row r="15" spans="1:15">
      <c r="A15" s="7"/>
      <c r="B15" s="9" t="s">
        <v>10</v>
      </c>
      <c r="C15" s="70">
        <v>0.06</v>
      </c>
      <c r="D15" s="70">
        <v>-0.37</v>
      </c>
      <c r="E15" s="70">
        <v>0.17</v>
      </c>
      <c r="F15" s="105">
        <v>0.06</v>
      </c>
      <c r="G15" s="105">
        <v>-0.37</v>
      </c>
      <c r="H15" s="105">
        <v>0.17</v>
      </c>
      <c r="I15" s="70">
        <v>-0.33</v>
      </c>
      <c r="J15" s="70">
        <v>-2.1800000000000002</v>
      </c>
      <c r="K15" s="70">
        <v>-1.57</v>
      </c>
      <c r="L15" s="11"/>
      <c r="M15" s="7"/>
      <c r="N15" s="17" t="s">
        <v>5</v>
      </c>
      <c r="O15" s="18">
        <f>100-O14</f>
        <v>98.56</v>
      </c>
    </row>
    <row r="16" spans="1:15">
      <c r="A16" s="7"/>
      <c r="B16" s="19" t="s">
        <v>29</v>
      </c>
      <c r="C16" s="73">
        <v>-0.12</v>
      </c>
      <c r="D16" s="73">
        <v>-0.71</v>
      </c>
      <c r="E16" s="73">
        <v>0.22</v>
      </c>
      <c r="F16" s="73">
        <v>-0.12</v>
      </c>
      <c r="G16" s="73">
        <v>-0.71</v>
      </c>
      <c r="H16" s="73">
        <v>0.22</v>
      </c>
      <c r="I16" s="73">
        <v>-2.67</v>
      </c>
      <c r="J16" s="73">
        <v>-1.06</v>
      </c>
      <c r="K16" s="73">
        <v>-1.44</v>
      </c>
      <c r="L16" s="11"/>
      <c r="M16" s="7"/>
    </row>
    <row r="17" spans="1:17">
      <c r="A17" s="7"/>
      <c r="B17" s="9" t="s">
        <v>11</v>
      </c>
      <c r="C17" s="70">
        <v>0.16</v>
      </c>
      <c r="D17" s="70">
        <v>0.11</v>
      </c>
      <c r="E17" s="70">
        <v>0.27</v>
      </c>
      <c r="F17" s="105">
        <v>0.16</v>
      </c>
      <c r="G17" s="105">
        <v>0.11</v>
      </c>
      <c r="H17" s="105">
        <v>0.27</v>
      </c>
      <c r="I17" s="70">
        <v>-0.53</v>
      </c>
      <c r="J17" s="70">
        <v>-1.49</v>
      </c>
      <c r="K17" s="70">
        <v>-4.0999999999999996</v>
      </c>
      <c r="L17" s="11"/>
      <c r="M17" s="7"/>
    </row>
    <row r="18" spans="1:17">
      <c r="A18" s="7"/>
      <c r="B18" s="9" t="s">
        <v>9</v>
      </c>
      <c r="C18" s="70">
        <v>1.83</v>
      </c>
      <c r="D18" s="70">
        <v>4.8499999999999996</v>
      </c>
      <c r="E18" s="70">
        <v>7.0000000000000007E-2</v>
      </c>
      <c r="F18" s="105">
        <v>1.83</v>
      </c>
      <c r="G18" s="105">
        <v>4.8499999999999996</v>
      </c>
      <c r="H18" s="105">
        <v>7.0000000000000007E-2</v>
      </c>
      <c r="I18" s="70">
        <v>1.78</v>
      </c>
      <c r="J18" s="70">
        <v>5.3</v>
      </c>
      <c r="K18" s="70">
        <v>-6.87</v>
      </c>
      <c r="L18" s="11"/>
      <c r="M18" s="7"/>
    </row>
    <row r="19" spans="1:17">
      <c r="A19" s="7"/>
      <c r="B19" s="9" t="s">
        <v>12</v>
      </c>
      <c r="C19" s="70">
        <v>0.33</v>
      </c>
      <c r="D19" s="70">
        <v>2.02</v>
      </c>
      <c r="E19" s="70">
        <v>0.71</v>
      </c>
      <c r="F19" s="105">
        <v>0.33</v>
      </c>
      <c r="G19" s="105">
        <v>2.02</v>
      </c>
      <c r="H19" s="105">
        <v>0.71</v>
      </c>
      <c r="I19" s="70">
        <v>-1.39</v>
      </c>
      <c r="J19" s="70">
        <v>-3.67</v>
      </c>
      <c r="K19" s="70">
        <v>4.93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0.13</v>
      </c>
      <c r="D20" s="70">
        <v>1.25</v>
      </c>
      <c r="E20" s="70">
        <v>0.43</v>
      </c>
      <c r="F20" s="105">
        <v>0.13</v>
      </c>
      <c r="G20" s="105">
        <v>1.25</v>
      </c>
      <c r="H20" s="105">
        <v>0.43</v>
      </c>
      <c r="I20" s="70">
        <v>1.4</v>
      </c>
      <c r="J20" s="70">
        <v>-0.69</v>
      </c>
      <c r="K20" s="70">
        <v>-0.44</v>
      </c>
      <c r="L20" s="11"/>
      <c r="M20" s="7"/>
      <c r="N20" s="17">
        <v>2009</v>
      </c>
      <c r="O20" s="83">
        <f>+C16</f>
        <v>-0.12</v>
      </c>
      <c r="P20" s="83">
        <f>+F16</f>
        <v>-0.12</v>
      </c>
      <c r="Q20" s="83">
        <f>+I16</f>
        <v>-2.67</v>
      </c>
    </row>
    <row r="21" spans="1:17">
      <c r="A21" s="7"/>
      <c r="B21" s="9" t="s">
        <v>26</v>
      </c>
      <c r="C21" s="70">
        <v>0</v>
      </c>
      <c r="D21" s="70">
        <v>0.2</v>
      </c>
      <c r="E21" s="70">
        <v>-0.14000000000000001</v>
      </c>
      <c r="F21" s="105">
        <v>0</v>
      </c>
      <c r="G21" s="105">
        <v>0.2</v>
      </c>
      <c r="H21" s="105">
        <v>-0.14000000000000001</v>
      </c>
      <c r="I21" s="70">
        <v>0</v>
      </c>
      <c r="J21" s="70">
        <v>-1.01</v>
      </c>
      <c r="K21" s="70">
        <v>1.85</v>
      </c>
      <c r="L21" s="11"/>
      <c r="M21" s="7"/>
      <c r="N21" s="17">
        <v>2010</v>
      </c>
      <c r="O21" s="83">
        <f>+D16</f>
        <v>-0.71</v>
      </c>
      <c r="P21" s="83">
        <f>+G16</f>
        <v>-0.71</v>
      </c>
      <c r="Q21" s="83">
        <f>+J16</f>
        <v>-1.06</v>
      </c>
    </row>
    <row r="22" spans="1:17">
      <c r="A22" s="7"/>
      <c r="B22" s="9" t="s">
        <v>15</v>
      </c>
      <c r="C22" s="70">
        <v>0</v>
      </c>
      <c r="D22" s="70">
        <v>-1.05</v>
      </c>
      <c r="E22" s="70">
        <v>0.12</v>
      </c>
      <c r="F22" s="105">
        <v>0</v>
      </c>
      <c r="G22" s="105">
        <v>-1.05</v>
      </c>
      <c r="H22" s="105">
        <v>0.12</v>
      </c>
      <c r="I22" s="70">
        <v>0</v>
      </c>
      <c r="J22" s="70">
        <v>-1.26</v>
      </c>
      <c r="K22" s="70">
        <v>1.1299999999999999</v>
      </c>
      <c r="L22" s="11"/>
      <c r="M22" s="7"/>
      <c r="N22" s="17">
        <v>2011</v>
      </c>
      <c r="O22" s="83">
        <f>+E16</f>
        <v>0.22</v>
      </c>
      <c r="P22" s="83">
        <f>+H16</f>
        <v>0.22</v>
      </c>
      <c r="Q22" s="83">
        <f>+K16</f>
        <v>-1.44</v>
      </c>
    </row>
    <row r="23" spans="1:17">
      <c r="A23" s="7"/>
      <c r="B23" s="9" t="s">
        <v>17</v>
      </c>
      <c r="C23" s="70">
        <v>0.21</v>
      </c>
      <c r="D23" s="70">
        <v>0.01</v>
      </c>
      <c r="E23" s="70">
        <v>-0.39</v>
      </c>
      <c r="F23" s="105">
        <v>0.21</v>
      </c>
      <c r="G23" s="105">
        <v>0.01</v>
      </c>
      <c r="H23" s="105">
        <v>-0.39</v>
      </c>
      <c r="I23" s="70">
        <v>-1.44</v>
      </c>
      <c r="J23" s="70">
        <v>2.2799999999999998</v>
      </c>
      <c r="K23" s="70">
        <v>-0.92</v>
      </c>
      <c r="L23" s="11"/>
      <c r="M23" s="7"/>
    </row>
    <row r="24" spans="1:17">
      <c r="A24" s="7"/>
      <c r="B24" s="9" t="s">
        <v>7</v>
      </c>
      <c r="C24" s="70">
        <v>-7.0000000000000007E-2</v>
      </c>
      <c r="D24" s="70">
        <v>-0.4</v>
      </c>
      <c r="E24" s="70">
        <v>0.56000000000000005</v>
      </c>
      <c r="F24" s="105">
        <v>-7.0000000000000007E-2</v>
      </c>
      <c r="G24" s="105">
        <v>-0.4</v>
      </c>
      <c r="H24" s="105">
        <v>0.56000000000000005</v>
      </c>
      <c r="I24" s="70">
        <v>3.28</v>
      </c>
      <c r="J24" s="70">
        <v>-0.48</v>
      </c>
      <c r="K24" s="70">
        <v>1.1100000000000001</v>
      </c>
      <c r="L24" s="11"/>
      <c r="M24" s="7"/>
    </row>
    <row r="25" spans="1:17">
      <c r="A25" s="7"/>
      <c r="B25" s="9" t="s">
        <v>19</v>
      </c>
      <c r="C25" s="70">
        <v>0.24</v>
      </c>
      <c r="D25" s="70">
        <v>0.05</v>
      </c>
      <c r="E25" s="70">
        <v>0.6</v>
      </c>
      <c r="F25" s="105">
        <v>0.24</v>
      </c>
      <c r="G25" s="105">
        <v>0.05</v>
      </c>
      <c r="H25" s="105">
        <v>0.6</v>
      </c>
      <c r="I25" s="70">
        <v>0.7</v>
      </c>
      <c r="J25" s="70">
        <v>-2.5</v>
      </c>
      <c r="K25" s="70">
        <v>0.01</v>
      </c>
      <c r="L25" s="11"/>
      <c r="M25" s="7"/>
    </row>
    <row r="26" spans="1:17">
      <c r="A26" s="7"/>
      <c r="B26" s="9" t="s">
        <v>21</v>
      </c>
      <c r="C26" s="70">
        <v>0.27</v>
      </c>
      <c r="D26" s="70">
        <v>-0.41</v>
      </c>
      <c r="E26" s="70">
        <v>-0.11</v>
      </c>
      <c r="F26" s="105">
        <v>0.27</v>
      </c>
      <c r="G26" s="105">
        <v>-0.41</v>
      </c>
      <c r="H26" s="105">
        <v>-0.11</v>
      </c>
      <c r="I26" s="70">
        <v>-1.31</v>
      </c>
      <c r="J26" s="70">
        <v>-2.81</v>
      </c>
      <c r="K26" s="70">
        <v>-0.73</v>
      </c>
      <c r="L26" s="11"/>
      <c r="M26" s="7"/>
    </row>
    <row r="27" spans="1:17">
      <c r="A27" s="7"/>
      <c r="B27" s="9" t="s">
        <v>18</v>
      </c>
      <c r="C27" s="70">
        <v>-0.84</v>
      </c>
      <c r="D27" s="70">
        <v>-0.03</v>
      </c>
      <c r="E27" s="70">
        <v>1.0900000000000001</v>
      </c>
      <c r="F27" s="105">
        <v>-0.84</v>
      </c>
      <c r="G27" s="105">
        <v>-0.03</v>
      </c>
      <c r="H27" s="105">
        <v>1.0900000000000001</v>
      </c>
      <c r="I27" s="70">
        <v>-3.58</v>
      </c>
      <c r="J27" s="70">
        <v>-2.42</v>
      </c>
      <c r="K27" s="70">
        <v>1.1000000000000001</v>
      </c>
      <c r="L27" s="11"/>
      <c r="M27" s="7"/>
    </row>
    <row r="28" spans="1:17">
      <c r="A28" s="7"/>
      <c r="B28" s="9" t="s">
        <v>14</v>
      </c>
      <c r="C28" s="70">
        <v>1.48</v>
      </c>
      <c r="D28" s="70">
        <v>0.95</v>
      </c>
      <c r="E28" s="70">
        <v>1.27</v>
      </c>
      <c r="F28" s="105">
        <v>1.48</v>
      </c>
      <c r="G28" s="105">
        <v>0.95</v>
      </c>
      <c r="H28" s="105">
        <v>1.27</v>
      </c>
      <c r="I28" s="70">
        <v>1.92</v>
      </c>
      <c r="J28" s="70">
        <v>3.02</v>
      </c>
      <c r="K28" s="70">
        <v>-0.75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-0.13</v>
      </c>
      <c r="E29" s="70">
        <v>-0.04</v>
      </c>
      <c r="F29" s="105">
        <v>0</v>
      </c>
      <c r="G29" s="105">
        <v>-0.13</v>
      </c>
      <c r="H29" s="105">
        <v>-0.04</v>
      </c>
      <c r="I29" s="70">
        <v>0</v>
      </c>
      <c r="J29" s="70">
        <v>-3.01</v>
      </c>
      <c r="K29" s="70">
        <v>-1.02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-0.22</v>
      </c>
      <c r="E30" s="70">
        <v>0.44</v>
      </c>
      <c r="F30" s="105">
        <v>0</v>
      </c>
      <c r="G30" s="105">
        <v>-0.22</v>
      </c>
      <c r="H30" s="105">
        <v>0.44</v>
      </c>
      <c r="I30" s="70">
        <v>0</v>
      </c>
      <c r="J30" s="70">
        <v>-1.58</v>
      </c>
      <c r="K30" s="70">
        <v>0.52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0.09</v>
      </c>
      <c r="E31" s="70">
        <v>0.56999999999999995</v>
      </c>
      <c r="F31" s="105">
        <v>0</v>
      </c>
      <c r="G31" s="105">
        <v>0.09</v>
      </c>
      <c r="H31" s="105">
        <v>0.56999999999999995</v>
      </c>
      <c r="I31" s="70">
        <v>0</v>
      </c>
      <c r="J31" s="70">
        <v>-2.44</v>
      </c>
      <c r="K31" s="70">
        <v>2.77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4.21</v>
      </c>
      <c r="K32" s="70">
        <v>-5.34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0.21</v>
      </c>
      <c r="E33" s="70">
        <v>0.8</v>
      </c>
      <c r="F33" s="105">
        <v>0</v>
      </c>
      <c r="G33" s="105">
        <v>0.21</v>
      </c>
      <c r="H33" s="105">
        <v>0.8</v>
      </c>
      <c r="I33" s="70">
        <v>0</v>
      </c>
      <c r="J33" s="70">
        <v>-0.81</v>
      </c>
      <c r="K33" s="70">
        <v>1.1100000000000001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0.32</v>
      </c>
      <c r="E34" s="70">
        <v>0.16</v>
      </c>
      <c r="F34" s="105">
        <v>0</v>
      </c>
      <c r="G34" s="105">
        <v>0.32</v>
      </c>
      <c r="H34" s="105">
        <v>0.16</v>
      </c>
      <c r="I34" s="70">
        <v>0</v>
      </c>
      <c r="J34" s="70">
        <v>-1.7</v>
      </c>
      <c r="K34" s="70">
        <v>-1.56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-0.06</v>
      </c>
      <c r="E35" s="70">
        <v>0.63</v>
      </c>
      <c r="F35" s="105">
        <v>0</v>
      </c>
      <c r="G35" s="105">
        <v>-0.06</v>
      </c>
      <c r="H35" s="105">
        <v>0.63</v>
      </c>
      <c r="I35" s="70">
        <v>0</v>
      </c>
      <c r="J35" s="70">
        <v>-1.77</v>
      </c>
      <c r="K35" s="70">
        <v>-0.4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-0.06</v>
      </c>
      <c r="E36" s="70">
        <v>0.45</v>
      </c>
      <c r="F36" s="105">
        <v>0</v>
      </c>
      <c r="G36" s="105">
        <v>-0.06</v>
      </c>
      <c r="H36" s="105">
        <v>0.45</v>
      </c>
      <c r="I36" s="70">
        <v>0</v>
      </c>
      <c r="J36" s="70">
        <v>0.04</v>
      </c>
      <c r="K36" s="70">
        <v>-0.47</v>
      </c>
      <c r="L36" s="11"/>
      <c r="M36" s="7"/>
    </row>
    <row r="37" spans="1:14">
      <c r="A37" s="7"/>
      <c r="B37" s="9" t="s">
        <v>16</v>
      </c>
      <c r="C37" s="70">
        <v>0.19</v>
      </c>
      <c r="D37" s="70">
        <v>0.15</v>
      </c>
      <c r="E37" s="70">
        <v>0.3</v>
      </c>
      <c r="F37" s="105">
        <v>0.19</v>
      </c>
      <c r="G37" s="105">
        <v>0.15</v>
      </c>
      <c r="H37" s="105">
        <v>0.3</v>
      </c>
      <c r="I37" s="70">
        <v>-3.49</v>
      </c>
      <c r="J37" s="70">
        <v>-1.39</v>
      </c>
      <c r="K37" s="70">
        <v>0.21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2.84</v>
      </c>
      <c r="E13" s="80">
        <v>2.99</v>
      </c>
      <c r="F13" s="104">
        <v>0</v>
      </c>
      <c r="G13" s="104">
        <v>2.84</v>
      </c>
      <c r="H13" s="104">
        <v>2.99</v>
      </c>
      <c r="I13" s="80">
        <v>0</v>
      </c>
      <c r="J13" s="80">
        <v>3.8</v>
      </c>
      <c r="K13" s="80">
        <v>4.8099999999999996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0.03</v>
      </c>
      <c r="E14" s="70">
        <v>3.74</v>
      </c>
      <c r="F14" s="105">
        <v>0</v>
      </c>
      <c r="G14" s="105">
        <v>0.03</v>
      </c>
      <c r="H14" s="105">
        <v>3.74</v>
      </c>
      <c r="I14" s="70">
        <v>0</v>
      </c>
      <c r="J14" s="70">
        <v>1.47</v>
      </c>
      <c r="K14" s="70">
        <v>9.33</v>
      </c>
      <c r="L14" s="11"/>
      <c r="M14" s="7"/>
      <c r="N14" s="17" t="s">
        <v>6</v>
      </c>
      <c r="O14" s="67">
        <f>+K16</f>
        <v>4.5999999999999996</v>
      </c>
    </row>
    <row r="15" spans="1:15">
      <c r="A15" s="7"/>
      <c r="B15" s="9" t="s">
        <v>10</v>
      </c>
      <c r="C15" s="70">
        <v>-0.09</v>
      </c>
      <c r="D15" s="70">
        <v>7.0000000000000007E-2</v>
      </c>
      <c r="E15" s="70">
        <v>0.45</v>
      </c>
      <c r="F15" s="105">
        <v>-0.09</v>
      </c>
      <c r="G15" s="105">
        <v>7.0000000000000007E-2</v>
      </c>
      <c r="H15" s="105">
        <v>0.45</v>
      </c>
      <c r="I15" s="70">
        <v>0.77</v>
      </c>
      <c r="J15" s="70">
        <v>-1.26</v>
      </c>
      <c r="K15" s="70">
        <v>2.63</v>
      </c>
      <c r="L15" s="11"/>
      <c r="M15" s="7"/>
      <c r="N15" s="17" t="s">
        <v>5</v>
      </c>
      <c r="O15" s="18">
        <f>100-O14</f>
        <v>95.4</v>
      </c>
    </row>
    <row r="16" spans="1:15">
      <c r="A16" s="7"/>
      <c r="B16" s="19" t="s">
        <v>29</v>
      </c>
      <c r="C16" s="73">
        <v>0.23</v>
      </c>
      <c r="D16" s="73">
        <v>4.0999999999999996</v>
      </c>
      <c r="E16" s="73">
        <v>4</v>
      </c>
      <c r="F16" s="73">
        <v>0.23</v>
      </c>
      <c r="G16" s="73">
        <v>4.0999999999999996</v>
      </c>
      <c r="H16" s="73">
        <v>4</v>
      </c>
      <c r="I16" s="73">
        <v>6.34</v>
      </c>
      <c r="J16" s="73">
        <v>4.01</v>
      </c>
      <c r="K16" s="73">
        <v>4.5999999999999996</v>
      </c>
      <c r="L16" s="11"/>
      <c r="M16" s="7"/>
    </row>
    <row r="17" spans="1:17">
      <c r="A17" s="7"/>
      <c r="B17" s="9" t="s">
        <v>11</v>
      </c>
      <c r="C17" s="70">
        <v>3.93</v>
      </c>
      <c r="D17" s="70">
        <v>4.9400000000000004</v>
      </c>
      <c r="E17" s="70">
        <v>6.58</v>
      </c>
      <c r="F17" s="105">
        <v>3.93</v>
      </c>
      <c r="G17" s="105">
        <v>4.9400000000000004</v>
      </c>
      <c r="H17" s="105">
        <v>6.58</v>
      </c>
      <c r="I17" s="70">
        <v>8.58</v>
      </c>
      <c r="J17" s="70">
        <v>5.95</v>
      </c>
      <c r="K17" s="70">
        <v>8.99</v>
      </c>
      <c r="L17" s="11"/>
      <c r="M17" s="7"/>
    </row>
    <row r="18" spans="1:17">
      <c r="A18" s="7"/>
      <c r="B18" s="9" t="s">
        <v>9</v>
      </c>
      <c r="C18" s="70">
        <v>0.46</v>
      </c>
      <c r="D18" s="70">
        <v>0.1</v>
      </c>
      <c r="E18" s="70">
        <v>0.41</v>
      </c>
      <c r="F18" s="105">
        <v>0.46</v>
      </c>
      <c r="G18" s="105">
        <v>0.1</v>
      </c>
      <c r="H18" s="105">
        <v>0.41</v>
      </c>
      <c r="I18" s="70">
        <v>6.97</v>
      </c>
      <c r="J18" s="70">
        <v>-0.44</v>
      </c>
      <c r="K18" s="70">
        <v>2.1800000000000002</v>
      </c>
      <c r="L18" s="11"/>
      <c r="M18" s="7"/>
    </row>
    <row r="19" spans="1:17">
      <c r="A19" s="7"/>
      <c r="B19" s="9" t="s">
        <v>12</v>
      </c>
      <c r="C19" s="70">
        <v>4.6100000000000003</v>
      </c>
      <c r="D19" s="70">
        <v>1.23</v>
      </c>
      <c r="E19" s="70">
        <v>2.87</v>
      </c>
      <c r="F19" s="105">
        <v>4.6100000000000003</v>
      </c>
      <c r="G19" s="105">
        <v>1.23</v>
      </c>
      <c r="H19" s="105">
        <v>2.87</v>
      </c>
      <c r="I19" s="70">
        <v>12.84</v>
      </c>
      <c r="J19" s="70">
        <v>1.68</v>
      </c>
      <c r="K19" s="70">
        <v>6.76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0.28999999999999998</v>
      </c>
      <c r="D20" s="70">
        <v>-0.02</v>
      </c>
      <c r="E20" s="70">
        <v>-0.14000000000000001</v>
      </c>
      <c r="F20" s="105">
        <v>0.28999999999999998</v>
      </c>
      <c r="G20" s="105">
        <v>-0.02</v>
      </c>
      <c r="H20" s="105">
        <v>-0.14000000000000001</v>
      </c>
      <c r="I20" s="70">
        <v>0.79</v>
      </c>
      <c r="J20" s="70">
        <v>4.91</v>
      </c>
      <c r="K20" s="70">
        <v>3.96</v>
      </c>
      <c r="L20" s="11"/>
      <c r="M20" s="7"/>
      <c r="N20" s="17">
        <v>2009</v>
      </c>
      <c r="O20" s="83">
        <f>+C16</f>
        <v>0.23</v>
      </c>
      <c r="P20" s="83">
        <f>+F16</f>
        <v>0.23</v>
      </c>
      <c r="Q20" s="83">
        <f>+I16</f>
        <v>6.34</v>
      </c>
    </row>
    <row r="21" spans="1:17">
      <c r="A21" s="7"/>
      <c r="B21" s="9" t="s">
        <v>26</v>
      </c>
      <c r="C21" s="70">
        <v>0</v>
      </c>
      <c r="D21" s="70">
        <v>0</v>
      </c>
      <c r="E21" s="70">
        <v>0.96</v>
      </c>
      <c r="F21" s="105">
        <v>0</v>
      </c>
      <c r="G21" s="105">
        <v>0</v>
      </c>
      <c r="H21" s="105">
        <v>0.96</v>
      </c>
      <c r="I21" s="70">
        <v>0</v>
      </c>
      <c r="J21" s="70">
        <v>0.26</v>
      </c>
      <c r="K21" s="70">
        <v>1.02</v>
      </c>
      <c r="L21" s="11"/>
      <c r="M21" s="7"/>
      <c r="N21" s="17">
        <v>2010</v>
      </c>
      <c r="O21" s="83">
        <f>+D16</f>
        <v>4.0999999999999996</v>
      </c>
      <c r="P21" s="83">
        <f>+G16</f>
        <v>4.0999999999999996</v>
      </c>
      <c r="Q21" s="83">
        <f>+J16</f>
        <v>4.01</v>
      </c>
    </row>
    <row r="22" spans="1:17">
      <c r="A22" s="7"/>
      <c r="B22" s="9" t="s">
        <v>15</v>
      </c>
      <c r="C22" s="70">
        <v>0</v>
      </c>
      <c r="D22" s="70">
        <v>5.6</v>
      </c>
      <c r="E22" s="70">
        <v>5.18</v>
      </c>
      <c r="F22" s="105">
        <v>0</v>
      </c>
      <c r="G22" s="105">
        <v>5.6</v>
      </c>
      <c r="H22" s="105">
        <v>5.18</v>
      </c>
      <c r="I22" s="70">
        <v>0</v>
      </c>
      <c r="J22" s="70">
        <v>6.04</v>
      </c>
      <c r="K22" s="70">
        <v>7.47</v>
      </c>
      <c r="L22" s="11"/>
      <c r="M22" s="7"/>
      <c r="N22" s="17">
        <v>2011</v>
      </c>
      <c r="O22" s="83">
        <f>+E16</f>
        <v>4</v>
      </c>
      <c r="P22" s="83">
        <f>+H16</f>
        <v>4</v>
      </c>
      <c r="Q22" s="83">
        <f>+K16</f>
        <v>4.5999999999999996</v>
      </c>
    </row>
    <row r="23" spans="1:17">
      <c r="A23" s="7"/>
      <c r="B23" s="9" t="s">
        <v>17</v>
      </c>
      <c r="C23" s="70">
        <v>1</v>
      </c>
      <c r="D23" s="70">
        <v>0.48</v>
      </c>
      <c r="E23" s="70">
        <v>12.63</v>
      </c>
      <c r="F23" s="105">
        <v>1</v>
      </c>
      <c r="G23" s="105">
        <v>0.48</v>
      </c>
      <c r="H23" s="105">
        <v>12.63</v>
      </c>
      <c r="I23" s="70">
        <v>5.94</v>
      </c>
      <c r="J23" s="70">
        <v>-0.03</v>
      </c>
      <c r="K23" s="70">
        <v>13.9</v>
      </c>
      <c r="L23" s="11"/>
      <c r="M23" s="7"/>
    </row>
    <row r="24" spans="1:17">
      <c r="A24" s="7"/>
      <c r="B24" s="9" t="s">
        <v>7</v>
      </c>
      <c r="C24" s="70">
        <v>1.29</v>
      </c>
      <c r="D24" s="70">
        <v>3.99</v>
      </c>
      <c r="E24" s="70">
        <v>2.77</v>
      </c>
      <c r="F24" s="105">
        <v>1.29</v>
      </c>
      <c r="G24" s="105">
        <v>3.99</v>
      </c>
      <c r="H24" s="105">
        <v>2.77</v>
      </c>
      <c r="I24" s="70">
        <v>7.26</v>
      </c>
      <c r="J24" s="70">
        <v>8.58</v>
      </c>
      <c r="K24" s="70">
        <v>5.52</v>
      </c>
      <c r="L24" s="11"/>
      <c r="M24" s="7"/>
    </row>
    <row r="25" spans="1:17">
      <c r="A25" s="7"/>
      <c r="B25" s="9" t="s">
        <v>19</v>
      </c>
      <c r="C25" s="70">
        <v>0.68</v>
      </c>
      <c r="D25" s="70">
        <v>5.86</v>
      </c>
      <c r="E25" s="70">
        <v>5.51</v>
      </c>
      <c r="F25" s="105">
        <v>0.68</v>
      </c>
      <c r="G25" s="105">
        <v>5.86</v>
      </c>
      <c r="H25" s="105">
        <v>5.51</v>
      </c>
      <c r="I25" s="70">
        <v>10.01</v>
      </c>
      <c r="J25" s="70">
        <v>9.2799999999999994</v>
      </c>
      <c r="K25" s="70">
        <v>7</v>
      </c>
      <c r="L25" s="11"/>
      <c r="M25" s="7"/>
    </row>
    <row r="26" spans="1:17">
      <c r="A26" s="7"/>
      <c r="B26" s="9" t="s">
        <v>21</v>
      </c>
      <c r="C26" s="70">
        <v>0.03</v>
      </c>
      <c r="D26" s="70">
        <v>0.05</v>
      </c>
      <c r="E26" s="70">
        <v>-0.56000000000000005</v>
      </c>
      <c r="F26" s="105">
        <v>0.03</v>
      </c>
      <c r="G26" s="105">
        <v>0.05</v>
      </c>
      <c r="H26" s="105">
        <v>-0.56000000000000005</v>
      </c>
      <c r="I26" s="70">
        <v>0.75</v>
      </c>
      <c r="J26" s="70">
        <v>5.85</v>
      </c>
      <c r="K26" s="70">
        <v>2.7</v>
      </c>
      <c r="L26" s="11"/>
      <c r="M26" s="7"/>
    </row>
    <row r="27" spans="1:17">
      <c r="A27" s="7"/>
      <c r="B27" s="9" t="s">
        <v>18</v>
      </c>
      <c r="C27" s="70">
        <v>0.09</v>
      </c>
      <c r="D27" s="70">
        <v>0.73</v>
      </c>
      <c r="E27" s="70">
        <v>0.21</v>
      </c>
      <c r="F27" s="105">
        <v>0.09</v>
      </c>
      <c r="G27" s="105">
        <v>0.73</v>
      </c>
      <c r="H27" s="105">
        <v>0.21</v>
      </c>
      <c r="I27" s="70">
        <v>7.67</v>
      </c>
      <c r="J27" s="70">
        <v>0.77</v>
      </c>
      <c r="K27" s="70">
        <v>4.3</v>
      </c>
      <c r="L27" s="11"/>
      <c r="M27" s="7"/>
    </row>
    <row r="28" spans="1:17">
      <c r="A28" s="7"/>
      <c r="B28" s="9" t="s">
        <v>14</v>
      </c>
      <c r="C28" s="70">
        <v>0</v>
      </c>
      <c r="D28" s="70">
        <v>0.24</v>
      </c>
      <c r="E28" s="70">
        <v>0.43</v>
      </c>
      <c r="F28" s="105">
        <v>0</v>
      </c>
      <c r="G28" s="105">
        <v>0.24</v>
      </c>
      <c r="H28" s="105">
        <v>0.43</v>
      </c>
      <c r="I28" s="70">
        <v>14.38</v>
      </c>
      <c r="J28" s="70">
        <v>3.99</v>
      </c>
      <c r="K28" s="70">
        <v>6.29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0.03</v>
      </c>
      <c r="E29" s="70">
        <v>0.28000000000000003</v>
      </c>
      <c r="F29" s="105">
        <v>0</v>
      </c>
      <c r="G29" s="105">
        <v>0.03</v>
      </c>
      <c r="H29" s="105">
        <v>0.28000000000000003</v>
      </c>
      <c r="I29" s="70">
        <v>0</v>
      </c>
      <c r="J29" s="70">
        <v>2.09</v>
      </c>
      <c r="K29" s="70">
        <v>1.43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-7.0000000000000007E-2</v>
      </c>
      <c r="E30" s="70">
        <v>0.06</v>
      </c>
      <c r="F30" s="105">
        <v>0</v>
      </c>
      <c r="G30" s="105">
        <v>-7.0000000000000007E-2</v>
      </c>
      <c r="H30" s="105">
        <v>0.06</v>
      </c>
      <c r="I30" s="70">
        <v>0</v>
      </c>
      <c r="J30" s="70">
        <v>-0.57999999999999996</v>
      </c>
      <c r="K30" s="70">
        <v>0.93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-0.48</v>
      </c>
      <c r="E31" s="70">
        <v>-17.010000000000002</v>
      </c>
      <c r="F31" s="105">
        <v>0</v>
      </c>
      <c r="G31" s="105">
        <v>-0.48</v>
      </c>
      <c r="H31" s="105">
        <v>-17.010000000000002</v>
      </c>
      <c r="I31" s="70">
        <v>0</v>
      </c>
      <c r="J31" s="70">
        <v>-0.68</v>
      </c>
      <c r="K31" s="70">
        <v>-2.4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0.22</v>
      </c>
      <c r="E32" s="70">
        <v>0.35</v>
      </c>
      <c r="F32" s="105">
        <v>0</v>
      </c>
      <c r="G32" s="105">
        <v>0.22</v>
      </c>
      <c r="H32" s="105">
        <v>0.35</v>
      </c>
      <c r="I32" s="70">
        <v>0</v>
      </c>
      <c r="J32" s="70">
        <v>-0.12</v>
      </c>
      <c r="K32" s="70">
        <v>6.29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0.18</v>
      </c>
      <c r="E33" s="70">
        <v>0.45</v>
      </c>
      <c r="F33" s="105">
        <v>0</v>
      </c>
      <c r="G33" s="105">
        <v>0.18</v>
      </c>
      <c r="H33" s="105">
        <v>0.45</v>
      </c>
      <c r="I33" s="70">
        <v>0</v>
      </c>
      <c r="J33" s="70">
        <v>5.28</v>
      </c>
      <c r="K33" s="70">
        <v>1.28</v>
      </c>
      <c r="L33" s="11"/>
      <c r="M33" s="7"/>
    </row>
    <row r="34" spans="1:14">
      <c r="A34" s="7"/>
      <c r="B34" s="68" t="s">
        <v>24</v>
      </c>
      <c r="C34" s="70">
        <v>0</v>
      </c>
      <c r="D34" s="70">
        <v>0.33</v>
      </c>
      <c r="E34" s="70">
        <v>0.19</v>
      </c>
      <c r="F34" s="105">
        <v>0</v>
      </c>
      <c r="G34" s="105">
        <v>0.33</v>
      </c>
      <c r="H34" s="105">
        <v>0.19</v>
      </c>
      <c r="I34" s="70">
        <v>0</v>
      </c>
      <c r="J34" s="70">
        <v>1.8</v>
      </c>
      <c r="K34" s="70">
        <v>8.1999999999999993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-0.61</v>
      </c>
      <c r="E35" s="70">
        <v>3.16</v>
      </c>
      <c r="F35" s="105">
        <v>0</v>
      </c>
      <c r="G35" s="105">
        <v>-0.61</v>
      </c>
      <c r="H35" s="105">
        <v>3.16</v>
      </c>
      <c r="I35" s="70">
        <v>0</v>
      </c>
      <c r="J35" s="70">
        <v>1.55</v>
      </c>
      <c r="K35" s="70">
        <v>5.12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0.08</v>
      </c>
      <c r="E36" s="70">
        <v>0.25</v>
      </c>
      <c r="F36" s="105">
        <v>0</v>
      </c>
      <c r="G36" s="105">
        <v>0.08</v>
      </c>
      <c r="H36" s="105">
        <v>0.25</v>
      </c>
      <c r="I36" s="70">
        <v>0</v>
      </c>
      <c r="J36" s="70">
        <v>-0.53</v>
      </c>
      <c r="K36" s="70">
        <v>3.75</v>
      </c>
      <c r="L36" s="11"/>
      <c r="M36" s="7"/>
    </row>
    <row r="37" spans="1:14">
      <c r="A37" s="7"/>
      <c r="B37" s="9" t="s">
        <v>16</v>
      </c>
      <c r="C37" s="70">
        <v>0.11</v>
      </c>
      <c r="D37" s="70">
        <v>1.31</v>
      </c>
      <c r="E37" s="70">
        <v>0.39</v>
      </c>
      <c r="F37" s="105">
        <v>0.11</v>
      </c>
      <c r="G37" s="105">
        <v>1.31</v>
      </c>
      <c r="H37" s="105">
        <v>0.39</v>
      </c>
      <c r="I37" s="70">
        <v>2.61</v>
      </c>
      <c r="J37" s="70">
        <v>4.42</v>
      </c>
      <c r="K37" s="70">
        <v>2.96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0.22</v>
      </c>
      <c r="E13" s="80">
        <v>1.9</v>
      </c>
      <c r="F13" s="104">
        <v>0</v>
      </c>
      <c r="G13" s="104">
        <v>0.22</v>
      </c>
      <c r="H13" s="104">
        <v>1.9</v>
      </c>
      <c r="I13" s="80">
        <v>0</v>
      </c>
      <c r="J13" s="80">
        <v>2.42</v>
      </c>
      <c r="K13" s="80">
        <v>3.86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-0.01</v>
      </c>
      <c r="E14" s="70">
        <v>0.08</v>
      </c>
      <c r="F14" s="105">
        <v>0</v>
      </c>
      <c r="G14" s="105">
        <v>-0.01</v>
      </c>
      <c r="H14" s="105">
        <v>0.08</v>
      </c>
      <c r="I14" s="70">
        <v>0</v>
      </c>
      <c r="J14" s="70">
        <v>2.4</v>
      </c>
      <c r="K14" s="70">
        <v>-0.03</v>
      </c>
      <c r="L14" s="11"/>
      <c r="M14" s="7"/>
      <c r="N14" s="17" t="s">
        <v>6</v>
      </c>
      <c r="O14" s="67">
        <f>+K16</f>
        <v>2.12</v>
      </c>
    </row>
    <row r="15" spans="1:15">
      <c r="A15" s="7"/>
      <c r="B15" s="9" t="s">
        <v>10</v>
      </c>
      <c r="C15" s="70">
        <v>0.54</v>
      </c>
      <c r="D15" s="70">
        <v>-1.88</v>
      </c>
      <c r="E15" s="70">
        <v>0</v>
      </c>
      <c r="F15" s="105">
        <v>0.54</v>
      </c>
      <c r="G15" s="105">
        <v>-1.88</v>
      </c>
      <c r="H15" s="105">
        <v>0</v>
      </c>
      <c r="I15" s="70">
        <v>8.24</v>
      </c>
      <c r="J15" s="70">
        <v>7.74</v>
      </c>
      <c r="K15" s="70">
        <v>-2.1</v>
      </c>
      <c r="L15" s="11"/>
      <c r="M15" s="7"/>
      <c r="N15" s="17" t="s">
        <v>5</v>
      </c>
      <c r="O15" s="18">
        <f>100-O14</f>
        <v>97.88</v>
      </c>
    </row>
    <row r="16" spans="1:15">
      <c r="A16" s="7"/>
      <c r="B16" s="19" t="s">
        <v>29</v>
      </c>
      <c r="C16" s="73">
        <v>0.34</v>
      </c>
      <c r="D16" s="73">
        <v>-0.28000000000000003</v>
      </c>
      <c r="E16" s="73">
        <v>0.68</v>
      </c>
      <c r="F16" s="73">
        <v>0.34</v>
      </c>
      <c r="G16" s="73">
        <v>-0.28000000000000003</v>
      </c>
      <c r="H16" s="73">
        <v>0.68</v>
      </c>
      <c r="I16" s="73">
        <v>21.3</v>
      </c>
      <c r="J16" s="73">
        <v>0.3</v>
      </c>
      <c r="K16" s="73">
        <v>2.12</v>
      </c>
      <c r="L16" s="11"/>
      <c r="M16" s="7"/>
    </row>
    <row r="17" spans="1:17">
      <c r="A17" s="7"/>
      <c r="B17" s="9" t="s">
        <v>11</v>
      </c>
      <c r="C17" s="70">
        <v>0.1</v>
      </c>
      <c r="D17" s="70">
        <v>-0.08</v>
      </c>
      <c r="E17" s="70">
        <v>0.04</v>
      </c>
      <c r="F17" s="105">
        <v>0.1</v>
      </c>
      <c r="G17" s="105">
        <v>-0.08</v>
      </c>
      <c r="H17" s="105">
        <v>0.04</v>
      </c>
      <c r="I17" s="70">
        <v>10.74</v>
      </c>
      <c r="J17" s="70">
        <v>5.48</v>
      </c>
      <c r="K17" s="70">
        <v>9.42</v>
      </c>
      <c r="L17" s="11"/>
      <c r="M17" s="7"/>
    </row>
    <row r="18" spans="1:17">
      <c r="A18" s="7"/>
      <c r="B18" s="9" t="s">
        <v>9</v>
      </c>
      <c r="C18" s="70">
        <v>0.26</v>
      </c>
      <c r="D18" s="70">
        <v>-0.16</v>
      </c>
      <c r="E18" s="70">
        <v>0.06</v>
      </c>
      <c r="F18" s="105">
        <v>0.26</v>
      </c>
      <c r="G18" s="105">
        <v>-0.16</v>
      </c>
      <c r="H18" s="105">
        <v>0.06</v>
      </c>
      <c r="I18" s="70">
        <v>0.48</v>
      </c>
      <c r="J18" s="70">
        <v>-1.38</v>
      </c>
      <c r="K18" s="70">
        <v>5.56</v>
      </c>
      <c r="L18" s="11"/>
      <c r="M18" s="7"/>
    </row>
    <row r="19" spans="1:17">
      <c r="A19" s="7"/>
      <c r="B19" s="9" t="s">
        <v>12</v>
      </c>
      <c r="C19" s="70">
        <v>0.48</v>
      </c>
      <c r="D19" s="70">
        <v>-0.12</v>
      </c>
      <c r="E19" s="70">
        <v>0.14000000000000001</v>
      </c>
      <c r="F19" s="105">
        <v>0.48</v>
      </c>
      <c r="G19" s="105">
        <v>-0.12</v>
      </c>
      <c r="H19" s="105">
        <v>0.14000000000000001</v>
      </c>
      <c r="I19" s="70">
        <v>16.38</v>
      </c>
      <c r="J19" s="70">
        <v>16.2</v>
      </c>
      <c r="K19" s="70">
        <v>2.9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2.06</v>
      </c>
      <c r="D20" s="70">
        <v>-0.48</v>
      </c>
      <c r="E20" s="70">
        <v>-1.2</v>
      </c>
      <c r="F20" s="105">
        <v>2.06</v>
      </c>
      <c r="G20" s="105">
        <v>-0.48</v>
      </c>
      <c r="H20" s="105">
        <v>-1.2</v>
      </c>
      <c r="I20" s="70">
        <v>18.600000000000001</v>
      </c>
      <c r="J20" s="70">
        <v>9.24</v>
      </c>
      <c r="K20" s="70">
        <v>0.38</v>
      </c>
      <c r="L20" s="11"/>
      <c r="M20" s="7"/>
      <c r="N20" s="17">
        <v>2009</v>
      </c>
      <c r="O20" s="83">
        <f>+C16</f>
        <v>0.34</v>
      </c>
      <c r="P20" s="83">
        <f>+F16</f>
        <v>0.34</v>
      </c>
      <c r="Q20" s="83">
        <f>+I16</f>
        <v>21.3</v>
      </c>
    </row>
    <row r="21" spans="1:17">
      <c r="A21" s="7"/>
      <c r="B21" s="9" t="s">
        <v>26</v>
      </c>
      <c r="C21" s="70">
        <v>0</v>
      </c>
      <c r="D21" s="70">
        <v>0.01</v>
      </c>
      <c r="E21" s="70">
        <v>-7.0000000000000007E-2</v>
      </c>
      <c r="F21" s="105">
        <v>0</v>
      </c>
      <c r="G21" s="105">
        <v>0.01</v>
      </c>
      <c r="H21" s="105">
        <v>-7.0000000000000007E-2</v>
      </c>
      <c r="I21" s="70">
        <v>0</v>
      </c>
      <c r="J21" s="70">
        <v>3.83</v>
      </c>
      <c r="K21" s="70">
        <v>0.21</v>
      </c>
      <c r="L21" s="11"/>
      <c r="M21" s="7"/>
      <c r="N21" s="17">
        <v>2010</v>
      </c>
      <c r="O21" s="83">
        <f>+D16</f>
        <v>-0.28000000000000003</v>
      </c>
      <c r="P21" s="83">
        <f>+G16</f>
        <v>-0.28000000000000003</v>
      </c>
      <c r="Q21" s="83">
        <f>+J16</f>
        <v>0.3</v>
      </c>
    </row>
    <row r="22" spans="1:17">
      <c r="A22" s="7"/>
      <c r="B22" s="9" t="s">
        <v>15</v>
      </c>
      <c r="C22" s="70">
        <v>0</v>
      </c>
      <c r="D22" s="70">
        <v>-0.05</v>
      </c>
      <c r="E22" s="70">
        <v>-0.03</v>
      </c>
      <c r="F22" s="105">
        <v>0</v>
      </c>
      <c r="G22" s="105">
        <v>-0.05</v>
      </c>
      <c r="H22" s="105">
        <v>-0.03</v>
      </c>
      <c r="I22" s="70">
        <v>0</v>
      </c>
      <c r="J22" s="70">
        <v>2.2400000000000002</v>
      </c>
      <c r="K22" s="70">
        <v>-0.7</v>
      </c>
      <c r="L22" s="11"/>
      <c r="M22" s="7"/>
      <c r="N22" s="17">
        <v>2011</v>
      </c>
      <c r="O22" s="83">
        <f>+E16</f>
        <v>0.68</v>
      </c>
      <c r="P22" s="83">
        <f>+H16</f>
        <v>0.68</v>
      </c>
      <c r="Q22" s="83">
        <f>+K16</f>
        <v>2.12</v>
      </c>
    </row>
    <row r="23" spans="1:17">
      <c r="A23" s="7"/>
      <c r="B23" s="9" t="s">
        <v>17</v>
      </c>
      <c r="C23" s="70">
        <v>0.16</v>
      </c>
      <c r="D23" s="70">
        <v>-0.1</v>
      </c>
      <c r="E23" s="70">
        <v>0.06</v>
      </c>
      <c r="F23" s="105">
        <v>0.16</v>
      </c>
      <c r="G23" s="105">
        <v>-0.1</v>
      </c>
      <c r="H23" s="105">
        <v>0.06</v>
      </c>
      <c r="I23" s="70">
        <v>3.68</v>
      </c>
      <c r="J23" s="70">
        <v>4.16</v>
      </c>
      <c r="K23" s="70">
        <v>8.36</v>
      </c>
      <c r="L23" s="11"/>
      <c r="M23" s="7"/>
    </row>
    <row r="24" spans="1:17">
      <c r="A24" s="7"/>
      <c r="B24" s="9" t="s">
        <v>7</v>
      </c>
      <c r="C24" s="70">
        <v>0.1</v>
      </c>
      <c r="D24" s="70">
        <v>2.86</v>
      </c>
      <c r="E24" s="70">
        <v>10.7</v>
      </c>
      <c r="F24" s="105">
        <v>0.1</v>
      </c>
      <c r="G24" s="105">
        <v>2.86</v>
      </c>
      <c r="H24" s="105">
        <v>10.7</v>
      </c>
      <c r="I24" s="70">
        <v>1.3</v>
      </c>
      <c r="J24" s="70">
        <v>4.0199999999999996</v>
      </c>
      <c r="K24" s="70">
        <v>11.76</v>
      </c>
      <c r="L24" s="11"/>
      <c r="M24" s="7"/>
    </row>
    <row r="25" spans="1:17">
      <c r="A25" s="7"/>
      <c r="B25" s="9" t="s">
        <v>19</v>
      </c>
      <c r="C25" s="70">
        <v>-1.66</v>
      </c>
      <c r="D25" s="70">
        <v>-0.38</v>
      </c>
      <c r="E25" s="70">
        <v>1.26</v>
      </c>
      <c r="F25" s="105">
        <v>-1.66</v>
      </c>
      <c r="G25" s="105">
        <v>-0.38</v>
      </c>
      <c r="H25" s="105">
        <v>1.26</v>
      </c>
      <c r="I25" s="70">
        <v>16.88</v>
      </c>
      <c r="J25" s="70">
        <v>10.5</v>
      </c>
      <c r="K25" s="70">
        <v>2.82</v>
      </c>
      <c r="L25" s="11"/>
      <c r="M25" s="7"/>
    </row>
    <row r="26" spans="1:17">
      <c r="A26" s="7"/>
      <c r="B26" s="9" t="s">
        <v>21</v>
      </c>
      <c r="C26" s="70">
        <v>0.2</v>
      </c>
      <c r="D26" s="70">
        <v>0.02</v>
      </c>
      <c r="E26" s="70">
        <v>0.04</v>
      </c>
      <c r="F26" s="105">
        <v>0.2</v>
      </c>
      <c r="G26" s="105">
        <v>0.02</v>
      </c>
      <c r="H26" s="105">
        <v>0.04</v>
      </c>
      <c r="I26" s="70">
        <v>21.94</v>
      </c>
      <c r="J26" s="70">
        <v>19.16</v>
      </c>
      <c r="K26" s="70">
        <v>-1.44</v>
      </c>
      <c r="L26" s="11"/>
      <c r="M26" s="7"/>
    </row>
    <row r="27" spans="1:17">
      <c r="A27" s="7"/>
      <c r="B27" s="9" t="s">
        <v>18</v>
      </c>
      <c r="C27" s="70">
        <v>1.3</v>
      </c>
      <c r="D27" s="70">
        <v>0.8</v>
      </c>
      <c r="E27" s="70">
        <v>0.1</v>
      </c>
      <c r="F27" s="105">
        <v>1.3</v>
      </c>
      <c r="G27" s="105">
        <v>0.8</v>
      </c>
      <c r="H27" s="105">
        <v>0.1</v>
      </c>
      <c r="I27" s="70">
        <v>21.3</v>
      </c>
      <c r="J27" s="70">
        <v>7.96</v>
      </c>
      <c r="K27" s="70">
        <v>-3.46</v>
      </c>
      <c r="L27" s="11"/>
      <c r="M27" s="7"/>
    </row>
    <row r="28" spans="1:17">
      <c r="A28" s="7"/>
      <c r="B28" s="9" t="s">
        <v>14</v>
      </c>
      <c r="C28" s="70">
        <v>0.24</v>
      </c>
      <c r="D28" s="70">
        <v>-0.16</v>
      </c>
      <c r="E28" s="70">
        <v>0.04</v>
      </c>
      <c r="F28" s="105">
        <v>0.24</v>
      </c>
      <c r="G28" s="105">
        <v>-0.16</v>
      </c>
      <c r="H28" s="105">
        <v>0.04</v>
      </c>
      <c r="I28" s="70">
        <v>1.38</v>
      </c>
      <c r="J28" s="70">
        <v>5.16</v>
      </c>
      <c r="K28" s="70">
        <v>-1.3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-0.05</v>
      </c>
      <c r="E29" s="70">
        <v>-0.44</v>
      </c>
      <c r="F29" s="105">
        <v>0</v>
      </c>
      <c r="G29" s="105">
        <v>-0.05</v>
      </c>
      <c r="H29" s="105">
        <v>-0.44</v>
      </c>
      <c r="I29" s="70">
        <v>0</v>
      </c>
      <c r="J29" s="70">
        <v>4.5599999999999996</v>
      </c>
      <c r="K29" s="70">
        <v>4.93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-7.0000000000000007E-2</v>
      </c>
      <c r="E30" s="70">
        <v>0.04</v>
      </c>
      <c r="F30" s="105">
        <v>0</v>
      </c>
      <c r="G30" s="105">
        <v>-7.0000000000000007E-2</v>
      </c>
      <c r="H30" s="105">
        <v>0.04</v>
      </c>
      <c r="I30" s="70">
        <v>0</v>
      </c>
      <c r="J30" s="70">
        <v>-0.23</v>
      </c>
      <c r="K30" s="70">
        <v>-0.05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-0.12</v>
      </c>
      <c r="E31" s="70">
        <v>-1.76</v>
      </c>
      <c r="F31" s="105">
        <v>0</v>
      </c>
      <c r="G31" s="105">
        <v>-0.12</v>
      </c>
      <c r="H31" s="105">
        <v>-1.76</v>
      </c>
      <c r="I31" s="70">
        <v>0</v>
      </c>
      <c r="J31" s="70">
        <v>2.17</v>
      </c>
      <c r="K31" s="70">
        <v>-2.73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3.84</v>
      </c>
      <c r="K32" s="70">
        <v>0.62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2.1</v>
      </c>
      <c r="E33" s="70">
        <v>0</v>
      </c>
      <c r="F33" s="105">
        <v>0</v>
      </c>
      <c r="G33" s="105">
        <v>2.1</v>
      </c>
      <c r="H33" s="105">
        <v>0</v>
      </c>
      <c r="I33" s="70">
        <v>0</v>
      </c>
      <c r="J33" s="70">
        <v>6.03</v>
      </c>
      <c r="K33" s="70">
        <v>-1.94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-0.11</v>
      </c>
      <c r="E34" s="70">
        <v>-0.34</v>
      </c>
      <c r="F34" s="105">
        <v>0</v>
      </c>
      <c r="G34" s="105">
        <v>-0.11</v>
      </c>
      <c r="H34" s="105">
        <v>-0.34</v>
      </c>
      <c r="I34" s="70">
        <v>0</v>
      </c>
      <c r="J34" s="70">
        <v>-4.37</v>
      </c>
      <c r="K34" s="70">
        <v>-2.66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-0.03</v>
      </c>
      <c r="E35" s="70">
        <v>7.0000000000000007E-2</v>
      </c>
      <c r="F35" s="105">
        <v>0</v>
      </c>
      <c r="G35" s="105">
        <v>-0.03</v>
      </c>
      <c r="H35" s="105">
        <v>7.0000000000000007E-2</v>
      </c>
      <c r="I35" s="70">
        <v>0</v>
      </c>
      <c r="J35" s="70">
        <v>1.01</v>
      </c>
      <c r="K35" s="70">
        <v>-7.0000000000000007E-2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0.39</v>
      </c>
      <c r="E36" s="70">
        <v>-0.13</v>
      </c>
      <c r="F36" s="105">
        <v>0</v>
      </c>
      <c r="G36" s="105">
        <v>0.39</v>
      </c>
      <c r="H36" s="105">
        <v>-0.13</v>
      </c>
      <c r="I36" s="70">
        <v>0</v>
      </c>
      <c r="J36" s="70">
        <v>0.28000000000000003</v>
      </c>
      <c r="K36" s="70">
        <v>-0.68</v>
      </c>
      <c r="L36" s="11"/>
      <c r="M36" s="7"/>
    </row>
    <row r="37" spans="1:14">
      <c r="A37" s="7"/>
      <c r="B37" s="9" t="s">
        <v>16</v>
      </c>
      <c r="C37" s="70">
        <v>0.42</v>
      </c>
      <c r="D37" s="70">
        <v>-1.22</v>
      </c>
      <c r="E37" s="70">
        <v>-0.18</v>
      </c>
      <c r="F37" s="105">
        <v>0.42</v>
      </c>
      <c r="G37" s="105">
        <v>-1.22</v>
      </c>
      <c r="H37" s="105">
        <v>-0.18</v>
      </c>
      <c r="I37" s="70">
        <v>12.88</v>
      </c>
      <c r="J37" s="70">
        <v>1.46</v>
      </c>
      <c r="K37" s="70">
        <v>-0.56000000000000005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</v>
      </c>
      <c r="D13" s="80">
        <v>0.73</v>
      </c>
      <c r="E13" s="80">
        <v>0.39</v>
      </c>
      <c r="F13" s="104">
        <v>0</v>
      </c>
      <c r="G13" s="104">
        <v>0.73</v>
      </c>
      <c r="H13" s="104">
        <v>0.39</v>
      </c>
      <c r="I13" s="80">
        <v>0</v>
      </c>
      <c r="J13" s="80">
        <v>3.99</v>
      </c>
      <c r="K13" s="80">
        <v>3.38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0.17</v>
      </c>
      <c r="E14" s="70">
        <v>0.72</v>
      </c>
      <c r="F14" s="105">
        <v>0</v>
      </c>
      <c r="G14" s="105">
        <v>0.17</v>
      </c>
      <c r="H14" s="105">
        <v>0.72</v>
      </c>
      <c r="I14" s="70">
        <v>0</v>
      </c>
      <c r="J14" s="70">
        <v>3.36</v>
      </c>
      <c r="K14" s="70">
        <v>3.21</v>
      </c>
      <c r="L14" s="11"/>
      <c r="M14" s="7"/>
      <c r="N14" s="17" t="s">
        <v>6</v>
      </c>
      <c r="O14" s="67">
        <f>+K16</f>
        <v>3.15</v>
      </c>
    </row>
    <row r="15" spans="1:15">
      <c r="A15" s="7"/>
      <c r="B15" s="9" t="s">
        <v>10</v>
      </c>
      <c r="C15" s="70">
        <v>0.73</v>
      </c>
      <c r="D15" s="70">
        <v>1.1000000000000001</v>
      </c>
      <c r="E15" s="70">
        <v>0.49</v>
      </c>
      <c r="F15" s="105">
        <v>0.73</v>
      </c>
      <c r="G15" s="105">
        <v>1.1000000000000001</v>
      </c>
      <c r="H15" s="105">
        <v>0.49</v>
      </c>
      <c r="I15" s="70">
        <v>5.74</v>
      </c>
      <c r="J15" s="70">
        <v>4.59</v>
      </c>
      <c r="K15" s="70">
        <v>2.15</v>
      </c>
      <c r="L15" s="11"/>
      <c r="M15" s="7"/>
      <c r="N15" s="17" t="s">
        <v>5</v>
      </c>
      <c r="O15" s="18">
        <f>100-O14</f>
        <v>96.85</v>
      </c>
    </row>
    <row r="16" spans="1:15">
      <c r="A16" s="7"/>
      <c r="B16" s="19" t="s">
        <v>29</v>
      </c>
      <c r="C16" s="73">
        <v>0.97</v>
      </c>
      <c r="D16" s="73">
        <v>0.91</v>
      </c>
      <c r="E16" s="73">
        <v>0.51</v>
      </c>
      <c r="F16" s="73">
        <v>0.97</v>
      </c>
      <c r="G16" s="73">
        <v>0.91</v>
      </c>
      <c r="H16" s="73">
        <v>0.51</v>
      </c>
      <c r="I16" s="73">
        <v>5.13</v>
      </c>
      <c r="J16" s="73">
        <v>3.51</v>
      </c>
      <c r="K16" s="73">
        <v>3.15</v>
      </c>
      <c r="L16" s="11"/>
      <c r="M16" s="7"/>
    </row>
    <row r="17" spans="1:17">
      <c r="A17" s="7"/>
      <c r="B17" s="9" t="s">
        <v>11</v>
      </c>
      <c r="C17" s="70">
        <v>0.03</v>
      </c>
      <c r="D17" s="70">
        <v>0.77</v>
      </c>
      <c r="E17" s="70">
        <v>-0.05</v>
      </c>
      <c r="F17" s="105">
        <v>0.03</v>
      </c>
      <c r="G17" s="105">
        <v>0.77</v>
      </c>
      <c r="H17" s="105">
        <v>-0.05</v>
      </c>
      <c r="I17" s="70">
        <v>3.85</v>
      </c>
      <c r="J17" s="70">
        <v>5.55</v>
      </c>
      <c r="K17" s="70">
        <v>2.31</v>
      </c>
      <c r="L17" s="11"/>
      <c r="M17" s="7"/>
    </row>
    <row r="18" spans="1:17">
      <c r="A18" s="7"/>
      <c r="B18" s="9" t="s">
        <v>9</v>
      </c>
      <c r="C18" s="70">
        <v>0.49</v>
      </c>
      <c r="D18" s="70">
        <v>0.18</v>
      </c>
      <c r="E18" s="70">
        <v>0.43</v>
      </c>
      <c r="F18" s="105">
        <v>0.49</v>
      </c>
      <c r="G18" s="105">
        <v>0.18</v>
      </c>
      <c r="H18" s="105">
        <v>0.43</v>
      </c>
      <c r="I18" s="70">
        <v>3.11</v>
      </c>
      <c r="J18" s="70">
        <v>4.42</v>
      </c>
      <c r="K18" s="70">
        <v>4.42</v>
      </c>
      <c r="L18" s="11"/>
      <c r="M18" s="7"/>
    </row>
    <row r="19" spans="1:17">
      <c r="A19" s="7"/>
      <c r="B19" s="9" t="s">
        <v>12</v>
      </c>
      <c r="C19" s="70">
        <v>1.34</v>
      </c>
      <c r="D19" s="70">
        <v>1</v>
      </c>
      <c r="E19" s="70">
        <v>0.34</v>
      </c>
      <c r="F19" s="105">
        <v>1.34</v>
      </c>
      <c r="G19" s="105">
        <v>1</v>
      </c>
      <c r="H19" s="105">
        <v>0.34</v>
      </c>
      <c r="I19" s="70">
        <v>2.5099999999999998</v>
      </c>
      <c r="J19" s="70">
        <v>5.25</v>
      </c>
      <c r="K19" s="70">
        <v>3.69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0.6</v>
      </c>
      <c r="D20" s="70">
        <v>0.26</v>
      </c>
      <c r="E20" s="70">
        <v>0.47</v>
      </c>
      <c r="F20" s="105">
        <v>0.6</v>
      </c>
      <c r="G20" s="105">
        <v>0.26</v>
      </c>
      <c r="H20" s="105">
        <v>0.47</v>
      </c>
      <c r="I20" s="70">
        <v>3.36</v>
      </c>
      <c r="J20" s="70">
        <v>5.84</v>
      </c>
      <c r="K20" s="70">
        <v>4.5199999999999996</v>
      </c>
      <c r="L20" s="11"/>
      <c r="M20" s="7"/>
      <c r="N20" s="17">
        <v>2009</v>
      </c>
      <c r="O20" s="83">
        <f>+C16</f>
        <v>0.97</v>
      </c>
      <c r="P20" s="83">
        <f>+F16</f>
        <v>0.97</v>
      </c>
      <c r="Q20" s="83">
        <f>+I16</f>
        <v>5.13</v>
      </c>
    </row>
    <row r="21" spans="1:17">
      <c r="A21" s="7"/>
      <c r="B21" s="9" t="s">
        <v>26</v>
      </c>
      <c r="C21" s="70">
        <v>0</v>
      </c>
      <c r="D21" s="70">
        <v>0.1</v>
      </c>
      <c r="E21" s="70">
        <v>0.4</v>
      </c>
      <c r="F21" s="105">
        <v>0</v>
      </c>
      <c r="G21" s="105">
        <v>0.1</v>
      </c>
      <c r="H21" s="105">
        <v>0.4</v>
      </c>
      <c r="I21" s="70">
        <v>0</v>
      </c>
      <c r="J21" s="70">
        <v>1.89</v>
      </c>
      <c r="K21" s="70">
        <v>3.33</v>
      </c>
      <c r="L21" s="11"/>
      <c r="M21" s="7"/>
      <c r="N21" s="17">
        <v>2010</v>
      </c>
      <c r="O21" s="83">
        <f>+D16</f>
        <v>0.91</v>
      </c>
      <c r="P21" s="83">
        <f>+G16</f>
        <v>0.91</v>
      </c>
      <c r="Q21" s="83">
        <f>+J16</f>
        <v>3.51</v>
      </c>
    </row>
    <row r="22" spans="1:17">
      <c r="A22" s="7"/>
      <c r="B22" s="9" t="s">
        <v>15</v>
      </c>
      <c r="C22" s="70">
        <v>0</v>
      </c>
      <c r="D22" s="70">
        <v>0.3</v>
      </c>
      <c r="E22" s="70">
        <v>0.28000000000000003</v>
      </c>
      <c r="F22" s="105">
        <v>0</v>
      </c>
      <c r="G22" s="105">
        <v>0.3</v>
      </c>
      <c r="H22" s="105">
        <v>0.28000000000000003</v>
      </c>
      <c r="I22" s="70">
        <v>0</v>
      </c>
      <c r="J22" s="70">
        <v>3.95</v>
      </c>
      <c r="K22" s="70">
        <v>4.67</v>
      </c>
      <c r="L22" s="11"/>
      <c r="M22" s="7"/>
      <c r="N22" s="17">
        <v>2011</v>
      </c>
      <c r="O22" s="83">
        <f>+E16</f>
        <v>0.51</v>
      </c>
      <c r="P22" s="83">
        <f>+H16</f>
        <v>0.51</v>
      </c>
      <c r="Q22" s="83">
        <f>+K16</f>
        <v>3.15</v>
      </c>
    </row>
    <row r="23" spans="1:17">
      <c r="A23" s="7"/>
      <c r="B23" s="9" t="s">
        <v>17</v>
      </c>
      <c r="C23" s="70">
        <v>0.63</v>
      </c>
      <c r="D23" s="70">
        <v>0.08</v>
      </c>
      <c r="E23" s="70">
        <v>-0.16</v>
      </c>
      <c r="F23" s="105">
        <v>0.63</v>
      </c>
      <c r="G23" s="105">
        <v>0.08</v>
      </c>
      <c r="H23" s="105">
        <v>-0.16</v>
      </c>
      <c r="I23" s="70">
        <v>2.35</v>
      </c>
      <c r="J23" s="70">
        <v>4.8499999999999996</v>
      </c>
      <c r="K23" s="70">
        <v>3.53</v>
      </c>
      <c r="L23" s="11"/>
      <c r="M23" s="7"/>
    </row>
    <row r="24" spans="1:17">
      <c r="A24" s="7"/>
      <c r="B24" s="9" t="s">
        <v>7</v>
      </c>
      <c r="C24" s="70">
        <v>0.72</v>
      </c>
      <c r="D24" s="70">
        <v>1</v>
      </c>
      <c r="E24" s="70">
        <v>0.41</v>
      </c>
      <c r="F24" s="105">
        <v>0.72</v>
      </c>
      <c r="G24" s="105">
        <v>1</v>
      </c>
      <c r="H24" s="105">
        <v>0.41</v>
      </c>
      <c r="I24" s="70">
        <v>4.2</v>
      </c>
      <c r="J24" s="70">
        <v>3.88</v>
      </c>
      <c r="K24" s="70">
        <v>3.85</v>
      </c>
      <c r="L24" s="11"/>
      <c r="M24" s="7"/>
    </row>
    <row r="25" spans="1:17">
      <c r="A25" s="7"/>
      <c r="B25" s="9" t="s">
        <v>19</v>
      </c>
      <c r="C25" s="70">
        <v>-0.03</v>
      </c>
      <c r="D25" s="70">
        <v>0.33</v>
      </c>
      <c r="E25" s="70">
        <v>0.11</v>
      </c>
      <c r="F25" s="105">
        <v>-0.03</v>
      </c>
      <c r="G25" s="105">
        <v>0.33</v>
      </c>
      <c r="H25" s="105">
        <v>0.11</v>
      </c>
      <c r="I25" s="70">
        <v>4.47</v>
      </c>
      <c r="J25" s="70">
        <v>3.38</v>
      </c>
      <c r="K25" s="70">
        <v>3.08</v>
      </c>
      <c r="L25" s="11"/>
      <c r="M25" s="7"/>
    </row>
    <row r="26" spans="1:17">
      <c r="A26" s="7"/>
      <c r="B26" s="9" t="s">
        <v>21</v>
      </c>
      <c r="C26" s="70">
        <v>0.65</v>
      </c>
      <c r="D26" s="70">
        <v>0.78</v>
      </c>
      <c r="E26" s="70">
        <v>-0.49</v>
      </c>
      <c r="F26" s="105">
        <v>0.65</v>
      </c>
      <c r="G26" s="105">
        <v>0.78</v>
      </c>
      <c r="H26" s="105">
        <v>-0.49</v>
      </c>
      <c r="I26" s="70">
        <v>5.01</v>
      </c>
      <c r="J26" s="70">
        <v>2.8</v>
      </c>
      <c r="K26" s="70">
        <v>3.45</v>
      </c>
      <c r="L26" s="11"/>
      <c r="M26" s="7"/>
    </row>
    <row r="27" spans="1:17">
      <c r="A27" s="7"/>
      <c r="B27" s="9" t="s">
        <v>18</v>
      </c>
      <c r="C27" s="70">
        <v>0.68</v>
      </c>
      <c r="D27" s="70">
        <v>0.1</v>
      </c>
      <c r="E27" s="70">
        <v>0.56000000000000005</v>
      </c>
      <c r="F27" s="105">
        <v>0.68</v>
      </c>
      <c r="G27" s="105">
        <v>0.1</v>
      </c>
      <c r="H27" s="105">
        <v>0.56000000000000005</v>
      </c>
      <c r="I27" s="70">
        <v>4.34</v>
      </c>
      <c r="J27" s="70">
        <v>4.42</v>
      </c>
      <c r="K27" s="70">
        <v>3.69</v>
      </c>
      <c r="L27" s="11"/>
      <c r="M27" s="7"/>
    </row>
    <row r="28" spans="1:17">
      <c r="A28" s="7"/>
      <c r="B28" s="68" t="s">
        <v>14</v>
      </c>
      <c r="C28" s="70">
        <v>0.89</v>
      </c>
      <c r="D28" s="70">
        <v>0.38</v>
      </c>
      <c r="E28" s="70">
        <v>-0.31</v>
      </c>
      <c r="F28" s="105">
        <v>0.89</v>
      </c>
      <c r="G28" s="105">
        <v>0.38</v>
      </c>
      <c r="H28" s="105">
        <v>-0.31</v>
      </c>
      <c r="I28" s="70">
        <v>4.82</v>
      </c>
      <c r="J28" s="70">
        <v>4.93</v>
      </c>
      <c r="K28" s="70">
        <v>2.38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0.37</v>
      </c>
      <c r="E29" s="70">
        <v>0.08</v>
      </c>
      <c r="F29" s="105">
        <v>0</v>
      </c>
      <c r="G29" s="105">
        <v>0.37</v>
      </c>
      <c r="H29" s="105">
        <v>0.08</v>
      </c>
      <c r="I29" s="70">
        <v>0</v>
      </c>
      <c r="J29" s="70">
        <v>3.07</v>
      </c>
      <c r="K29" s="70">
        <v>1.82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0.35</v>
      </c>
      <c r="E30" s="70">
        <v>0.45</v>
      </c>
      <c r="F30" s="105">
        <v>0</v>
      </c>
      <c r="G30" s="105">
        <v>0.35</v>
      </c>
      <c r="H30" s="105">
        <v>0.45</v>
      </c>
      <c r="I30" s="70">
        <v>0</v>
      </c>
      <c r="J30" s="70">
        <v>3.7</v>
      </c>
      <c r="K30" s="70">
        <v>3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0.14000000000000001</v>
      </c>
      <c r="E31" s="70">
        <v>0.18</v>
      </c>
      <c r="F31" s="105">
        <v>0</v>
      </c>
      <c r="G31" s="105">
        <v>0.14000000000000001</v>
      </c>
      <c r="H31" s="105">
        <v>0.18</v>
      </c>
      <c r="I31" s="70">
        <v>0</v>
      </c>
      <c r="J31" s="70">
        <v>-0.06</v>
      </c>
      <c r="K31" s="70">
        <v>2.34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0.12</v>
      </c>
      <c r="E32" s="70">
        <v>0.05</v>
      </c>
      <c r="F32" s="105">
        <v>0</v>
      </c>
      <c r="G32" s="105">
        <v>0.12</v>
      </c>
      <c r="H32" s="105">
        <v>0.05</v>
      </c>
      <c r="I32" s="70">
        <v>0</v>
      </c>
      <c r="J32" s="70">
        <v>2.57</v>
      </c>
      <c r="K32" s="70">
        <v>-0.28999999999999998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0.5</v>
      </c>
      <c r="E33" s="70">
        <v>0.2</v>
      </c>
      <c r="F33" s="105">
        <v>0</v>
      </c>
      <c r="G33" s="105">
        <v>0.5</v>
      </c>
      <c r="H33" s="105">
        <v>0.2</v>
      </c>
      <c r="I33" s="70">
        <v>0</v>
      </c>
      <c r="J33" s="70">
        <v>4.28</v>
      </c>
      <c r="K33" s="70">
        <v>3.69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0.28000000000000003</v>
      </c>
      <c r="E34" s="70">
        <v>0.52</v>
      </c>
      <c r="F34" s="105">
        <v>0</v>
      </c>
      <c r="G34" s="105">
        <v>0.28000000000000003</v>
      </c>
      <c r="H34" s="105">
        <v>0.52</v>
      </c>
      <c r="I34" s="70">
        <v>0</v>
      </c>
      <c r="J34" s="70">
        <v>5.12</v>
      </c>
      <c r="K34" s="70">
        <v>2.9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0.25</v>
      </c>
      <c r="E35" s="70">
        <v>0.34</v>
      </c>
      <c r="F35" s="105">
        <v>0</v>
      </c>
      <c r="G35" s="105">
        <v>0.25</v>
      </c>
      <c r="H35" s="105">
        <v>0.34</v>
      </c>
      <c r="I35" s="70">
        <v>0</v>
      </c>
      <c r="J35" s="70">
        <v>3.02</v>
      </c>
      <c r="K35" s="70">
        <v>3.65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0.46</v>
      </c>
      <c r="E36" s="70">
        <v>0.34</v>
      </c>
      <c r="F36" s="105">
        <v>0</v>
      </c>
      <c r="G36" s="105">
        <v>0.46</v>
      </c>
      <c r="H36" s="105">
        <v>0.34</v>
      </c>
      <c r="I36" s="70">
        <v>0</v>
      </c>
      <c r="J36" s="70">
        <v>3.44</v>
      </c>
      <c r="K36" s="70">
        <v>2.84</v>
      </c>
      <c r="L36" s="11"/>
      <c r="M36" s="7"/>
    </row>
    <row r="37" spans="1:14">
      <c r="A37" s="7"/>
      <c r="B37" s="9" t="s">
        <v>16</v>
      </c>
      <c r="C37" s="70">
        <v>0.96</v>
      </c>
      <c r="D37" s="70">
        <v>0.64</v>
      </c>
      <c r="E37" s="70">
        <v>0.18</v>
      </c>
      <c r="F37" s="105">
        <v>0.96</v>
      </c>
      <c r="G37" s="105">
        <v>0.64</v>
      </c>
      <c r="H37" s="105">
        <v>0.18</v>
      </c>
      <c r="I37" s="70">
        <v>4.66</v>
      </c>
      <c r="J37" s="70">
        <v>3.58</v>
      </c>
      <c r="K37" s="70">
        <v>3.84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B50" sqref="B50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31"/>
      <c r="D9" s="86"/>
      <c r="E9" s="31"/>
      <c r="F9" s="31"/>
      <c r="G9" s="86"/>
      <c r="H9" s="31"/>
      <c r="I9" s="31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31"/>
      <c r="D12" s="86"/>
      <c r="E12" s="31"/>
      <c r="F12" s="31"/>
      <c r="G12" s="86"/>
      <c r="H12" s="31"/>
      <c r="I12" s="31"/>
      <c r="J12" s="86"/>
      <c r="K12" s="31"/>
      <c r="L12" s="11"/>
      <c r="M12" s="7"/>
    </row>
    <row r="13" spans="1:15">
      <c r="A13" s="7"/>
      <c r="B13" s="19" t="s">
        <v>5</v>
      </c>
      <c r="C13" s="80">
        <v>0.96</v>
      </c>
      <c r="D13" s="80">
        <v>1.63</v>
      </c>
      <c r="E13" s="80">
        <v>3.04</v>
      </c>
      <c r="F13" s="104">
        <v>0.96</v>
      </c>
      <c r="G13" s="104">
        <v>1.63</v>
      </c>
      <c r="H13" s="104">
        <v>3.04</v>
      </c>
      <c r="I13" s="80">
        <v>11.39</v>
      </c>
      <c r="J13" s="80">
        <v>10.050000000000001</v>
      </c>
      <c r="K13" s="80">
        <v>8.89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1.06</v>
      </c>
      <c r="E14" s="70">
        <v>1.7100000000000002</v>
      </c>
      <c r="F14" s="105">
        <v>0</v>
      </c>
      <c r="G14" s="105">
        <v>1.06</v>
      </c>
      <c r="H14" s="105">
        <v>1.7100000000000002</v>
      </c>
      <c r="I14" s="70">
        <v>0</v>
      </c>
      <c r="J14" s="70">
        <v>3.0000000000000027E-2</v>
      </c>
      <c r="K14" s="70">
        <v>4.6399999999999997</v>
      </c>
      <c r="L14" s="11"/>
      <c r="M14" s="7"/>
      <c r="N14" s="17" t="s">
        <v>6</v>
      </c>
      <c r="O14" s="67">
        <f>+K16</f>
        <v>10.129999999999999</v>
      </c>
    </row>
    <row r="15" spans="1:15">
      <c r="A15" s="7"/>
      <c r="B15" s="9" t="s">
        <v>10</v>
      </c>
      <c r="C15" s="70">
        <v>0.86</v>
      </c>
      <c r="D15" s="70">
        <v>1.85</v>
      </c>
      <c r="E15" s="70">
        <v>1.9700000000000002</v>
      </c>
      <c r="F15" s="105">
        <v>0.86</v>
      </c>
      <c r="G15" s="105">
        <v>1.85</v>
      </c>
      <c r="H15" s="105">
        <v>1.9700000000000002</v>
      </c>
      <c r="I15" s="70">
        <v>24.130000000000003</v>
      </c>
      <c r="J15" s="70">
        <v>11.12</v>
      </c>
      <c r="K15" s="70">
        <v>14</v>
      </c>
      <c r="L15" s="11"/>
      <c r="M15" s="7"/>
      <c r="N15" s="17" t="s">
        <v>5</v>
      </c>
      <c r="O15" s="18">
        <f>100-O14</f>
        <v>89.87</v>
      </c>
    </row>
    <row r="16" spans="1:15">
      <c r="A16" s="7"/>
      <c r="B16" s="19" t="s">
        <v>29</v>
      </c>
      <c r="C16" s="73">
        <v>1.46</v>
      </c>
      <c r="D16" s="73">
        <v>0.80999999999999994</v>
      </c>
      <c r="E16" s="73">
        <v>2.87</v>
      </c>
      <c r="F16" s="73">
        <v>1.46</v>
      </c>
      <c r="G16" s="73">
        <v>0.80999999999999994</v>
      </c>
      <c r="H16" s="73">
        <v>2.87</v>
      </c>
      <c r="I16" s="73">
        <v>25.65</v>
      </c>
      <c r="J16" s="73">
        <v>12.350000000000001</v>
      </c>
      <c r="K16" s="73">
        <v>10.129999999999999</v>
      </c>
      <c r="L16" s="11"/>
      <c r="M16" s="7"/>
    </row>
    <row r="17" spans="1:17">
      <c r="A17" s="7"/>
      <c r="B17" s="9" t="s">
        <v>11</v>
      </c>
      <c r="C17" s="70">
        <v>2.4</v>
      </c>
      <c r="D17" s="70">
        <v>0.15999999999999998</v>
      </c>
      <c r="E17" s="70">
        <v>4.0199999999999996</v>
      </c>
      <c r="F17" s="105">
        <v>2.4</v>
      </c>
      <c r="G17" s="105">
        <v>0.15999999999999998</v>
      </c>
      <c r="H17" s="105">
        <v>4.0199999999999996</v>
      </c>
      <c r="I17" s="70">
        <v>28.98</v>
      </c>
      <c r="J17" s="70">
        <v>15.26</v>
      </c>
      <c r="K17" s="70">
        <v>6.59</v>
      </c>
      <c r="L17" s="11"/>
      <c r="M17" s="7"/>
    </row>
    <row r="18" spans="1:17">
      <c r="A18" s="7"/>
      <c r="B18" s="68" t="s">
        <v>9</v>
      </c>
      <c r="C18" s="70">
        <v>2.38</v>
      </c>
      <c r="D18" s="70">
        <v>5.1099999999999994</v>
      </c>
      <c r="E18" s="70">
        <v>2.3200000000000003</v>
      </c>
      <c r="F18" s="105">
        <v>2.38</v>
      </c>
      <c r="G18" s="105">
        <v>5.1099999999999994</v>
      </c>
      <c r="H18" s="105">
        <v>2.3200000000000003</v>
      </c>
      <c r="I18" s="70">
        <v>20.329999999999998</v>
      </c>
      <c r="J18" s="70">
        <v>2.0700000000000003</v>
      </c>
      <c r="K18" s="70">
        <v>0.20999999999999996</v>
      </c>
      <c r="L18" s="11"/>
      <c r="M18" s="7"/>
    </row>
    <row r="19" spans="1:17">
      <c r="A19" s="7"/>
      <c r="B19" s="9" t="s">
        <v>12</v>
      </c>
      <c r="C19" s="70">
        <v>2.42</v>
      </c>
      <c r="D19" s="70">
        <v>2.2600000000000002</v>
      </c>
      <c r="E19" s="70">
        <v>2.46</v>
      </c>
      <c r="F19" s="105">
        <v>2.42</v>
      </c>
      <c r="G19" s="105">
        <v>2.2600000000000002</v>
      </c>
      <c r="H19" s="105">
        <v>2.46</v>
      </c>
      <c r="I19" s="70">
        <v>24.509999999999998</v>
      </c>
      <c r="J19" s="70">
        <v>3.95</v>
      </c>
      <c r="K19" s="70">
        <v>16.79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5.93</v>
      </c>
      <c r="D20" s="70">
        <v>1.25</v>
      </c>
      <c r="E20" s="70">
        <v>2.52</v>
      </c>
      <c r="F20" s="105">
        <v>5.93</v>
      </c>
      <c r="G20" s="105">
        <v>1.25</v>
      </c>
      <c r="H20" s="105">
        <v>2.52</v>
      </c>
      <c r="I20" s="70">
        <v>37.239999999999995</v>
      </c>
      <c r="J20" s="70">
        <v>9.5000000000000018</v>
      </c>
      <c r="K20" s="70">
        <v>11.76</v>
      </c>
      <c r="L20" s="11"/>
      <c r="M20" s="7"/>
      <c r="N20" s="17">
        <v>2009</v>
      </c>
      <c r="O20" s="83">
        <f>+C16</f>
        <v>1.46</v>
      </c>
      <c r="P20" s="83">
        <f>+F16</f>
        <v>1.46</v>
      </c>
      <c r="Q20" s="83">
        <f>+I16</f>
        <v>25.65</v>
      </c>
    </row>
    <row r="21" spans="1:17">
      <c r="A21" s="7"/>
      <c r="B21" s="9" t="s">
        <v>26</v>
      </c>
      <c r="C21" s="70">
        <v>0</v>
      </c>
      <c r="D21" s="70">
        <v>0.51</v>
      </c>
      <c r="E21" s="70">
        <v>0.97999999999999987</v>
      </c>
      <c r="F21" s="105">
        <v>0</v>
      </c>
      <c r="G21" s="105">
        <v>0.51</v>
      </c>
      <c r="H21" s="105">
        <v>0.97999999999999987</v>
      </c>
      <c r="I21" s="70">
        <v>0</v>
      </c>
      <c r="J21" s="70">
        <v>-2.74</v>
      </c>
      <c r="K21" s="70">
        <v>5.32</v>
      </c>
      <c r="L21" s="11"/>
      <c r="M21" s="7"/>
      <c r="N21" s="17">
        <v>2010</v>
      </c>
      <c r="O21" s="83">
        <f>+D16</f>
        <v>0.80999999999999994</v>
      </c>
      <c r="P21" s="83">
        <f>+G16</f>
        <v>0.80999999999999994</v>
      </c>
      <c r="Q21" s="83">
        <f>+J16</f>
        <v>12.350000000000001</v>
      </c>
    </row>
    <row r="22" spans="1:17">
      <c r="A22" s="7"/>
      <c r="B22" s="9" t="s">
        <v>15</v>
      </c>
      <c r="C22" s="70">
        <v>0</v>
      </c>
      <c r="D22" s="70">
        <v>-2.0000000000000018E-2</v>
      </c>
      <c r="E22" s="70">
        <v>2.8200000000000003</v>
      </c>
      <c r="F22" s="105">
        <v>0</v>
      </c>
      <c r="G22" s="105">
        <v>-2.0000000000000018E-2</v>
      </c>
      <c r="H22" s="105">
        <v>2.8200000000000003</v>
      </c>
      <c r="I22" s="70">
        <v>0</v>
      </c>
      <c r="J22" s="70">
        <v>6.18</v>
      </c>
      <c r="K22" s="70">
        <v>12.89</v>
      </c>
      <c r="L22" s="11"/>
      <c r="M22" s="7"/>
      <c r="N22" s="17">
        <v>2011</v>
      </c>
      <c r="O22" s="83">
        <f>+E16</f>
        <v>2.87</v>
      </c>
      <c r="P22" s="83">
        <f>+H16</f>
        <v>2.87</v>
      </c>
      <c r="Q22" s="83">
        <f>+K16</f>
        <v>10.129999999999999</v>
      </c>
    </row>
    <row r="23" spans="1:17">
      <c r="A23" s="7"/>
      <c r="B23" s="9" t="s">
        <v>17</v>
      </c>
      <c r="C23" s="70">
        <v>2.2599999999999998</v>
      </c>
      <c r="D23" s="70">
        <v>1.3399999999999999</v>
      </c>
      <c r="E23" s="70">
        <v>1.81</v>
      </c>
      <c r="F23" s="105">
        <v>2.2599999999999998</v>
      </c>
      <c r="G23" s="105">
        <v>1.3399999999999999</v>
      </c>
      <c r="H23" s="105">
        <v>1.81</v>
      </c>
      <c r="I23" s="70">
        <v>16.810000000000002</v>
      </c>
      <c r="J23" s="70">
        <v>10.709999999999999</v>
      </c>
      <c r="K23" s="70">
        <v>-0.57999999999999963</v>
      </c>
      <c r="L23" s="11"/>
      <c r="M23" s="7"/>
    </row>
    <row r="24" spans="1:17">
      <c r="A24" s="7"/>
      <c r="B24" s="9" t="s">
        <v>7</v>
      </c>
      <c r="C24" s="70">
        <v>2.9999999999999985E-2</v>
      </c>
      <c r="D24" s="70">
        <v>4.57</v>
      </c>
      <c r="E24" s="70">
        <v>5.9700000000000006</v>
      </c>
      <c r="F24" s="105">
        <v>2.9999999999999985E-2</v>
      </c>
      <c r="G24" s="105">
        <v>4.57</v>
      </c>
      <c r="H24" s="105">
        <v>5.9700000000000006</v>
      </c>
      <c r="I24" s="70">
        <v>14.68</v>
      </c>
      <c r="J24" s="70">
        <v>12.549999999999999</v>
      </c>
      <c r="K24" s="70">
        <v>6.31</v>
      </c>
      <c r="L24" s="11"/>
      <c r="M24" s="7"/>
    </row>
    <row r="25" spans="1:17">
      <c r="A25" s="7"/>
      <c r="B25" s="9" t="s">
        <v>19</v>
      </c>
      <c r="C25" s="70">
        <v>1.4100000000000001</v>
      </c>
      <c r="D25" s="70">
        <v>0.76</v>
      </c>
      <c r="E25" s="70">
        <v>2.66</v>
      </c>
      <c r="F25" s="105">
        <v>1.4100000000000001</v>
      </c>
      <c r="G25" s="105">
        <v>0.76</v>
      </c>
      <c r="H25" s="105">
        <v>2.66</v>
      </c>
      <c r="I25" s="70">
        <v>23.9</v>
      </c>
      <c r="J25" s="70">
        <v>3.63</v>
      </c>
      <c r="K25" s="70">
        <v>11.059999999999999</v>
      </c>
      <c r="L25" s="11"/>
      <c r="M25" s="7"/>
    </row>
    <row r="26" spans="1:17">
      <c r="A26" s="7"/>
      <c r="B26" s="9" t="s">
        <v>21</v>
      </c>
      <c r="C26" s="70">
        <v>2.85</v>
      </c>
      <c r="D26" s="70">
        <v>1.2200000000000002</v>
      </c>
      <c r="E26" s="70">
        <v>1.69</v>
      </c>
      <c r="F26" s="105">
        <v>2.85</v>
      </c>
      <c r="G26" s="105">
        <v>1.2200000000000002</v>
      </c>
      <c r="H26" s="105">
        <v>1.69</v>
      </c>
      <c r="I26" s="70">
        <v>30.869999999999997</v>
      </c>
      <c r="J26" s="70">
        <v>8.9699999999999989</v>
      </c>
      <c r="K26" s="70">
        <v>8.57</v>
      </c>
      <c r="L26" s="11"/>
      <c r="M26" s="7"/>
    </row>
    <row r="27" spans="1:17">
      <c r="A27" s="7"/>
      <c r="B27" s="9" t="s">
        <v>18</v>
      </c>
      <c r="C27" s="70">
        <v>2.04</v>
      </c>
      <c r="D27" s="70">
        <v>0.99</v>
      </c>
      <c r="E27" s="70">
        <v>2.31</v>
      </c>
      <c r="F27" s="105">
        <v>2.04</v>
      </c>
      <c r="G27" s="105">
        <v>0.99</v>
      </c>
      <c r="H27" s="105">
        <v>2.31</v>
      </c>
      <c r="I27" s="70">
        <v>25.2</v>
      </c>
      <c r="J27" s="70">
        <v>5.67</v>
      </c>
      <c r="K27" s="70">
        <v>6.65</v>
      </c>
      <c r="L27" s="11"/>
      <c r="M27" s="7"/>
    </row>
    <row r="28" spans="1:17">
      <c r="A28" s="7"/>
      <c r="B28" s="9" t="s">
        <v>14</v>
      </c>
      <c r="C28" s="70">
        <v>2.65</v>
      </c>
      <c r="D28" s="70">
        <v>1.1499999999999999</v>
      </c>
      <c r="E28" s="70">
        <v>1.76</v>
      </c>
      <c r="F28" s="105">
        <v>2.65</v>
      </c>
      <c r="G28" s="105">
        <v>1.1499999999999999</v>
      </c>
      <c r="H28" s="105">
        <v>1.76</v>
      </c>
      <c r="I28" s="70">
        <v>23.59</v>
      </c>
      <c r="J28" s="70">
        <v>10.700000000000001</v>
      </c>
      <c r="K28" s="70">
        <v>4.5599999999999996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0.37</v>
      </c>
      <c r="E29" s="70">
        <v>0.90999999999999992</v>
      </c>
      <c r="F29" s="105">
        <v>0</v>
      </c>
      <c r="G29" s="105">
        <v>0.37</v>
      </c>
      <c r="H29" s="105">
        <v>0.90999999999999992</v>
      </c>
      <c r="I29" s="70">
        <v>0</v>
      </c>
      <c r="J29" s="70">
        <v>0.82</v>
      </c>
      <c r="K29" s="70">
        <v>6.3000000000000007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0.36</v>
      </c>
      <c r="E30" s="70">
        <v>2.44</v>
      </c>
      <c r="F30" s="105">
        <v>0</v>
      </c>
      <c r="G30" s="105">
        <v>0.36</v>
      </c>
      <c r="H30" s="105">
        <v>2.44</v>
      </c>
      <c r="I30" s="70">
        <v>0</v>
      </c>
      <c r="J30" s="70">
        <v>0.19999999999999984</v>
      </c>
      <c r="K30" s="70">
        <v>11.69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0.72000000000000008</v>
      </c>
      <c r="E31" s="70">
        <v>2.2999999999999998</v>
      </c>
      <c r="F31" s="105">
        <v>0</v>
      </c>
      <c r="G31" s="105">
        <v>0.72000000000000008</v>
      </c>
      <c r="H31" s="105">
        <v>2.2999999999999998</v>
      </c>
      <c r="I31" s="70">
        <v>0</v>
      </c>
      <c r="J31" s="70">
        <v>-2.4699999999999998</v>
      </c>
      <c r="K31" s="70">
        <v>10.8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0.12</v>
      </c>
      <c r="E32" s="70">
        <v>0.72000000000000008</v>
      </c>
      <c r="F32" s="105">
        <v>0</v>
      </c>
      <c r="G32" s="105">
        <v>0.12</v>
      </c>
      <c r="H32" s="105">
        <v>0.72000000000000008</v>
      </c>
      <c r="I32" s="70">
        <v>0</v>
      </c>
      <c r="J32" s="70">
        <v>12.270000000000001</v>
      </c>
      <c r="K32" s="70">
        <v>1.7500000000000004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1.23</v>
      </c>
      <c r="E33" s="70">
        <v>2.2400000000000002</v>
      </c>
      <c r="F33" s="105">
        <v>0</v>
      </c>
      <c r="G33" s="105">
        <v>1.23</v>
      </c>
      <c r="H33" s="105">
        <v>2.2400000000000002</v>
      </c>
      <c r="I33" s="70">
        <v>0</v>
      </c>
      <c r="J33" s="70">
        <v>6.19</v>
      </c>
      <c r="K33" s="70">
        <v>10.79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1.8599999999999999</v>
      </c>
      <c r="E34" s="70">
        <v>2.0700000000000003</v>
      </c>
      <c r="F34" s="105">
        <v>0</v>
      </c>
      <c r="G34" s="105">
        <v>1.8599999999999999</v>
      </c>
      <c r="H34" s="105">
        <v>2.0700000000000003</v>
      </c>
      <c r="I34" s="70">
        <v>0</v>
      </c>
      <c r="J34" s="70">
        <v>0.51000000000000023</v>
      </c>
      <c r="K34" s="70">
        <v>6.0399999999999991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1.2000000000000002</v>
      </c>
      <c r="E35" s="70">
        <v>1.19</v>
      </c>
      <c r="F35" s="105">
        <v>0</v>
      </c>
      <c r="G35" s="105">
        <v>1.2000000000000002</v>
      </c>
      <c r="H35" s="105">
        <v>1.19</v>
      </c>
      <c r="I35" s="70">
        <v>0</v>
      </c>
      <c r="J35" s="70">
        <v>1.1800000000000002</v>
      </c>
      <c r="K35" s="70">
        <v>6.2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1.26</v>
      </c>
      <c r="E36" s="70">
        <v>3.06</v>
      </c>
      <c r="F36" s="105">
        <v>0</v>
      </c>
      <c r="G36" s="105">
        <v>1.26</v>
      </c>
      <c r="H36" s="105">
        <v>3.06</v>
      </c>
      <c r="I36" s="70">
        <v>0</v>
      </c>
      <c r="J36" s="70">
        <v>6.5500000000000007</v>
      </c>
      <c r="K36" s="70">
        <v>14.120000000000001</v>
      </c>
      <c r="L36" s="11"/>
      <c r="M36" s="7"/>
    </row>
    <row r="37" spans="1:14">
      <c r="A37" s="7"/>
      <c r="B37" s="9" t="s">
        <v>16</v>
      </c>
      <c r="C37" s="70">
        <v>1.72</v>
      </c>
      <c r="D37" s="70">
        <v>1.1400000000000001</v>
      </c>
      <c r="E37" s="70">
        <v>1.95</v>
      </c>
      <c r="F37" s="105">
        <v>1.72</v>
      </c>
      <c r="G37" s="105">
        <v>1.1400000000000001</v>
      </c>
      <c r="H37" s="105">
        <v>1.95</v>
      </c>
      <c r="I37" s="70">
        <v>15.059999999999999</v>
      </c>
      <c r="J37" s="70">
        <v>4.5199999999999996</v>
      </c>
      <c r="K37" s="70">
        <v>9.02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54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0.96</v>
      </c>
      <c r="D13" s="80">
        <v>0.88</v>
      </c>
      <c r="E13" s="80">
        <v>1.77</v>
      </c>
      <c r="F13" s="104">
        <v>0.96</v>
      </c>
      <c r="G13" s="104">
        <v>0.88</v>
      </c>
      <c r="H13" s="104">
        <v>1.77</v>
      </c>
      <c r="I13" s="80">
        <v>11.39</v>
      </c>
      <c r="J13" s="80">
        <v>0</v>
      </c>
      <c r="K13" s="80">
        <v>5.09</v>
      </c>
      <c r="L13" s="11"/>
      <c r="M13" s="7"/>
    </row>
    <row r="14" spans="1:15">
      <c r="A14" s="7"/>
      <c r="B14" s="9" t="s">
        <v>22</v>
      </c>
      <c r="C14" s="70">
        <v>0</v>
      </c>
      <c r="D14" s="70">
        <v>1.1100000000000001</v>
      </c>
      <c r="E14" s="70">
        <v>1.62</v>
      </c>
      <c r="F14" s="105">
        <v>0</v>
      </c>
      <c r="G14" s="105">
        <v>1.1100000000000001</v>
      </c>
      <c r="H14" s="105">
        <v>1.62</v>
      </c>
      <c r="I14" s="70">
        <v>0</v>
      </c>
      <c r="J14" s="70">
        <v>-1.39</v>
      </c>
      <c r="K14" s="70">
        <v>3.78</v>
      </c>
      <c r="L14" s="11"/>
      <c r="M14" s="7"/>
      <c r="N14" s="17" t="s">
        <v>6</v>
      </c>
      <c r="O14" s="67">
        <f>+K16</f>
        <v>5.15</v>
      </c>
    </row>
    <row r="15" spans="1:15">
      <c r="A15" s="7"/>
      <c r="B15" s="9" t="s">
        <v>10</v>
      </c>
      <c r="C15" s="70">
        <v>1.23</v>
      </c>
      <c r="D15" s="70">
        <v>7.0000000000000007E-2</v>
      </c>
      <c r="E15" s="70">
        <v>1.85</v>
      </c>
      <c r="F15" s="105">
        <v>1.23</v>
      </c>
      <c r="G15" s="105">
        <v>7.0000000000000007E-2</v>
      </c>
      <c r="H15" s="105">
        <v>1.85</v>
      </c>
      <c r="I15" s="70">
        <v>11.74</v>
      </c>
      <c r="J15" s="70">
        <v>0.28999999999999998</v>
      </c>
      <c r="K15" s="70">
        <v>6</v>
      </c>
      <c r="L15" s="11"/>
      <c r="M15" s="7"/>
      <c r="N15" s="17" t="s">
        <v>5</v>
      </c>
      <c r="O15" s="18">
        <f>100-O14</f>
        <v>94.85</v>
      </c>
    </row>
    <row r="16" spans="1:15">
      <c r="A16" s="7"/>
      <c r="B16" s="19" t="s">
        <v>29</v>
      </c>
      <c r="C16" s="73">
        <v>0.76</v>
      </c>
      <c r="D16" s="73">
        <v>1.1599999999999999</v>
      </c>
      <c r="E16" s="73">
        <v>1.85</v>
      </c>
      <c r="F16" s="73">
        <v>0.76</v>
      </c>
      <c r="G16" s="73">
        <v>1.1599999999999999</v>
      </c>
      <c r="H16" s="73">
        <v>1.85</v>
      </c>
      <c r="I16" s="73">
        <v>10.83</v>
      </c>
      <c r="J16" s="73">
        <v>-0.2</v>
      </c>
      <c r="K16" s="73">
        <v>5.15</v>
      </c>
      <c r="L16" s="11"/>
      <c r="M16" s="7"/>
    </row>
    <row r="17" spans="1:17">
      <c r="A17" s="7"/>
      <c r="B17" s="9" t="s">
        <v>11</v>
      </c>
      <c r="C17" s="70">
        <v>1.2</v>
      </c>
      <c r="D17" s="70">
        <v>-7.0000000000000007E-2</v>
      </c>
      <c r="E17" s="70">
        <v>1.92</v>
      </c>
      <c r="F17" s="105">
        <v>1.2</v>
      </c>
      <c r="G17" s="105">
        <v>-7.0000000000000007E-2</v>
      </c>
      <c r="H17" s="105">
        <v>1.92</v>
      </c>
      <c r="I17" s="70">
        <v>13.16</v>
      </c>
      <c r="J17" s="70">
        <v>2.76</v>
      </c>
      <c r="K17" s="70">
        <v>5.1100000000000003</v>
      </c>
      <c r="L17" s="11"/>
      <c r="M17" s="7"/>
    </row>
    <row r="18" spans="1:17">
      <c r="A18" s="7"/>
      <c r="B18" s="9" t="s">
        <v>9</v>
      </c>
      <c r="C18" s="70">
        <v>0.86</v>
      </c>
      <c r="D18" s="70">
        <v>0.83</v>
      </c>
      <c r="E18" s="70">
        <v>1.74</v>
      </c>
      <c r="F18" s="105">
        <v>0.86</v>
      </c>
      <c r="G18" s="105">
        <v>0.83</v>
      </c>
      <c r="H18" s="105">
        <v>1.74</v>
      </c>
      <c r="I18" s="70">
        <v>11.65</v>
      </c>
      <c r="J18" s="70">
        <v>-1.24</v>
      </c>
      <c r="K18" s="70">
        <v>5.26</v>
      </c>
      <c r="L18" s="11"/>
      <c r="M18" s="7"/>
    </row>
    <row r="19" spans="1:17">
      <c r="A19" s="7"/>
      <c r="B19" s="9" t="s">
        <v>12</v>
      </c>
      <c r="C19" s="70">
        <v>1.1499999999999999</v>
      </c>
      <c r="D19" s="70">
        <v>0.64</v>
      </c>
      <c r="E19" s="70">
        <v>1.83</v>
      </c>
      <c r="F19" s="105">
        <v>1.1499999999999999</v>
      </c>
      <c r="G19" s="105">
        <v>0.64</v>
      </c>
      <c r="H19" s="105">
        <v>1.83</v>
      </c>
      <c r="I19" s="70">
        <v>11.37</v>
      </c>
      <c r="J19" s="70">
        <v>0.94</v>
      </c>
      <c r="K19" s="70">
        <v>5.07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1.95</v>
      </c>
      <c r="D20" s="70">
        <v>7.0000000000000007E-2</v>
      </c>
      <c r="E20" s="70">
        <v>1.27</v>
      </c>
      <c r="F20" s="105">
        <v>1.95</v>
      </c>
      <c r="G20" s="105">
        <v>7.0000000000000007E-2</v>
      </c>
      <c r="H20" s="105">
        <v>1.27</v>
      </c>
      <c r="I20" s="70">
        <v>16.97</v>
      </c>
      <c r="J20" s="70">
        <v>1.22</v>
      </c>
      <c r="K20" s="70">
        <v>4.37</v>
      </c>
      <c r="L20" s="11"/>
      <c r="M20" s="7"/>
      <c r="N20" s="17">
        <v>2009</v>
      </c>
      <c r="O20" s="83">
        <f>+C16</f>
        <v>0.76</v>
      </c>
      <c r="P20" s="83">
        <f>+F16</f>
        <v>0.76</v>
      </c>
      <c r="Q20" s="83">
        <f>+I16</f>
        <v>10.83</v>
      </c>
    </row>
    <row r="21" spans="1:17">
      <c r="A21" s="7"/>
      <c r="B21" s="9" t="s">
        <v>26</v>
      </c>
      <c r="C21" s="70">
        <v>0</v>
      </c>
      <c r="D21" s="70">
        <v>0.43</v>
      </c>
      <c r="E21" s="70">
        <v>1.1599999999999999</v>
      </c>
      <c r="F21" s="105">
        <v>0</v>
      </c>
      <c r="G21" s="105">
        <v>0.43</v>
      </c>
      <c r="H21" s="105">
        <v>1.1599999999999999</v>
      </c>
      <c r="I21" s="70">
        <v>0</v>
      </c>
      <c r="J21" s="70">
        <v>-0.16</v>
      </c>
      <c r="K21" s="70">
        <v>4.4400000000000004</v>
      </c>
      <c r="L21" s="11"/>
      <c r="M21" s="7"/>
      <c r="N21" s="17">
        <v>2010</v>
      </c>
      <c r="O21" s="83">
        <f>+D16</f>
        <v>1.1599999999999999</v>
      </c>
      <c r="P21" s="83">
        <f>+G16</f>
        <v>1.1599999999999999</v>
      </c>
      <c r="Q21" s="83">
        <f>+J16</f>
        <v>-0.2</v>
      </c>
    </row>
    <row r="22" spans="1:17">
      <c r="A22" s="7"/>
      <c r="B22" s="9" t="s">
        <v>15</v>
      </c>
      <c r="C22" s="70">
        <v>0</v>
      </c>
      <c r="D22" s="70">
        <v>1.02</v>
      </c>
      <c r="E22" s="70">
        <v>1.81</v>
      </c>
      <c r="F22" s="105">
        <v>0</v>
      </c>
      <c r="G22" s="105">
        <v>1.02</v>
      </c>
      <c r="H22" s="105">
        <v>1.81</v>
      </c>
      <c r="I22" s="70">
        <v>0</v>
      </c>
      <c r="J22" s="70">
        <v>0.88</v>
      </c>
      <c r="K22" s="70">
        <v>4.8899999999999997</v>
      </c>
      <c r="L22" s="11"/>
      <c r="M22" s="7"/>
      <c r="N22" s="17">
        <v>2011</v>
      </c>
      <c r="O22" s="83">
        <f>+E16</f>
        <v>1.85</v>
      </c>
      <c r="P22" s="83">
        <f>+H16</f>
        <v>1.85</v>
      </c>
      <c r="Q22" s="83">
        <f>+K16</f>
        <v>5.15</v>
      </c>
    </row>
    <row r="23" spans="1:17">
      <c r="A23" s="7"/>
      <c r="B23" s="9" t="s">
        <v>17</v>
      </c>
      <c r="C23" s="70">
        <v>1.46</v>
      </c>
      <c r="D23" s="70">
        <v>0.95</v>
      </c>
      <c r="E23" s="70">
        <v>1.48</v>
      </c>
      <c r="F23" s="105">
        <v>1.46</v>
      </c>
      <c r="G23" s="105">
        <v>0.95</v>
      </c>
      <c r="H23" s="105">
        <v>1.48</v>
      </c>
      <c r="I23" s="70">
        <v>10.41</v>
      </c>
      <c r="J23" s="70">
        <v>-0.65</v>
      </c>
      <c r="K23" s="70">
        <v>3.61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0.66</v>
      </c>
      <c r="E24" s="70">
        <v>1.94</v>
      </c>
      <c r="F24" s="105">
        <v>0</v>
      </c>
      <c r="G24" s="105">
        <v>0.66</v>
      </c>
      <c r="H24" s="105">
        <v>1.94</v>
      </c>
      <c r="I24" s="70">
        <v>0</v>
      </c>
      <c r="J24" s="70">
        <v>-0.31</v>
      </c>
      <c r="K24" s="70">
        <v>6.04</v>
      </c>
      <c r="L24" s="11"/>
      <c r="M24" s="7"/>
    </row>
    <row r="25" spans="1:17">
      <c r="A25" s="7"/>
      <c r="B25" s="9" t="s">
        <v>19</v>
      </c>
      <c r="C25" s="70">
        <v>0.84</v>
      </c>
      <c r="D25" s="70">
        <v>0.88</v>
      </c>
      <c r="E25" s="70">
        <v>1.49</v>
      </c>
      <c r="F25" s="105">
        <v>0.84</v>
      </c>
      <c r="G25" s="105">
        <v>0.88</v>
      </c>
      <c r="H25" s="105">
        <v>1.49</v>
      </c>
      <c r="I25" s="70">
        <v>8.4700000000000006</v>
      </c>
      <c r="J25" s="70">
        <v>0.32</v>
      </c>
      <c r="K25" s="70">
        <v>4.4400000000000004</v>
      </c>
      <c r="L25" s="11"/>
      <c r="M25" s="7"/>
    </row>
    <row r="26" spans="1:17">
      <c r="A26" s="7"/>
      <c r="B26" s="9" t="s">
        <v>21</v>
      </c>
      <c r="C26" s="70">
        <v>1.29</v>
      </c>
      <c r="D26" s="70">
        <v>1.35</v>
      </c>
      <c r="E26" s="70">
        <v>1.44</v>
      </c>
      <c r="F26" s="105">
        <v>1.29</v>
      </c>
      <c r="G26" s="105">
        <v>1.35</v>
      </c>
      <c r="H26" s="105">
        <v>1.44</v>
      </c>
      <c r="I26" s="70">
        <v>14.22</v>
      </c>
      <c r="J26" s="70">
        <v>0.27</v>
      </c>
      <c r="K26" s="70">
        <v>5.0599999999999996</v>
      </c>
      <c r="L26" s="11"/>
      <c r="M26" s="7"/>
    </row>
    <row r="27" spans="1:17">
      <c r="A27" s="7"/>
      <c r="B27" s="9" t="s">
        <v>18</v>
      </c>
      <c r="C27" s="70">
        <v>0.69</v>
      </c>
      <c r="D27" s="70">
        <v>0.64</v>
      </c>
      <c r="E27" s="70">
        <v>1.1100000000000001</v>
      </c>
      <c r="F27" s="105">
        <v>0.69</v>
      </c>
      <c r="G27" s="105">
        <v>0.64</v>
      </c>
      <c r="H27" s="105">
        <v>1.1100000000000001</v>
      </c>
      <c r="I27" s="70">
        <v>13.6</v>
      </c>
      <c r="J27" s="70">
        <v>0.22</v>
      </c>
      <c r="K27" s="70">
        <v>2.4700000000000002</v>
      </c>
      <c r="L27" s="11"/>
      <c r="M27" s="7"/>
    </row>
    <row r="28" spans="1:17">
      <c r="A28" s="7"/>
      <c r="B28" s="9" t="s">
        <v>14</v>
      </c>
      <c r="C28" s="70">
        <v>1.45</v>
      </c>
      <c r="D28" s="70">
        <v>1.19</v>
      </c>
      <c r="E28" s="70">
        <v>0.91</v>
      </c>
      <c r="F28" s="105">
        <v>1.45</v>
      </c>
      <c r="G28" s="105">
        <v>1.19</v>
      </c>
      <c r="H28" s="105">
        <v>0.91</v>
      </c>
      <c r="I28" s="70">
        <v>11.85</v>
      </c>
      <c r="J28" s="70">
        <v>-0.7</v>
      </c>
      <c r="K28" s="70">
        <v>2.21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0.86</v>
      </c>
      <c r="E29" s="70">
        <v>1.18</v>
      </c>
      <c r="F29" s="105">
        <v>0</v>
      </c>
      <c r="G29" s="105">
        <v>0.86</v>
      </c>
      <c r="H29" s="105">
        <v>1.18</v>
      </c>
      <c r="I29" s="70">
        <v>0</v>
      </c>
      <c r="J29" s="70">
        <v>0.92</v>
      </c>
      <c r="K29" s="70">
        <v>2.73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0.32</v>
      </c>
      <c r="E30" s="70">
        <v>0.77</v>
      </c>
      <c r="F30" s="105">
        <v>0</v>
      </c>
      <c r="G30" s="105">
        <v>0.32</v>
      </c>
      <c r="H30" s="105">
        <v>0.77</v>
      </c>
      <c r="I30" s="70">
        <v>0</v>
      </c>
      <c r="J30" s="70">
        <v>-0.28000000000000003</v>
      </c>
      <c r="K30" s="70">
        <v>4.82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0.93</v>
      </c>
      <c r="E31" s="70">
        <v>1.24</v>
      </c>
      <c r="F31" s="105">
        <v>0</v>
      </c>
      <c r="G31" s="105">
        <v>0.93</v>
      </c>
      <c r="H31" s="105">
        <v>1.24</v>
      </c>
      <c r="I31" s="70">
        <v>0</v>
      </c>
      <c r="J31" s="70">
        <v>-0.65</v>
      </c>
      <c r="K31" s="70">
        <v>4.42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0.12</v>
      </c>
      <c r="E32" s="70">
        <v>0.67</v>
      </c>
      <c r="F32" s="105">
        <v>0</v>
      </c>
      <c r="G32" s="105">
        <v>0.12</v>
      </c>
      <c r="H32" s="105">
        <v>0.67</v>
      </c>
      <c r="I32" s="70">
        <v>0</v>
      </c>
      <c r="J32" s="70">
        <v>1.24</v>
      </c>
      <c r="K32" s="70">
        <v>5.2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0.66</v>
      </c>
      <c r="E33" s="70">
        <v>1.47</v>
      </c>
      <c r="F33" s="105">
        <v>0</v>
      </c>
      <c r="G33" s="105">
        <v>0.66</v>
      </c>
      <c r="H33" s="105">
        <v>1.47</v>
      </c>
      <c r="I33" s="70">
        <v>0</v>
      </c>
      <c r="J33" s="70">
        <v>1.87</v>
      </c>
      <c r="K33" s="70">
        <v>4.72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1.41</v>
      </c>
      <c r="E34" s="70">
        <v>1.84</v>
      </c>
      <c r="F34" s="105">
        <v>0</v>
      </c>
      <c r="G34" s="105">
        <v>1.41</v>
      </c>
      <c r="H34" s="105">
        <v>1.84</v>
      </c>
      <c r="I34" s="70">
        <v>0</v>
      </c>
      <c r="J34" s="70">
        <v>2.02</v>
      </c>
      <c r="K34" s="70">
        <v>4.18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0.92</v>
      </c>
      <c r="E35" s="70">
        <v>0.97</v>
      </c>
      <c r="F35" s="105">
        <v>0</v>
      </c>
      <c r="G35" s="105">
        <v>0.92</v>
      </c>
      <c r="H35" s="105">
        <v>0.97</v>
      </c>
      <c r="I35" s="70">
        <v>0</v>
      </c>
      <c r="J35" s="70">
        <v>2.4</v>
      </c>
      <c r="K35" s="70">
        <v>3.4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1.06</v>
      </c>
      <c r="E36" s="70">
        <v>1.84</v>
      </c>
      <c r="F36" s="105">
        <v>0</v>
      </c>
      <c r="G36" s="105">
        <v>1.06</v>
      </c>
      <c r="H36" s="105">
        <v>1.84</v>
      </c>
      <c r="I36" s="70">
        <v>0</v>
      </c>
      <c r="J36" s="70">
        <v>1.91</v>
      </c>
      <c r="K36" s="70">
        <v>6.37</v>
      </c>
      <c r="L36" s="11"/>
      <c r="M36" s="7"/>
    </row>
    <row r="37" spans="1:14">
      <c r="A37" s="7"/>
      <c r="B37" s="9" t="s">
        <v>16</v>
      </c>
      <c r="C37" s="70">
        <v>0.98</v>
      </c>
      <c r="D37" s="70">
        <v>1.05</v>
      </c>
      <c r="E37" s="70">
        <v>1.72</v>
      </c>
      <c r="F37" s="105">
        <v>0.98</v>
      </c>
      <c r="G37" s="105">
        <v>1.05</v>
      </c>
      <c r="H37" s="105">
        <v>1.72</v>
      </c>
      <c r="I37" s="70">
        <v>11.01</v>
      </c>
      <c r="J37" s="70">
        <v>1.43</v>
      </c>
      <c r="K37" s="70">
        <v>3.95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0.33</v>
      </c>
      <c r="D13" s="80">
        <v>0.49</v>
      </c>
      <c r="E13" s="80">
        <v>0.33</v>
      </c>
      <c r="F13" s="104">
        <v>0.33</v>
      </c>
      <c r="G13" s="104">
        <v>0.49</v>
      </c>
      <c r="H13" s="104">
        <v>0.33</v>
      </c>
      <c r="I13" s="80">
        <v>6.25</v>
      </c>
      <c r="J13" s="80">
        <v>3.54</v>
      </c>
      <c r="K13" s="80">
        <v>2.35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0.37</v>
      </c>
      <c r="E14" s="71">
        <v>0.43</v>
      </c>
      <c r="F14" s="105">
        <v>0</v>
      </c>
      <c r="G14" s="105">
        <v>0.37</v>
      </c>
      <c r="H14" s="105">
        <v>0.43</v>
      </c>
      <c r="I14" s="71">
        <v>0</v>
      </c>
      <c r="J14" s="71">
        <v>4.25</v>
      </c>
      <c r="K14" s="71">
        <v>2.85</v>
      </c>
      <c r="L14" s="11"/>
      <c r="M14" s="7"/>
      <c r="N14" s="17" t="s">
        <v>6</v>
      </c>
      <c r="O14" s="67">
        <f>+K16</f>
        <v>2.16</v>
      </c>
    </row>
    <row r="15" spans="1:15">
      <c r="A15" s="7"/>
      <c r="B15" s="9" t="s">
        <v>10</v>
      </c>
      <c r="C15" s="72">
        <v>0.53</v>
      </c>
      <c r="D15" s="72">
        <v>1.3</v>
      </c>
      <c r="E15" s="72">
        <v>0.86</v>
      </c>
      <c r="F15" s="106">
        <v>0.53</v>
      </c>
      <c r="G15" s="106">
        <v>1.3</v>
      </c>
      <c r="H15" s="106">
        <v>0.86</v>
      </c>
      <c r="I15" s="72">
        <v>6.41</v>
      </c>
      <c r="J15" s="72">
        <v>5.79</v>
      </c>
      <c r="K15" s="70">
        <v>4.0199999999999996</v>
      </c>
      <c r="L15" s="11"/>
      <c r="M15" s="7"/>
      <c r="N15" s="17" t="s">
        <v>5</v>
      </c>
      <c r="O15" s="18">
        <f>100-O14</f>
        <v>97.84</v>
      </c>
    </row>
    <row r="16" spans="1:15">
      <c r="A16" s="7"/>
      <c r="B16" s="19" t="s">
        <v>29</v>
      </c>
      <c r="C16" s="73">
        <v>0.4</v>
      </c>
      <c r="D16" s="73">
        <v>0.6</v>
      </c>
      <c r="E16" s="73">
        <v>0.41</v>
      </c>
      <c r="F16" s="73">
        <v>0.4</v>
      </c>
      <c r="G16" s="73">
        <v>0.6</v>
      </c>
      <c r="H16" s="73">
        <v>0.41</v>
      </c>
      <c r="I16" s="73">
        <v>6.18</v>
      </c>
      <c r="J16" s="73">
        <v>2.6</v>
      </c>
      <c r="K16" s="73">
        <v>2.16</v>
      </c>
      <c r="L16" s="11"/>
      <c r="M16" s="7"/>
    </row>
    <row r="17" spans="1:17">
      <c r="A17" s="7"/>
      <c r="B17" s="9" t="s">
        <v>11</v>
      </c>
      <c r="C17" s="70">
        <v>0.25</v>
      </c>
      <c r="D17" s="70">
        <v>0.35</v>
      </c>
      <c r="E17" s="70">
        <v>0.26</v>
      </c>
      <c r="F17" s="105">
        <v>0.25</v>
      </c>
      <c r="G17" s="105">
        <v>0.35</v>
      </c>
      <c r="H17" s="105">
        <v>0.26</v>
      </c>
      <c r="I17" s="70">
        <v>7.67</v>
      </c>
      <c r="J17" s="70">
        <v>4.8099999999999996</v>
      </c>
      <c r="K17" s="70">
        <v>3.04</v>
      </c>
      <c r="L17" s="11"/>
      <c r="M17" s="7"/>
    </row>
    <row r="18" spans="1:17">
      <c r="A18" s="7"/>
      <c r="B18" s="68" t="s">
        <v>9</v>
      </c>
      <c r="C18" s="71">
        <v>0.35</v>
      </c>
      <c r="D18" s="71">
        <v>0.2</v>
      </c>
      <c r="E18" s="71">
        <v>0.03</v>
      </c>
      <c r="F18" s="105">
        <v>0.35</v>
      </c>
      <c r="G18" s="105">
        <v>0.2</v>
      </c>
      <c r="H18" s="105">
        <v>0.03</v>
      </c>
      <c r="I18" s="71">
        <v>6.82</v>
      </c>
      <c r="J18" s="71">
        <v>2.61</v>
      </c>
      <c r="K18" s="71">
        <v>1.69</v>
      </c>
      <c r="L18" s="11"/>
      <c r="M18" s="7"/>
    </row>
    <row r="19" spans="1:17">
      <c r="A19" s="7"/>
      <c r="B19" s="9" t="s">
        <v>12</v>
      </c>
      <c r="C19" s="71">
        <v>0.35</v>
      </c>
      <c r="D19" s="71">
        <v>0.79</v>
      </c>
      <c r="E19" s="71">
        <v>0.43</v>
      </c>
      <c r="F19" s="105">
        <v>0.35</v>
      </c>
      <c r="G19" s="105">
        <v>0.79</v>
      </c>
      <c r="H19" s="105">
        <v>0.43</v>
      </c>
      <c r="I19" s="71">
        <v>4.8499999999999996</v>
      </c>
      <c r="J19" s="71">
        <v>3.47</v>
      </c>
      <c r="K19" s="71">
        <v>2.0499999999999998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0.35</v>
      </c>
      <c r="D20" s="70">
        <v>0.23</v>
      </c>
      <c r="E20" s="70">
        <v>0.31</v>
      </c>
      <c r="F20" s="105">
        <v>0.35</v>
      </c>
      <c r="G20" s="105">
        <v>0.23</v>
      </c>
      <c r="H20" s="105">
        <v>0.31</v>
      </c>
      <c r="I20" s="70">
        <v>5.14</v>
      </c>
      <c r="J20" s="70">
        <v>7.47</v>
      </c>
      <c r="K20" s="70">
        <v>2.0299999999999998</v>
      </c>
      <c r="L20" s="11"/>
      <c r="M20" s="7"/>
      <c r="N20" s="17">
        <v>2009</v>
      </c>
      <c r="O20" s="83">
        <f>+C16</f>
        <v>0.4</v>
      </c>
      <c r="P20" s="83">
        <f>+F16</f>
        <v>0.4</v>
      </c>
      <c r="Q20" s="83">
        <f>+I16</f>
        <v>6.18</v>
      </c>
    </row>
    <row r="21" spans="1:17">
      <c r="A21" s="7"/>
      <c r="B21" s="9" t="s">
        <v>26</v>
      </c>
      <c r="C21" s="70">
        <v>0</v>
      </c>
      <c r="D21" s="70">
        <v>0.56999999999999995</v>
      </c>
      <c r="E21" s="70">
        <v>-0.02</v>
      </c>
      <c r="F21" s="105">
        <v>0</v>
      </c>
      <c r="G21" s="105">
        <v>0.56999999999999995</v>
      </c>
      <c r="H21" s="105">
        <v>-0.02</v>
      </c>
      <c r="I21" s="70">
        <v>0</v>
      </c>
      <c r="J21" s="70">
        <v>3.36</v>
      </c>
      <c r="K21" s="70">
        <v>0.56000000000000005</v>
      </c>
      <c r="L21" s="11"/>
      <c r="M21" s="7"/>
      <c r="N21" s="17">
        <v>2010</v>
      </c>
      <c r="O21" s="83">
        <f>+D16</f>
        <v>0.6</v>
      </c>
      <c r="P21" s="83">
        <f>+G16</f>
        <v>0.6</v>
      </c>
      <c r="Q21" s="83">
        <f>+J16</f>
        <v>2.6</v>
      </c>
    </row>
    <row r="22" spans="1:17">
      <c r="A22" s="7"/>
      <c r="B22" s="9" t="s">
        <v>15</v>
      </c>
      <c r="C22" s="70">
        <v>0</v>
      </c>
      <c r="D22" s="70">
        <v>7.0000000000000007E-2</v>
      </c>
      <c r="E22" s="70">
        <v>0.1</v>
      </c>
      <c r="F22" s="105">
        <v>0</v>
      </c>
      <c r="G22" s="105">
        <v>7.0000000000000007E-2</v>
      </c>
      <c r="H22" s="105">
        <v>0.1</v>
      </c>
      <c r="I22" s="70">
        <v>0</v>
      </c>
      <c r="J22" s="70">
        <v>3.53</v>
      </c>
      <c r="K22" s="70">
        <v>1.53</v>
      </c>
      <c r="L22" s="11"/>
      <c r="M22" s="7"/>
      <c r="N22" s="17">
        <v>2011</v>
      </c>
      <c r="O22" s="83">
        <f>+E16</f>
        <v>0.41</v>
      </c>
      <c r="P22" s="83">
        <f>+H16</f>
        <v>0.41</v>
      </c>
      <c r="Q22" s="83">
        <f>+K16</f>
        <v>2.16</v>
      </c>
    </row>
    <row r="23" spans="1:17">
      <c r="A23" s="7"/>
      <c r="B23" s="9" t="s">
        <v>17</v>
      </c>
      <c r="C23" s="70">
        <v>0.51</v>
      </c>
      <c r="D23" s="70">
        <v>0.32</v>
      </c>
      <c r="E23" s="70">
        <v>0.17</v>
      </c>
      <c r="F23" s="105">
        <v>0.51</v>
      </c>
      <c r="G23" s="105">
        <v>0.32</v>
      </c>
      <c r="H23" s="105">
        <v>0.17</v>
      </c>
      <c r="I23" s="70">
        <v>5.58</v>
      </c>
      <c r="J23" s="70">
        <v>3.37</v>
      </c>
      <c r="K23" s="70">
        <v>2.7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0.27</v>
      </c>
      <c r="E24" s="70">
        <v>0.28000000000000003</v>
      </c>
      <c r="F24" s="105">
        <v>0</v>
      </c>
      <c r="G24" s="105">
        <v>0.27</v>
      </c>
      <c r="H24" s="105">
        <v>0.28000000000000003</v>
      </c>
      <c r="I24" s="70">
        <v>0</v>
      </c>
      <c r="J24" s="70">
        <v>4.13</v>
      </c>
      <c r="K24" s="70">
        <v>3.07</v>
      </c>
      <c r="L24" s="11"/>
      <c r="M24" s="7"/>
    </row>
    <row r="25" spans="1:17">
      <c r="A25" s="7"/>
      <c r="B25" s="9" t="s">
        <v>19</v>
      </c>
      <c r="C25" s="70">
        <v>0.35</v>
      </c>
      <c r="D25" s="70">
        <v>0.37</v>
      </c>
      <c r="E25" s="70">
        <v>0.09</v>
      </c>
      <c r="F25" s="105">
        <v>0.35</v>
      </c>
      <c r="G25" s="105">
        <v>0.37</v>
      </c>
      <c r="H25" s="105">
        <v>0.09</v>
      </c>
      <c r="I25" s="70">
        <v>6.25</v>
      </c>
      <c r="J25" s="70">
        <v>3.06</v>
      </c>
      <c r="K25" s="70">
        <v>1.32</v>
      </c>
      <c r="L25" s="11"/>
      <c r="M25" s="7"/>
    </row>
    <row r="26" spans="1:17">
      <c r="A26" s="7"/>
      <c r="B26" s="9" t="s">
        <v>21</v>
      </c>
      <c r="C26" s="70">
        <v>0.11</v>
      </c>
      <c r="D26" s="70">
        <v>0.12</v>
      </c>
      <c r="E26" s="70">
        <v>0.01</v>
      </c>
      <c r="F26" s="105">
        <v>0.11</v>
      </c>
      <c r="G26" s="105">
        <v>0.12</v>
      </c>
      <c r="H26" s="105">
        <v>0.01</v>
      </c>
      <c r="I26" s="70">
        <v>10.34</v>
      </c>
      <c r="J26" s="70">
        <v>8.6999999999999993</v>
      </c>
      <c r="K26" s="70">
        <v>0.44</v>
      </c>
      <c r="L26" s="11"/>
      <c r="M26" s="7"/>
    </row>
    <row r="27" spans="1:17">
      <c r="A27" s="7"/>
      <c r="B27" s="9" t="s">
        <v>18</v>
      </c>
      <c r="C27" s="70">
        <v>0.01</v>
      </c>
      <c r="D27" s="70">
        <v>0.22</v>
      </c>
      <c r="E27" s="70">
        <v>-0.18</v>
      </c>
      <c r="F27" s="105">
        <v>0.01</v>
      </c>
      <c r="G27" s="105">
        <v>0.22</v>
      </c>
      <c r="H27" s="105">
        <v>-0.18</v>
      </c>
      <c r="I27" s="70">
        <v>4.41</v>
      </c>
      <c r="J27" s="70">
        <v>4.42</v>
      </c>
      <c r="K27" s="70">
        <v>2.56</v>
      </c>
      <c r="L27" s="11"/>
      <c r="M27" s="7"/>
    </row>
    <row r="28" spans="1:17">
      <c r="A28" s="7"/>
      <c r="B28" s="9" t="s">
        <v>14</v>
      </c>
      <c r="C28" s="70">
        <v>0.26</v>
      </c>
      <c r="D28" s="70">
        <v>0.3</v>
      </c>
      <c r="E28" s="70">
        <v>-0.03</v>
      </c>
      <c r="F28" s="105">
        <v>0.26</v>
      </c>
      <c r="G28" s="105">
        <v>0.3</v>
      </c>
      <c r="H28" s="105">
        <v>-0.03</v>
      </c>
      <c r="I28" s="70">
        <v>5.14</v>
      </c>
      <c r="J28" s="70">
        <v>3.38</v>
      </c>
      <c r="K28" s="70">
        <v>1.42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0.04</v>
      </c>
      <c r="E29" s="70">
        <v>-0.09</v>
      </c>
      <c r="F29" s="105">
        <v>0</v>
      </c>
      <c r="G29" s="105">
        <v>0.04</v>
      </c>
      <c r="H29" s="105">
        <v>-0.09</v>
      </c>
      <c r="I29" s="70">
        <v>0</v>
      </c>
      <c r="J29" s="70">
        <v>4.3600000000000003</v>
      </c>
      <c r="K29" s="70">
        <v>0.89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0.13</v>
      </c>
      <c r="E30" s="70">
        <v>0.13</v>
      </c>
      <c r="F30" s="105">
        <v>0</v>
      </c>
      <c r="G30" s="105">
        <v>0.13</v>
      </c>
      <c r="H30" s="105">
        <v>0.13</v>
      </c>
      <c r="I30" s="70">
        <v>0</v>
      </c>
      <c r="J30" s="70">
        <v>0.51</v>
      </c>
      <c r="K30" s="70">
        <v>1.45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0.13</v>
      </c>
      <c r="E31" s="70">
        <v>0.32</v>
      </c>
      <c r="F31" s="105">
        <v>0</v>
      </c>
      <c r="G31" s="105">
        <v>0.13</v>
      </c>
      <c r="H31" s="105">
        <v>0.32</v>
      </c>
      <c r="I31" s="70">
        <v>0</v>
      </c>
      <c r="J31" s="70">
        <v>6.65</v>
      </c>
      <c r="K31" s="70">
        <v>1.9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-0.01</v>
      </c>
      <c r="E32" s="70">
        <v>0.01</v>
      </c>
      <c r="F32" s="105">
        <v>0</v>
      </c>
      <c r="G32" s="105">
        <v>-0.01</v>
      </c>
      <c r="H32" s="105">
        <v>0.01</v>
      </c>
      <c r="I32" s="70">
        <v>0</v>
      </c>
      <c r="J32" s="70">
        <v>3.74</v>
      </c>
      <c r="K32" s="70">
        <v>2.2200000000000002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0.99</v>
      </c>
      <c r="E33" s="70">
        <v>0.27</v>
      </c>
      <c r="F33" s="105">
        <v>0</v>
      </c>
      <c r="G33" s="105">
        <v>0.99</v>
      </c>
      <c r="H33" s="105">
        <v>0.27</v>
      </c>
      <c r="I33" s="70">
        <v>0</v>
      </c>
      <c r="J33" s="70">
        <v>2.7</v>
      </c>
      <c r="K33" s="70">
        <v>2.02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0.37</v>
      </c>
      <c r="E34" s="70">
        <v>0.24</v>
      </c>
      <c r="F34" s="105">
        <v>0</v>
      </c>
      <c r="G34" s="105">
        <v>0.37</v>
      </c>
      <c r="H34" s="105">
        <v>0.24</v>
      </c>
      <c r="I34" s="70">
        <v>0</v>
      </c>
      <c r="J34" s="70">
        <v>3.53</v>
      </c>
      <c r="K34" s="70">
        <v>1.97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0.04</v>
      </c>
      <c r="E35" s="70">
        <v>0.13</v>
      </c>
      <c r="F35" s="105">
        <v>0</v>
      </c>
      <c r="G35" s="105">
        <v>0.04</v>
      </c>
      <c r="H35" s="105">
        <v>0.13</v>
      </c>
      <c r="I35" s="70">
        <v>0</v>
      </c>
      <c r="J35" s="70">
        <v>3.18</v>
      </c>
      <c r="K35" s="70">
        <v>1.54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0.96</v>
      </c>
      <c r="E36" s="70">
        <v>0.3</v>
      </c>
      <c r="F36" s="105">
        <v>0</v>
      </c>
      <c r="G36" s="105">
        <v>0.96</v>
      </c>
      <c r="H36" s="105">
        <v>0.3</v>
      </c>
      <c r="I36" s="70">
        <v>0</v>
      </c>
      <c r="J36" s="70">
        <v>7.54</v>
      </c>
      <c r="K36" s="70">
        <v>2.12</v>
      </c>
      <c r="L36" s="11"/>
      <c r="M36" s="7"/>
    </row>
    <row r="37" spans="1:14">
      <c r="A37" s="7"/>
      <c r="B37" s="9" t="s">
        <v>16</v>
      </c>
      <c r="C37" s="70">
        <v>0.14000000000000001</v>
      </c>
      <c r="D37" s="70">
        <v>0.16</v>
      </c>
      <c r="E37" s="70">
        <v>0.69</v>
      </c>
      <c r="F37" s="105">
        <v>0.14000000000000001</v>
      </c>
      <c r="G37" s="105">
        <v>0.16</v>
      </c>
      <c r="H37" s="105">
        <v>0.69</v>
      </c>
      <c r="I37" s="70">
        <v>6.49</v>
      </c>
      <c r="J37" s="70">
        <v>5.67</v>
      </c>
      <c r="K37" s="70">
        <v>2.6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56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0.15000000000000002</v>
      </c>
      <c r="D13" s="80">
        <v>-0.59000000000000008</v>
      </c>
      <c r="E13" s="80">
        <v>0.24000000000000002</v>
      </c>
      <c r="F13" s="104">
        <v>0.15000000000000002</v>
      </c>
      <c r="G13" s="104">
        <v>-0.59000000000000008</v>
      </c>
      <c r="H13" s="104">
        <v>0.24000000000000002</v>
      </c>
      <c r="I13" s="80">
        <v>-1.93</v>
      </c>
      <c r="J13" s="80">
        <v>-1.48</v>
      </c>
      <c r="K13" s="80">
        <v>-4.13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-0.2</v>
      </c>
      <c r="E14" s="71">
        <v>0.21</v>
      </c>
      <c r="F14" s="105">
        <v>0</v>
      </c>
      <c r="G14" s="105">
        <v>-0.2</v>
      </c>
      <c r="H14" s="105">
        <v>0.21</v>
      </c>
      <c r="I14" s="71">
        <v>0</v>
      </c>
      <c r="J14" s="71">
        <v>-2.63</v>
      </c>
      <c r="K14" s="71">
        <v>-1.57</v>
      </c>
      <c r="L14" s="11"/>
      <c r="M14" s="7"/>
      <c r="N14" s="17" t="s">
        <v>6</v>
      </c>
      <c r="O14" s="67">
        <f>+K16*-1</f>
        <v>8.7100000000000009</v>
      </c>
    </row>
    <row r="15" spans="1:15">
      <c r="A15" s="7"/>
      <c r="B15" s="9" t="s">
        <v>10</v>
      </c>
      <c r="C15" s="72">
        <v>1.1499999999999999</v>
      </c>
      <c r="D15" s="72">
        <v>0.95</v>
      </c>
      <c r="E15" s="72">
        <v>-0.41000000000000003</v>
      </c>
      <c r="F15" s="106">
        <v>1.1499999999999999</v>
      </c>
      <c r="G15" s="106">
        <v>0.95</v>
      </c>
      <c r="H15" s="106">
        <v>-0.41000000000000003</v>
      </c>
      <c r="I15" s="72">
        <v>2.71</v>
      </c>
      <c r="J15" s="72">
        <v>4.21</v>
      </c>
      <c r="K15" s="70">
        <v>-0.47000000000000003</v>
      </c>
      <c r="L15" s="11"/>
      <c r="M15" s="7"/>
      <c r="N15" s="17" t="s">
        <v>5</v>
      </c>
      <c r="O15" s="18">
        <f>100-O14</f>
        <v>91.289999999999992</v>
      </c>
    </row>
    <row r="16" spans="1:15">
      <c r="A16" s="7"/>
      <c r="B16" s="19" t="s">
        <v>29</v>
      </c>
      <c r="C16" s="73">
        <v>0.16999999999999998</v>
      </c>
      <c r="D16" s="73">
        <v>-1.3</v>
      </c>
      <c r="E16" s="73">
        <v>-0.29000000000000004</v>
      </c>
      <c r="F16" s="73">
        <v>0.16999999999999998</v>
      </c>
      <c r="G16" s="73">
        <v>-1.3</v>
      </c>
      <c r="H16" s="73">
        <v>-0.29000000000000004</v>
      </c>
      <c r="I16" s="73">
        <v>-3.76</v>
      </c>
      <c r="J16" s="73">
        <v>-3.1100000000000003</v>
      </c>
      <c r="K16" s="73">
        <v>-8.7100000000000009</v>
      </c>
      <c r="L16" s="11"/>
      <c r="M16" s="7"/>
    </row>
    <row r="17" spans="1:17">
      <c r="A17" s="7"/>
      <c r="B17" s="9" t="s">
        <v>11</v>
      </c>
      <c r="C17" s="70">
        <v>0.22</v>
      </c>
      <c r="D17" s="70">
        <v>0.15</v>
      </c>
      <c r="E17" s="70">
        <v>-0.96</v>
      </c>
      <c r="F17" s="105">
        <v>0.22</v>
      </c>
      <c r="G17" s="105">
        <v>0.15</v>
      </c>
      <c r="H17" s="105">
        <v>-0.96</v>
      </c>
      <c r="I17" s="70">
        <v>0.56000000000000005</v>
      </c>
      <c r="J17" s="70">
        <v>0.63</v>
      </c>
      <c r="K17" s="70">
        <v>-0.6100000000000001</v>
      </c>
      <c r="L17" s="11"/>
      <c r="M17" s="7"/>
    </row>
    <row r="18" spans="1:17">
      <c r="A18" s="7"/>
      <c r="B18" s="9" t="s">
        <v>9</v>
      </c>
      <c r="C18" s="71">
        <v>-0.84000000000000008</v>
      </c>
      <c r="D18" s="71">
        <v>-2.4500000000000002</v>
      </c>
      <c r="E18" s="71">
        <v>-0.3</v>
      </c>
      <c r="F18" s="105">
        <v>-0.84000000000000008</v>
      </c>
      <c r="G18" s="105">
        <v>-2.4500000000000002</v>
      </c>
      <c r="H18" s="105">
        <v>-0.3</v>
      </c>
      <c r="I18" s="71">
        <v>-5.21</v>
      </c>
      <c r="J18" s="71">
        <v>-9.84</v>
      </c>
      <c r="K18" s="71">
        <v>-7.63</v>
      </c>
      <c r="L18" s="11"/>
      <c r="M18" s="7"/>
    </row>
    <row r="19" spans="1:17">
      <c r="A19" s="7"/>
      <c r="B19" s="9" t="s">
        <v>12</v>
      </c>
      <c r="C19" s="70">
        <v>0.12</v>
      </c>
      <c r="D19" s="70">
        <v>0.25</v>
      </c>
      <c r="E19" s="70">
        <v>9.999999999999995E-3</v>
      </c>
      <c r="F19" s="105">
        <v>0.12</v>
      </c>
      <c r="G19" s="105">
        <v>0.25</v>
      </c>
      <c r="H19" s="105">
        <v>9.999999999999995E-3</v>
      </c>
      <c r="I19" s="70">
        <v>1.51</v>
      </c>
      <c r="J19" s="70">
        <v>2.71</v>
      </c>
      <c r="K19" s="70">
        <v>1.92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0.81</v>
      </c>
      <c r="D20" s="70">
        <v>0.89</v>
      </c>
      <c r="E20" s="70">
        <v>9.75</v>
      </c>
      <c r="F20" s="105">
        <v>0.81</v>
      </c>
      <c r="G20" s="105">
        <v>0.89</v>
      </c>
      <c r="H20" s="105">
        <v>9.75</v>
      </c>
      <c r="I20" s="70">
        <v>2.1399999999999997</v>
      </c>
      <c r="J20" s="70">
        <v>3.19</v>
      </c>
      <c r="K20" s="70">
        <v>-7.98</v>
      </c>
      <c r="L20" s="11"/>
      <c r="M20" s="7"/>
      <c r="N20" s="17">
        <v>2009</v>
      </c>
      <c r="O20" s="83">
        <f>+C16</f>
        <v>0.16999999999999998</v>
      </c>
      <c r="P20" s="83">
        <f>+F16</f>
        <v>0.16999999999999998</v>
      </c>
      <c r="Q20" s="83">
        <f>+I16</f>
        <v>-3.76</v>
      </c>
    </row>
    <row r="21" spans="1:17">
      <c r="A21" s="7"/>
      <c r="B21" s="9" t="s">
        <v>26</v>
      </c>
      <c r="C21" s="70">
        <v>0</v>
      </c>
      <c r="D21" s="70">
        <v>-0.14000000000000001</v>
      </c>
      <c r="E21" s="70">
        <v>0.09</v>
      </c>
      <c r="F21" s="105">
        <v>0</v>
      </c>
      <c r="G21" s="105">
        <v>-0.14000000000000001</v>
      </c>
      <c r="H21" s="105">
        <v>0.09</v>
      </c>
      <c r="I21" s="70">
        <v>0</v>
      </c>
      <c r="J21" s="70">
        <v>-0.97</v>
      </c>
      <c r="K21" s="70">
        <v>0.1</v>
      </c>
      <c r="L21" s="11"/>
      <c r="M21" s="7"/>
      <c r="N21" s="17">
        <v>2010</v>
      </c>
      <c r="O21" s="83">
        <f>+D16</f>
        <v>-1.3</v>
      </c>
      <c r="P21" s="83">
        <f>+G16</f>
        <v>-1.3</v>
      </c>
      <c r="Q21" s="83">
        <f>+J16</f>
        <v>-3.1100000000000003</v>
      </c>
    </row>
    <row r="22" spans="1:17">
      <c r="A22" s="7"/>
      <c r="B22" s="9" t="s">
        <v>15</v>
      </c>
      <c r="C22" s="71">
        <v>0</v>
      </c>
      <c r="D22" s="71">
        <v>0.2</v>
      </c>
      <c r="E22" s="71">
        <v>7.0000000000000007E-2</v>
      </c>
      <c r="F22" s="105">
        <v>0</v>
      </c>
      <c r="G22" s="105">
        <v>0.2</v>
      </c>
      <c r="H22" s="105">
        <v>7.0000000000000007E-2</v>
      </c>
      <c r="I22" s="71">
        <v>0</v>
      </c>
      <c r="J22" s="71">
        <v>-1.34</v>
      </c>
      <c r="K22" s="71">
        <v>7.0000000000000007E-2</v>
      </c>
      <c r="L22" s="11"/>
      <c r="M22" s="7"/>
      <c r="N22" s="17">
        <v>2011</v>
      </c>
      <c r="O22" s="83">
        <f>+E16</f>
        <v>-0.29000000000000004</v>
      </c>
      <c r="P22" s="83">
        <f>+H16</f>
        <v>-0.29000000000000004</v>
      </c>
      <c r="Q22" s="83">
        <f>+K16</f>
        <v>-8.7100000000000009</v>
      </c>
    </row>
    <row r="23" spans="1:17">
      <c r="A23" s="7"/>
      <c r="B23" s="9" t="s">
        <v>17</v>
      </c>
      <c r="C23" s="70">
        <v>0.11</v>
      </c>
      <c r="D23" s="70">
        <v>0.2</v>
      </c>
      <c r="E23" s="70">
        <v>-0.04</v>
      </c>
      <c r="F23" s="105">
        <v>0.11</v>
      </c>
      <c r="G23" s="105">
        <v>0.2</v>
      </c>
      <c r="H23" s="105">
        <v>-0.04</v>
      </c>
      <c r="I23" s="70">
        <v>0.64</v>
      </c>
      <c r="J23" s="70">
        <v>-1.4</v>
      </c>
      <c r="K23" s="70">
        <v>-2.38</v>
      </c>
      <c r="L23" s="11"/>
      <c r="M23" s="7"/>
    </row>
    <row r="24" spans="1:17">
      <c r="A24" s="7"/>
      <c r="B24" s="9" t="s">
        <v>7</v>
      </c>
      <c r="C24" s="70">
        <v>0</v>
      </c>
      <c r="D24" s="70">
        <v>0.16</v>
      </c>
      <c r="E24" s="70">
        <v>0.62</v>
      </c>
      <c r="F24" s="105">
        <v>0</v>
      </c>
      <c r="G24" s="105">
        <v>0.16</v>
      </c>
      <c r="H24" s="105">
        <v>0.62</v>
      </c>
      <c r="I24" s="70">
        <v>0</v>
      </c>
      <c r="J24" s="70">
        <v>4.87</v>
      </c>
      <c r="K24" s="70">
        <v>1.8</v>
      </c>
      <c r="L24" s="11"/>
      <c r="M24" s="7"/>
    </row>
    <row r="25" spans="1:17">
      <c r="A25" s="7"/>
      <c r="B25" s="9" t="s">
        <v>19</v>
      </c>
      <c r="C25" s="70">
        <v>-1.9999999999999997E-2</v>
      </c>
      <c r="D25" s="70">
        <v>-0.24000000000000002</v>
      </c>
      <c r="E25" s="70">
        <v>0.19</v>
      </c>
      <c r="F25" s="105">
        <v>-1.9999999999999997E-2</v>
      </c>
      <c r="G25" s="105">
        <v>-0.24000000000000002</v>
      </c>
      <c r="H25" s="105">
        <v>0.19</v>
      </c>
      <c r="I25" s="70">
        <v>1.4100000000000001</v>
      </c>
      <c r="J25" s="70">
        <v>0.83000000000000007</v>
      </c>
      <c r="K25" s="70">
        <v>0.53</v>
      </c>
      <c r="L25" s="11"/>
      <c r="M25" s="7"/>
    </row>
    <row r="26" spans="1:17">
      <c r="A26" s="7"/>
      <c r="B26" s="9" t="s">
        <v>21</v>
      </c>
      <c r="C26" s="70">
        <v>0.19</v>
      </c>
      <c r="D26" s="70">
        <v>0.12000000000000001</v>
      </c>
      <c r="E26" s="70">
        <v>0.26</v>
      </c>
      <c r="F26" s="105">
        <v>0.19</v>
      </c>
      <c r="G26" s="105">
        <v>0.12000000000000001</v>
      </c>
      <c r="H26" s="105">
        <v>0.26</v>
      </c>
      <c r="I26" s="70">
        <v>4.1899999999999995</v>
      </c>
      <c r="J26" s="70">
        <v>2.02</v>
      </c>
      <c r="K26" s="70">
        <v>2.12</v>
      </c>
      <c r="L26" s="11"/>
      <c r="M26" s="7"/>
    </row>
    <row r="27" spans="1:17">
      <c r="A27" s="7"/>
      <c r="B27" s="9" t="s">
        <v>18</v>
      </c>
      <c r="C27" s="70">
        <v>-1.9999999999999997E-2</v>
      </c>
      <c r="D27" s="70">
        <v>0.43</v>
      </c>
      <c r="E27" s="70">
        <v>0.12</v>
      </c>
      <c r="F27" s="105">
        <v>-1.9999999999999997E-2</v>
      </c>
      <c r="G27" s="105">
        <v>0.43</v>
      </c>
      <c r="H27" s="105">
        <v>0.12</v>
      </c>
      <c r="I27" s="70">
        <v>3.33</v>
      </c>
      <c r="J27" s="70">
        <v>0.38</v>
      </c>
      <c r="K27" s="70">
        <v>-0.13</v>
      </c>
      <c r="L27" s="11"/>
      <c r="M27" s="7"/>
    </row>
    <row r="28" spans="1:17">
      <c r="A28" s="7"/>
      <c r="B28" s="68" t="s">
        <v>14</v>
      </c>
      <c r="C28" s="71">
        <v>0.52</v>
      </c>
      <c r="D28" s="71">
        <v>2.5499999999999998</v>
      </c>
      <c r="E28" s="71">
        <v>-0.28999999999999998</v>
      </c>
      <c r="F28" s="105">
        <v>0.52</v>
      </c>
      <c r="G28" s="105">
        <v>2.5499999999999998</v>
      </c>
      <c r="H28" s="105">
        <v>-0.28999999999999998</v>
      </c>
      <c r="I28" s="71">
        <v>2.83</v>
      </c>
      <c r="J28" s="71">
        <v>-2.3600000000000003</v>
      </c>
      <c r="K28" s="71">
        <v>-1.0000000000000009E-2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0</v>
      </c>
      <c r="E29" s="70">
        <v>0.34</v>
      </c>
      <c r="F29" s="105">
        <v>0</v>
      </c>
      <c r="G29" s="105">
        <v>0</v>
      </c>
      <c r="H29" s="105">
        <v>0.34</v>
      </c>
      <c r="I29" s="70">
        <v>0</v>
      </c>
      <c r="J29" s="70">
        <v>-1.84</v>
      </c>
      <c r="K29" s="70">
        <v>-0.32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0.28999999999999998</v>
      </c>
      <c r="E30" s="70">
        <v>0.04</v>
      </c>
      <c r="F30" s="105">
        <v>0</v>
      </c>
      <c r="G30" s="105">
        <v>0.28999999999999998</v>
      </c>
      <c r="H30" s="105">
        <v>0.04</v>
      </c>
      <c r="I30" s="70">
        <v>0</v>
      </c>
      <c r="J30" s="70">
        <v>0.89</v>
      </c>
      <c r="K30" s="70">
        <v>1.05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0.13</v>
      </c>
      <c r="E31" s="70">
        <v>0</v>
      </c>
      <c r="F31" s="105">
        <v>0</v>
      </c>
      <c r="G31" s="105">
        <v>0.13</v>
      </c>
      <c r="H31" s="105">
        <v>0</v>
      </c>
      <c r="I31" s="70">
        <v>0</v>
      </c>
      <c r="J31" s="70">
        <v>0.56000000000000005</v>
      </c>
      <c r="K31" s="70">
        <v>-0.11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0.46</v>
      </c>
      <c r="E32" s="70">
        <v>0.31</v>
      </c>
      <c r="F32" s="105">
        <v>0</v>
      </c>
      <c r="G32" s="105">
        <v>0.46</v>
      </c>
      <c r="H32" s="105">
        <v>0.31</v>
      </c>
      <c r="I32" s="70">
        <v>0</v>
      </c>
      <c r="J32" s="70">
        <v>-2.98</v>
      </c>
      <c r="K32" s="70">
        <v>1.51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0.09</v>
      </c>
      <c r="E33" s="70">
        <v>-0.03</v>
      </c>
      <c r="F33" s="105">
        <v>0</v>
      </c>
      <c r="G33" s="105">
        <v>0.09</v>
      </c>
      <c r="H33" s="105">
        <v>-0.03</v>
      </c>
      <c r="I33" s="70">
        <v>0</v>
      </c>
      <c r="J33" s="70">
        <v>0.49</v>
      </c>
      <c r="K33" s="70">
        <v>1.19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-0.09</v>
      </c>
      <c r="E34" s="70">
        <v>0.22</v>
      </c>
      <c r="F34" s="105">
        <v>0</v>
      </c>
      <c r="G34" s="105">
        <v>-0.09</v>
      </c>
      <c r="H34" s="105">
        <v>0.22</v>
      </c>
      <c r="I34" s="70">
        <v>0</v>
      </c>
      <c r="J34" s="70">
        <v>0.4</v>
      </c>
      <c r="K34" s="70">
        <v>0.42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-0.01</v>
      </c>
      <c r="E35" s="70">
        <v>0.19</v>
      </c>
      <c r="F35" s="105">
        <v>0</v>
      </c>
      <c r="G35" s="105">
        <v>-0.01</v>
      </c>
      <c r="H35" s="105">
        <v>0.19</v>
      </c>
      <c r="I35" s="70">
        <v>0</v>
      </c>
      <c r="J35" s="70">
        <v>-0.49</v>
      </c>
      <c r="K35" s="70">
        <v>0.44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0.16</v>
      </c>
      <c r="E36" s="70">
        <v>0.22</v>
      </c>
      <c r="F36" s="105">
        <v>0</v>
      </c>
      <c r="G36" s="105">
        <v>0.16</v>
      </c>
      <c r="H36" s="105">
        <v>0.22</v>
      </c>
      <c r="I36" s="70">
        <v>0</v>
      </c>
      <c r="J36" s="70">
        <v>1.1599999999999999</v>
      </c>
      <c r="K36" s="70">
        <v>1.66</v>
      </c>
      <c r="L36" s="11"/>
      <c r="M36" s="7"/>
    </row>
    <row r="37" spans="1:14">
      <c r="A37" s="7"/>
      <c r="B37" s="9" t="s">
        <v>16</v>
      </c>
      <c r="C37" s="70">
        <v>-0.1</v>
      </c>
      <c r="D37" s="70">
        <v>-0.14000000000000001</v>
      </c>
      <c r="E37" s="70">
        <v>0.1</v>
      </c>
      <c r="F37" s="105">
        <v>-0.1</v>
      </c>
      <c r="G37" s="105">
        <v>-0.14000000000000001</v>
      </c>
      <c r="H37" s="105">
        <v>0.1</v>
      </c>
      <c r="I37" s="70">
        <v>-4.74</v>
      </c>
      <c r="J37" s="70">
        <v>-2.02</v>
      </c>
      <c r="K37" s="70">
        <v>-2.21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0.71</v>
      </c>
      <c r="E13" s="80">
        <v>0.71</v>
      </c>
      <c r="F13" s="104">
        <v>0</v>
      </c>
      <c r="G13" s="104">
        <v>0.71</v>
      </c>
      <c r="H13" s="104">
        <v>0.71</v>
      </c>
      <c r="I13" s="80">
        <v>0</v>
      </c>
      <c r="J13" s="80">
        <v>4.75</v>
      </c>
      <c r="K13" s="80">
        <v>4.46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0.64</v>
      </c>
      <c r="E14" s="71">
        <v>0.56000000000000005</v>
      </c>
      <c r="F14" s="105">
        <v>0</v>
      </c>
      <c r="G14" s="105">
        <v>0.64</v>
      </c>
      <c r="H14" s="105">
        <v>0.56000000000000005</v>
      </c>
      <c r="I14" s="71">
        <v>0</v>
      </c>
      <c r="J14" s="71">
        <v>5.4</v>
      </c>
      <c r="K14" s="71">
        <v>3.99</v>
      </c>
      <c r="L14" s="11"/>
      <c r="M14" s="7"/>
      <c r="N14" s="17" t="s">
        <v>6</v>
      </c>
      <c r="O14" s="67">
        <f>+K16</f>
        <v>4.67</v>
      </c>
    </row>
    <row r="15" spans="1:15">
      <c r="A15" s="7"/>
      <c r="B15" s="9" t="s">
        <v>10</v>
      </c>
      <c r="C15" s="72">
        <v>0.57999999999999996</v>
      </c>
      <c r="D15" s="72">
        <v>0.16</v>
      </c>
      <c r="E15" s="72">
        <v>0.54</v>
      </c>
      <c r="F15" s="106">
        <v>0.57999999999999996</v>
      </c>
      <c r="G15" s="106">
        <v>0.16</v>
      </c>
      <c r="H15" s="106">
        <v>0.54</v>
      </c>
      <c r="I15" s="72">
        <v>5.5</v>
      </c>
      <c r="J15" s="72">
        <v>3.47</v>
      </c>
      <c r="K15" s="70">
        <v>5</v>
      </c>
      <c r="L15" s="11"/>
      <c r="M15" s="7"/>
      <c r="N15" s="17" t="s">
        <v>5</v>
      </c>
      <c r="O15" s="18">
        <f>100-O14</f>
        <v>95.33</v>
      </c>
    </row>
    <row r="16" spans="1:15">
      <c r="A16" s="7"/>
      <c r="B16" s="19" t="s">
        <v>29</v>
      </c>
      <c r="C16" s="73">
        <v>1.1599999999999999</v>
      </c>
      <c r="D16" s="73">
        <v>1.32</v>
      </c>
      <c r="E16" s="73">
        <v>0.74</v>
      </c>
      <c r="F16" s="73">
        <v>1.1599999999999999</v>
      </c>
      <c r="G16" s="73">
        <v>1.32</v>
      </c>
      <c r="H16" s="73">
        <v>0.74</v>
      </c>
      <c r="I16" s="73">
        <v>6.63</v>
      </c>
      <c r="J16" s="73">
        <v>5.0599999999999996</v>
      </c>
      <c r="K16" s="73">
        <v>4.67</v>
      </c>
      <c r="L16" s="11"/>
      <c r="M16" s="7"/>
    </row>
    <row r="17" spans="1:17">
      <c r="A17" s="7"/>
      <c r="B17" s="9" t="s">
        <v>11</v>
      </c>
      <c r="C17" s="70">
        <v>1.1200000000000001</v>
      </c>
      <c r="D17" s="70">
        <v>1.37</v>
      </c>
      <c r="E17" s="70">
        <v>1.94</v>
      </c>
      <c r="F17" s="105">
        <v>1.1200000000000001</v>
      </c>
      <c r="G17" s="105">
        <v>1.37</v>
      </c>
      <c r="H17" s="105">
        <v>1.94</v>
      </c>
      <c r="I17" s="70">
        <v>3.55</v>
      </c>
      <c r="J17" s="70">
        <v>1.98</v>
      </c>
      <c r="K17" s="70">
        <v>4.0999999999999996</v>
      </c>
      <c r="L17" s="11"/>
      <c r="M17" s="7"/>
    </row>
    <row r="18" spans="1:17">
      <c r="A18" s="7"/>
      <c r="B18" s="9" t="s">
        <v>9</v>
      </c>
      <c r="C18" s="71">
        <v>0.75</v>
      </c>
      <c r="D18" s="71">
        <v>0.26</v>
      </c>
      <c r="E18" s="71">
        <v>0.56000000000000005</v>
      </c>
      <c r="F18" s="105">
        <v>0.75</v>
      </c>
      <c r="G18" s="105">
        <v>0.26</v>
      </c>
      <c r="H18" s="105">
        <v>0.56000000000000005</v>
      </c>
      <c r="I18" s="71">
        <v>5.96</v>
      </c>
      <c r="J18" s="71">
        <v>5.18</v>
      </c>
      <c r="K18" s="71">
        <v>3.75</v>
      </c>
      <c r="L18" s="11"/>
      <c r="M18" s="7"/>
    </row>
    <row r="19" spans="1:17">
      <c r="A19" s="7"/>
      <c r="B19" s="9" t="s">
        <v>12</v>
      </c>
      <c r="C19" s="70">
        <v>0.47</v>
      </c>
      <c r="D19" s="70">
        <v>0.4</v>
      </c>
      <c r="E19" s="70">
        <v>0.39</v>
      </c>
      <c r="F19" s="105">
        <v>0.47</v>
      </c>
      <c r="G19" s="105">
        <v>0.4</v>
      </c>
      <c r="H19" s="105">
        <v>0.39</v>
      </c>
      <c r="I19" s="70">
        <v>7.53</v>
      </c>
      <c r="J19" s="70">
        <v>3.65</v>
      </c>
      <c r="K19" s="70">
        <v>1.48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0.94</v>
      </c>
      <c r="D20" s="70">
        <v>0.45</v>
      </c>
      <c r="E20" s="70">
        <v>1.37</v>
      </c>
      <c r="F20" s="105">
        <v>0.94</v>
      </c>
      <c r="G20" s="105">
        <v>0.45</v>
      </c>
      <c r="H20" s="105">
        <v>1.37</v>
      </c>
      <c r="I20" s="70">
        <v>9.11</v>
      </c>
      <c r="J20" s="70">
        <v>5.57</v>
      </c>
      <c r="K20" s="70">
        <v>6.65</v>
      </c>
      <c r="L20" s="11"/>
      <c r="M20" s="7"/>
      <c r="N20" s="17">
        <v>2009</v>
      </c>
      <c r="O20" s="83">
        <f>+C16</f>
        <v>1.1599999999999999</v>
      </c>
      <c r="P20" s="83">
        <f>+F16</f>
        <v>1.1599999999999999</v>
      </c>
      <c r="Q20" s="83">
        <f>+I16</f>
        <v>6.63</v>
      </c>
    </row>
    <row r="21" spans="1:17">
      <c r="A21" s="7"/>
      <c r="B21" s="9" t="s">
        <v>26</v>
      </c>
      <c r="C21" s="70">
        <v>0</v>
      </c>
      <c r="D21" s="70">
        <v>0.44</v>
      </c>
      <c r="E21" s="70">
        <v>0.38</v>
      </c>
      <c r="F21" s="105">
        <v>0</v>
      </c>
      <c r="G21" s="105">
        <v>0.44</v>
      </c>
      <c r="H21" s="105">
        <v>0.38</v>
      </c>
      <c r="I21" s="70">
        <v>0</v>
      </c>
      <c r="J21" s="70">
        <v>2.85</v>
      </c>
      <c r="K21" s="70">
        <v>3.23</v>
      </c>
      <c r="L21" s="11"/>
      <c r="M21" s="7"/>
      <c r="N21" s="17">
        <v>2010</v>
      </c>
      <c r="O21" s="83">
        <f>+D16</f>
        <v>1.32</v>
      </c>
      <c r="P21" s="83">
        <f>+G16</f>
        <v>1.32</v>
      </c>
      <c r="Q21" s="83">
        <f>+J16</f>
        <v>5.0599999999999996</v>
      </c>
    </row>
    <row r="22" spans="1:17">
      <c r="A22" s="7"/>
      <c r="B22" s="9" t="s">
        <v>15</v>
      </c>
      <c r="C22" s="71">
        <v>0</v>
      </c>
      <c r="D22" s="71">
        <v>1.5</v>
      </c>
      <c r="E22" s="71">
        <v>0.25</v>
      </c>
      <c r="F22" s="105">
        <v>0</v>
      </c>
      <c r="G22" s="105">
        <v>1.5</v>
      </c>
      <c r="H22" s="105">
        <v>0.25</v>
      </c>
      <c r="I22" s="71">
        <v>0</v>
      </c>
      <c r="J22" s="71">
        <v>5.01</v>
      </c>
      <c r="K22" s="71">
        <v>2.5099999999999998</v>
      </c>
      <c r="L22" s="11"/>
      <c r="M22" s="7"/>
      <c r="N22" s="17">
        <v>2011</v>
      </c>
      <c r="O22" s="83">
        <f>+E16</f>
        <v>0.74</v>
      </c>
      <c r="P22" s="83">
        <f>+H16</f>
        <v>0.74</v>
      </c>
      <c r="Q22" s="83">
        <f>+K16</f>
        <v>4.67</v>
      </c>
    </row>
    <row r="23" spans="1:17">
      <c r="A23" s="7"/>
      <c r="B23" s="9" t="s">
        <v>17</v>
      </c>
      <c r="C23" s="70">
        <v>0.26</v>
      </c>
      <c r="D23" s="70">
        <v>0.27</v>
      </c>
      <c r="E23" s="70">
        <v>0.1</v>
      </c>
      <c r="F23" s="105">
        <v>0.26</v>
      </c>
      <c r="G23" s="105">
        <v>0.27</v>
      </c>
      <c r="H23" s="105">
        <v>0.1</v>
      </c>
      <c r="I23" s="70">
        <v>3.88</v>
      </c>
      <c r="J23" s="70">
        <v>2.13</v>
      </c>
      <c r="K23" s="70">
        <v>4.76</v>
      </c>
      <c r="L23" s="11"/>
      <c r="M23" s="7"/>
    </row>
    <row r="24" spans="1:17">
      <c r="A24" s="7"/>
      <c r="B24" s="9" t="s">
        <v>7</v>
      </c>
      <c r="C24" s="70">
        <v>0.56000000000000005</v>
      </c>
      <c r="D24" s="70">
        <v>-0.96</v>
      </c>
      <c r="E24" s="70">
        <v>0.73</v>
      </c>
      <c r="F24" s="105">
        <v>0.56000000000000005</v>
      </c>
      <c r="G24" s="105">
        <v>-0.96</v>
      </c>
      <c r="H24" s="105">
        <v>0.73</v>
      </c>
      <c r="I24" s="70">
        <v>5.27</v>
      </c>
      <c r="J24" s="70">
        <v>4.49</v>
      </c>
      <c r="K24" s="70">
        <v>4.9800000000000004</v>
      </c>
      <c r="L24" s="11"/>
      <c r="M24" s="7"/>
    </row>
    <row r="25" spans="1:17">
      <c r="A25" s="7"/>
      <c r="B25" s="9" t="s">
        <v>19</v>
      </c>
      <c r="C25" s="71">
        <v>0.89</v>
      </c>
      <c r="D25" s="71">
        <v>0.32</v>
      </c>
      <c r="E25" s="71">
        <v>0.52</v>
      </c>
      <c r="F25" s="105">
        <v>0.89</v>
      </c>
      <c r="G25" s="105">
        <v>0.32</v>
      </c>
      <c r="H25" s="105">
        <v>0.52</v>
      </c>
      <c r="I25" s="71">
        <v>8</v>
      </c>
      <c r="J25" s="71">
        <v>2.7</v>
      </c>
      <c r="K25" s="71">
        <v>1.88</v>
      </c>
      <c r="L25" s="11"/>
      <c r="M25" s="7"/>
    </row>
    <row r="26" spans="1:17">
      <c r="A26" s="7"/>
      <c r="B26" s="9" t="s">
        <v>21</v>
      </c>
      <c r="C26" s="70">
        <v>0.49</v>
      </c>
      <c r="D26" s="70">
        <v>0.81</v>
      </c>
      <c r="E26" s="70">
        <v>0.09</v>
      </c>
      <c r="F26" s="105">
        <v>0.49</v>
      </c>
      <c r="G26" s="105">
        <v>0.81</v>
      </c>
      <c r="H26" s="105">
        <v>0.09</v>
      </c>
      <c r="I26" s="70">
        <v>5.53</v>
      </c>
      <c r="J26" s="70">
        <v>6.48</v>
      </c>
      <c r="K26" s="70">
        <v>0.91</v>
      </c>
      <c r="L26" s="11"/>
      <c r="M26" s="7"/>
    </row>
    <row r="27" spans="1:17">
      <c r="A27" s="7"/>
      <c r="B27" s="9" t="s">
        <v>18</v>
      </c>
      <c r="C27" s="70">
        <v>0.17</v>
      </c>
      <c r="D27" s="70">
        <v>0.52</v>
      </c>
      <c r="E27" s="70">
        <v>0.63</v>
      </c>
      <c r="F27" s="105">
        <v>0.17</v>
      </c>
      <c r="G27" s="105">
        <v>0.52</v>
      </c>
      <c r="H27" s="105">
        <v>0.63</v>
      </c>
      <c r="I27" s="70">
        <v>4.82</v>
      </c>
      <c r="J27" s="70">
        <v>3.75</v>
      </c>
      <c r="K27" s="70">
        <v>2.95</v>
      </c>
      <c r="L27" s="11"/>
      <c r="M27" s="7"/>
    </row>
    <row r="28" spans="1:17">
      <c r="A28" s="7"/>
      <c r="B28" s="9" t="s">
        <v>14</v>
      </c>
      <c r="C28" s="70">
        <v>0.61</v>
      </c>
      <c r="D28" s="70">
        <v>0.19</v>
      </c>
      <c r="E28" s="70">
        <v>0.94</v>
      </c>
      <c r="F28" s="105">
        <v>0.61</v>
      </c>
      <c r="G28" s="105">
        <v>0.19</v>
      </c>
      <c r="H28" s="105">
        <v>0.94</v>
      </c>
      <c r="I28" s="70">
        <v>4.6100000000000003</v>
      </c>
      <c r="J28" s="70">
        <v>6.45</v>
      </c>
      <c r="K28" s="70">
        <v>5.75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0.57999999999999996</v>
      </c>
      <c r="E29" s="71">
        <v>0.2</v>
      </c>
      <c r="F29" s="105">
        <v>0</v>
      </c>
      <c r="G29" s="105">
        <v>0.57999999999999996</v>
      </c>
      <c r="H29" s="105">
        <v>0.2</v>
      </c>
      <c r="I29" s="71">
        <v>0</v>
      </c>
      <c r="J29" s="71">
        <v>1.64</v>
      </c>
      <c r="K29" s="71">
        <v>2.31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0.1</v>
      </c>
      <c r="E30" s="70">
        <v>0.96</v>
      </c>
      <c r="F30" s="105">
        <v>0</v>
      </c>
      <c r="G30" s="105">
        <v>0.1</v>
      </c>
      <c r="H30" s="105">
        <v>0.96</v>
      </c>
      <c r="I30" s="70">
        <v>0</v>
      </c>
      <c r="J30" s="70">
        <v>4.03</v>
      </c>
      <c r="K30" s="70">
        <v>2.4500000000000002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0.27</v>
      </c>
      <c r="E31" s="70">
        <v>-7.0000000000000007E-2</v>
      </c>
      <c r="F31" s="105">
        <v>0</v>
      </c>
      <c r="G31" s="105">
        <v>0.27</v>
      </c>
      <c r="H31" s="105">
        <v>-7.0000000000000007E-2</v>
      </c>
      <c r="I31" s="70">
        <v>0</v>
      </c>
      <c r="J31" s="70">
        <v>2.52</v>
      </c>
      <c r="K31" s="70">
        <v>2.33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0</v>
      </c>
      <c r="K32" s="70">
        <v>0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0.77</v>
      </c>
      <c r="E33" s="70">
        <v>1.32</v>
      </c>
      <c r="F33" s="105">
        <v>0</v>
      </c>
      <c r="G33" s="105">
        <v>0.77</v>
      </c>
      <c r="H33" s="105">
        <v>1.32</v>
      </c>
      <c r="I33" s="70">
        <v>0</v>
      </c>
      <c r="J33" s="70">
        <v>4.0999999999999996</v>
      </c>
      <c r="K33" s="70">
        <v>5.74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-0.28000000000000003</v>
      </c>
      <c r="E34" s="70">
        <v>0.12</v>
      </c>
      <c r="F34" s="105">
        <v>0</v>
      </c>
      <c r="G34" s="105">
        <v>-0.28000000000000003</v>
      </c>
      <c r="H34" s="105">
        <v>0.12</v>
      </c>
      <c r="I34" s="70">
        <v>0</v>
      </c>
      <c r="J34" s="70">
        <v>2.29</v>
      </c>
      <c r="K34" s="70">
        <v>1.95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0.49</v>
      </c>
      <c r="E35" s="70">
        <v>0.67</v>
      </c>
      <c r="F35" s="105">
        <v>0</v>
      </c>
      <c r="G35" s="105">
        <v>0.49</v>
      </c>
      <c r="H35" s="105">
        <v>0.67</v>
      </c>
      <c r="I35" s="70">
        <v>0</v>
      </c>
      <c r="J35" s="70">
        <v>1.58</v>
      </c>
      <c r="K35" s="70">
        <v>2.66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7.0000000000000007E-2</v>
      </c>
      <c r="E36" s="70">
        <v>0.1</v>
      </c>
      <c r="F36" s="105">
        <v>0</v>
      </c>
      <c r="G36" s="105">
        <v>7.0000000000000007E-2</v>
      </c>
      <c r="H36" s="105">
        <v>0.1</v>
      </c>
      <c r="I36" s="70">
        <v>0</v>
      </c>
      <c r="J36" s="70">
        <v>4.37</v>
      </c>
      <c r="K36" s="70">
        <v>2.19</v>
      </c>
      <c r="L36" s="11"/>
      <c r="M36" s="7"/>
    </row>
    <row r="37" spans="1:14">
      <c r="A37" s="7"/>
      <c r="B37" s="9" t="s">
        <v>16</v>
      </c>
      <c r="C37" s="70">
        <v>0.8</v>
      </c>
      <c r="D37" s="70">
        <v>0.33</v>
      </c>
      <c r="E37" s="70">
        <v>-0.08</v>
      </c>
      <c r="F37" s="105">
        <v>0.8</v>
      </c>
      <c r="G37" s="105">
        <v>0.33</v>
      </c>
      <c r="H37" s="105">
        <v>-0.08</v>
      </c>
      <c r="I37" s="70">
        <v>6.94</v>
      </c>
      <c r="J37" s="70">
        <v>5.0999999999999996</v>
      </c>
      <c r="K37" s="70">
        <v>2.02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246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-0.01</v>
      </c>
      <c r="E13" s="80">
        <v>-0.01</v>
      </c>
      <c r="F13" s="104">
        <v>0</v>
      </c>
      <c r="G13" s="104">
        <v>-0.01</v>
      </c>
      <c r="H13" s="104">
        <v>-0.01</v>
      </c>
      <c r="I13" s="80">
        <v>0</v>
      </c>
      <c r="J13" s="80">
        <v>6.85</v>
      </c>
      <c r="K13" s="80">
        <v>5.97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</v>
      </c>
      <c r="E14" s="71">
        <v>0</v>
      </c>
      <c r="F14" s="105">
        <v>0</v>
      </c>
      <c r="G14" s="105">
        <v>0</v>
      </c>
      <c r="H14" s="105">
        <v>0</v>
      </c>
      <c r="I14" s="71">
        <v>0</v>
      </c>
      <c r="J14" s="71">
        <v>2.61</v>
      </c>
      <c r="K14" s="71">
        <v>2.14</v>
      </c>
      <c r="L14" s="11"/>
      <c r="M14" s="7"/>
      <c r="N14" s="17" t="s">
        <v>6</v>
      </c>
      <c r="O14" s="67">
        <f>+K16</f>
        <v>6.89</v>
      </c>
    </row>
    <row r="15" spans="1:15">
      <c r="A15" s="7"/>
      <c r="B15" s="9" t="s">
        <v>10</v>
      </c>
      <c r="C15" s="72">
        <v>0.01</v>
      </c>
      <c r="D15" s="72">
        <v>0.01</v>
      </c>
      <c r="E15" s="72">
        <v>0.01</v>
      </c>
      <c r="F15" s="106">
        <v>0.01</v>
      </c>
      <c r="G15" s="106">
        <v>0.01</v>
      </c>
      <c r="H15" s="106">
        <v>0.01</v>
      </c>
      <c r="I15" s="72">
        <v>7.61</v>
      </c>
      <c r="J15" s="72">
        <v>7.7</v>
      </c>
      <c r="K15" s="70">
        <v>8.01</v>
      </c>
      <c r="L15" s="11"/>
      <c r="M15" s="7"/>
      <c r="N15" s="17" t="s">
        <v>5</v>
      </c>
      <c r="O15" s="18">
        <f>100-O14</f>
        <v>93.11</v>
      </c>
    </row>
    <row r="16" spans="1:15">
      <c r="A16" s="7"/>
      <c r="B16" s="19" t="s">
        <v>29</v>
      </c>
      <c r="C16" s="73">
        <v>-0.01</v>
      </c>
      <c r="D16" s="73">
        <v>-0.01</v>
      </c>
      <c r="E16" s="73">
        <v>-0.02</v>
      </c>
      <c r="F16" s="73">
        <v>-0.01</v>
      </c>
      <c r="G16" s="73">
        <v>-0.01</v>
      </c>
      <c r="H16" s="73">
        <v>-0.02</v>
      </c>
      <c r="I16" s="73">
        <v>6.88</v>
      </c>
      <c r="J16" s="73">
        <v>7.61</v>
      </c>
      <c r="K16" s="73">
        <v>6.89</v>
      </c>
      <c r="L16" s="11"/>
      <c r="M16" s="7"/>
    </row>
    <row r="17" spans="1:17">
      <c r="A17" s="7"/>
      <c r="B17" s="9" t="s">
        <v>11</v>
      </c>
      <c r="C17" s="70">
        <v>0</v>
      </c>
      <c r="D17" s="70">
        <v>0</v>
      </c>
      <c r="E17" s="70">
        <v>0</v>
      </c>
      <c r="F17" s="105">
        <v>0</v>
      </c>
      <c r="G17" s="105">
        <v>0</v>
      </c>
      <c r="H17" s="105">
        <v>0</v>
      </c>
      <c r="I17" s="70">
        <v>5.73</v>
      </c>
      <c r="J17" s="70">
        <v>7.26</v>
      </c>
      <c r="K17" s="70">
        <v>6.35</v>
      </c>
      <c r="L17" s="11"/>
      <c r="M17" s="7"/>
    </row>
    <row r="18" spans="1:17">
      <c r="A18" s="7"/>
      <c r="B18" s="9" t="s">
        <v>9</v>
      </c>
      <c r="C18" s="71">
        <v>0</v>
      </c>
      <c r="D18" s="71">
        <v>0.02</v>
      </c>
      <c r="E18" s="71">
        <v>-0.01</v>
      </c>
      <c r="F18" s="105">
        <v>0</v>
      </c>
      <c r="G18" s="105">
        <v>0.02</v>
      </c>
      <c r="H18" s="105">
        <v>-0.01</v>
      </c>
      <c r="I18" s="71">
        <v>5.92</v>
      </c>
      <c r="J18" s="71">
        <v>6.32</v>
      </c>
      <c r="K18" s="71">
        <v>3.54</v>
      </c>
      <c r="L18" s="11"/>
      <c r="M18" s="7"/>
    </row>
    <row r="19" spans="1:17">
      <c r="A19" s="7"/>
      <c r="B19" s="9" t="s">
        <v>12</v>
      </c>
      <c r="C19" s="70">
        <v>0.01</v>
      </c>
      <c r="D19" s="70">
        <v>0</v>
      </c>
      <c r="E19" s="70">
        <v>0</v>
      </c>
      <c r="F19" s="105">
        <v>0.01</v>
      </c>
      <c r="G19" s="105">
        <v>0</v>
      </c>
      <c r="H19" s="105">
        <v>0</v>
      </c>
      <c r="I19" s="70">
        <v>4.6100000000000003</v>
      </c>
      <c r="J19" s="70">
        <v>3.7</v>
      </c>
      <c r="K19" s="70">
        <v>3.93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0.01</v>
      </c>
      <c r="D20" s="70">
        <v>-0.01</v>
      </c>
      <c r="E20" s="70">
        <v>-0.01</v>
      </c>
      <c r="F20" s="105">
        <v>0.01</v>
      </c>
      <c r="G20" s="105">
        <v>-0.01</v>
      </c>
      <c r="H20" s="105">
        <v>-0.01</v>
      </c>
      <c r="I20" s="70">
        <v>5.73</v>
      </c>
      <c r="J20" s="70">
        <v>5.9</v>
      </c>
      <c r="K20" s="70">
        <v>4.5999999999999996</v>
      </c>
      <c r="L20" s="11"/>
      <c r="M20" s="7"/>
      <c r="N20" s="17">
        <v>2009</v>
      </c>
      <c r="O20" s="83">
        <f>+C16</f>
        <v>-0.01</v>
      </c>
      <c r="P20" s="83">
        <f>+F16</f>
        <v>-0.01</v>
      </c>
      <c r="Q20" s="83">
        <f>+I16</f>
        <v>6.88</v>
      </c>
    </row>
    <row r="21" spans="1:17">
      <c r="A21" s="7"/>
      <c r="B21" s="9" t="s">
        <v>26</v>
      </c>
      <c r="C21" s="70">
        <v>0</v>
      </c>
      <c r="D21" s="70">
        <v>-0.02</v>
      </c>
      <c r="E21" s="70">
        <v>0</v>
      </c>
      <c r="F21" s="105">
        <v>0</v>
      </c>
      <c r="G21" s="105">
        <v>-0.02</v>
      </c>
      <c r="H21" s="105">
        <v>0</v>
      </c>
      <c r="I21" s="70">
        <v>0</v>
      </c>
      <c r="J21" s="70">
        <v>0.33</v>
      </c>
      <c r="K21" s="70">
        <v>0.69</v>
      </c>
      <c r="L21" s="11"/>
      <c r="M21" s="7"/>
      <c r="N21" s="17">
        <v>2010</v>
      </c>
      <c r="O21" s="83">
        <f>+D16</f>
        <v>-0.01</v>
      </c>
      <c r="P21" s="83">
        <f>+G16</f>
        <v>-0.01</v>
      </c>
      <c r="Q21" s="83">
        <f>+J16</f>
        <v>7.61</v>
      </c>
    </row>
    <row r="22" spans="1:17">
      <c r="A22" s="7"/>
      <c r="B22" s="9" t="s">
        <v>15</v>
      </c>
      <c r="C22" s="71">
        <v>0</v>
      </c>
      <c r="D22" s="71">
        <v>-0.01</v>
      </c>
      <c r="E22" s="71">
        <v>0</v>
      </c>
      <c r="F22" s="105">
        <v>0</v>
      </c>
      <c r="G22" s="105">
        <v>-0.01</v>
      </c>
      <c r="H22" s="105">
        <v>0</v>
      </c>
      <c r="I22" s="71">
        <v>0</v>
      </c>
      <c r="J22" s="71">
        <v>5.8</v>
      </c>
      <c r="K22" s="71">
        <v>3.46</v>
      </c>
      <c r="L22" s="11"/>
      <c r="M22" s="7"/>
      <c r="N22" s="17">
        <v>2011</v>
      </c>
      <c r="O22" s="83">
        <f>+E16</f>
        <v>-0.02</v>
      </c>
      <c r="P22" s="83">
        <f>+H16</f>
        <v>-0.02</v>
      </c>
      <c r="Q22" s="83">
        <f>+K16</f>
        <v>6.89</v>
      </c>
    </row>
    <row r="23" spans="1:17">
      <c r="A23" s="7"/>
      <c r="B23" s="9" t="s">
        <v>17</v>
      </c>
      <c r="C23" s="70">
        <v>0.05</v>
      </c>
      <c r="D23" s="70">
        <v>-0.02</v>
      </c>
      <c r="E23" s="70">
        <v>-0.02</v>
      </c>
      <c r="F23" s="105">
        <v>0.05</v>
      </c>
      <c r="G23" s="105">
        <v>-0.02</v>
      </c>
      <c r="H23" s="105">
        <v>-0.02</v>
      </c>
      <c r="I23" s="70">
        <v>6.99</v>
      </c>
      <c r="J23" s="70">
        <v>6.58</v>
      </c>
      <c r="K23" s="70">
        <v>4.58</v>
      </c>
      <c r="L23" s="11"/>
      <c r="M23" s="7"/>
    </row>
    <row r="24" spans="1:17">
      <c r="A24" s="7"/>
      <c r="B24" s="9" t="s">
        <v>7</v>
      </c>
      <c r="C24" s="70">
        <v>0.05</v>
      </c>
      <c r="D24" s="70">
        <v>0</v>
      </c>
      <c r="E24" s="70">
        <v>-0.02</v>
      </c>
      <c r="F24" s="105">
        <v>0.05</v>
      </c>
      <c r="G24" s="105">
        <v>0</v>
      </c>
      <c r="H24" s="105">
        <v>-0.02</v>
      </c>
      <c r="I24" s="70">
        <v>7.17</v>
      </c>
      <c r="J24" s="70">
        <v>6.88</v>
      </c>
      <c r="K24" s="70">
        <v>6.47</v>
      </c>
      <c r="L24" s="11"/>
      <c r="M24" s="7"/>
    </row>
    <row r="25" spans="1:17">
      <c r="A25" s="7"/>
      <c r="B25" s="9" t="s">
        <v>19</v>
      </c>
      <c r="C25" s="70">
        <v>0.01</v>
      </c>
      <c r="D25" s="70">
        <v>-0.01</v>
      </c>
      <c r="E25" s="70">
        <v>0</v>
      </c>
      <c r="F25" s="105">
        <v>0.01</v>
      </c>
      <c r="G25" s="105">
        <v>-0.01</v>
      </c>
      <c r="H25" s="105">
        <v>0</v>
      </c>
      <c r="I25" s="70">
        <v>5.0199999999999996</v>
      </c>
      <c r="J25" s="70">
        <v>5.89</v>
      </c>
      <c r="K25" s="70">
        <v>4.2699999999999996</v>
      </c>
      <c r="L25" s="11"/>
      <c r="M25" s="7"/>
    </row>
    <row r="26" spans="1:17">
      <c r="A26" s="7"/>
      <c r="B26" s="9" t="s">
        <v>21</v>
      </c>
      <c r="C26" s="71">
        <v>0.03</v>
      </c>
      <c r="D26" s="71">
        <v>0</v>
      </c>
      <c r="E26" s="71">
        <v>-0.01</v>
      </c>
      <c r="F26" s="105">
        <v>0.03</v>
      </c>
      <c r="G26" s="105">
        <v>0</v>
      </c>
      <c r="H26" s="105">
        <v>-0.01</v>
      </c>
      <c r="I26" s="71">
        <v>6.62</v>
      </c>
      <c r="J26" s="71">
        <v>5.99</v>
      </c>
      <c r="K26" s="71">
        <v>0.71</v>
      </c>
      <c r="L26" s="11"/>
      <c r="M26" s="7"/>
    </row>
    <row r="27" spans="1:17">
      <c r="A27" s="7"/>
      <c r="B27" s="9" t="s">
        <v>18</v>
      </c>
      <c r="C27" s="70">
        <v>0.01</v>
      </c>
      <c r="D27" s="70">
        <v>-0.01</v>
      </c>
      <c r="E27" s="70">
        <v>0</v>
      </c>
      <c r="F27" s="105">
        <v>0.01</v>
      </c>
      <c r="G27" s="105">
        <v>-0.01</v>
      </c>
      <c r="H27" s="105">
        <v>0</v>
      </c>
      <c r="I27" s="70">
        <v>3.77</v>
      </c>
      <c r="J27" s="70">
        <v>4.58</v>
      </c>
      <c r="K27" s="70">
        <v>2.09</v>
      </c>
      <c r="L27" s="11"/>
      <c r="M27" s="7"/>
    </row>
    <row r="28" spans="1:17">
      <c r="A28" s="7"/>
      <c r="B28" s="9" t="s">
        <v>14</v>
      </c>
      <c r="C28" s="70">
        <v>0</v>
      </c>
      <c r="D28" s="70">
        <v>0.01</v>
      </c>
      <c r="E28" s="70">
        <v>0.12</v>
      </c>
      <c r="F28" s="105">
        <v>0</v>
      </c>
      <c r="G28" s="105">
        <v>0.01</v>
      </c>
      <c r="H28" s="105">
        <v>0.12</v>
      </c>
      <c r="I28" s="70">
        <v>6.87</v>
      </c>
      <c r="J28" s="70">
        <v>7.52</v>
      </c>
      <c r="K28" s="70">
        <v>5.95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0</v>
      </c>
      <c r="E29" s="71">
        <v>0</v>
      </c>
      <c r="F29" s="105">
        <v>0</v>
      </c>
      <c r="G29" s="105">
        <v>0</v>
      </c>
      <c r="H29" s="105">
        <v>0</v>
      </c>
      <c r="I29" s="71">
        <v>0</v>
      </c>
      <c r="J29" s="71">
        <v>3.69</v>
      </c>
      <c r="K29" s="71">
        <v>3.23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</v>
      </c>
      <c r="E30" s="70">
        <v>0</v>
      </c>
      <c r="F30" s="105">
        <v>0</v>
      </c>
      <c r="G30" s="105">
        <v>0</v>
      </c>
      <c r="H30" s="105">
        <v>0</v>
      </c>
      <c r="I30" s="70">
        <v>0</v>
      </c>
      <c r="J30" s="70">
        <v>0.38</v>
      </c>
      <c r="K30" s="70">
        <v>1.19</v>
      </c>
      <c r="L30" s="11"/>
      <c r="M30" s="7"/>
    </row>
    <row r="31" spans="1:17">
      <c r="A31" s="7"/>
      <c r="B31" s="9" t="s">
        <v>31</v>
      </c>
      <c r="C31" s="71">
        <v>0</v>
      </c>
      <c r="D31" s="71">
        <v>0</v>
      </c>
      <c r="E31" s="71">
        <v>0</v>
      </c>
      <c r="F31" s="105">
        <v>0</v>
      </c>
      <c r="G31" s="105">
        <v>0</v>
      </c>
      <c r="H31" s="105">
        <v>0</v>
      </c>
      <c r="I31" s="71">
        <v>0</v>
      </c>
      <c r="J31" s="71">
        <v>2.48</v>
      </c>
      <c r="K31" s="71">
        <v>3.27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9.14</v>
      </c>
      <c r="K32" s="70">
        <v>-4.6399999999999997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-0.01</v>
      </c>
      <c r="E33" s="70">
        <v>0</v>
      </c>
      <c r="F33" s="105">
        <v>0</v>
      </c>
      <c r="G33" s="105">
        <v>-0.01</v>
      </c>
      <c r="H33" s="105">
        <v>0</v>
      </c>
      <c r="I33" s="70">
        <v>0</v>
      </c>
      <c r="J33" s="70">
        <v>4.41</v>
      </c>
      <c r="K33" s="70">
        <v>3.86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0.02</v>
      </c>
      <c r="E34" s="70">
        <v>0.01</v>
      </c>
      <c r="F34" s="105">
        <v>0</v>
      </c>
      <c r="G34" s="105">
        <v>0.02</v>
      </c>
      <c r="H34" s="105">
        <v>0.01</v>
      </c>
      <c r="I34" s="70">
        <v>0</v>
      </c>
      <c r="J34" s="70">
        <v>4.42</v>
      </c>
      <c r="K34" s="70">
        <v>2.61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</v>
      </c>
      <c r="E35" s="70">
        <v>-0.01</v>
      </c>
      <c r="F35" s="105">
        <v>0</v>
      </c>
      <c r="G35" s="105">
        <v>0</v>
      </c>
      <c r="H35" s="105">
        <v>-0.01</v>
      </c>
      <c r="I35" s="70">
        <v>0</v>
      </c>
      <c r="J35" s="70">
        <v>5.53</v>
      </c>
      <c r="K35" s="70">
        <v>5.17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0.01</v>
      </c>
      <c r="E36" s="70">
        <v>0</v>
      </c>
      <c r="F36" s="105">
        <v>0</v>
      </c>
      <c r="G36" s="105">
        <v>0.01</v>
      </c>
      <c r="H36" s="105">
        <v>0</v>
      </c>
      <c r="I36" s="70">
        <v>0</v>
      </c>
      <c r="J36" s="70">
        <v>3.6</v>
      </c>
      <c r="K36" s="70">
        <v>3.17</v>
      </c>
      <c r="L36" s="11"/>
      <c r="M36" s="7"/>
    </row>
    <row r="37" spans="1:14">
      <c r="A37" s="7"/>
      <c r="B37" s="9" t="s">
        <v>16</v>
      </c>
      <c r="C37" s="70">
        <v>0.02</v>
      </c>
      <c r="D37" s="70">
        <v>0.03</v>
      </c>
      <c r="E37" s="70">
        <v>-0.01</v>
      </c>
      <c r="F37" s="105">
        <v>0.02</v>
      </c>
      <c r="G37" s="105">
        <v>0.03</v>
      </c>
      <c r="H37" s="105">
        <v>-0.01</v>
      </c>
      <c r="I37" s="70">
        <v>5.18</v>
      </c>
      <c r="J37" s="70">
        <v>3.96</v>
      </c>
      <c r="K37" s="70">
        <v>2.82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247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0.12</v>
      </c>
      <c r="E13" s="80">
        <v>0.68</v>
      </c>
      <c r="F13" s="104">
        <v>0</v>
      </c>
      <c r="G13" s="104">
        <v>0.12</v>
      </c>
      <c r="H13" s="104">
        <v>0.68</v>
      </c>
      <c r="I13" s="80">
        <v>0</v>
      </c>
      <c r="J13" s="80">
        <v>1.72</v>
      </c>
      <c r="K13" s="80">
        <v>0.15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-0.05</v>
      </c>
      <c r="E14" s="71">
        <v>-7.0000000000000007E-2</v>
      </c>
      <c r="F14" s="105">
        <v>0</v>
      </c>
      <c r="G14" s="105">
        <v>-0.05</v>
      </c>
      <c r="H14" s="105">
        <v>-7.0000000000000007E-2</v>
      </c>
      <c r="I14" s="71">
        <v>0</v>
      </c>
      <c r="J14" s="71">
        <v>0.24</v>
      </c>
      <c r="K14" s="71">
        <v>-2.7</v>
      </c>
      <c r="L14" s="11"/>
      <c r="M14" s="7"/>
      <c r="N14" s="17" t="s">
        <v>6</v>
      </c>
      <c r="O14" s="67">
        <f>+K16</f>
        <v>1.49</v>
      </c>
    </row>
    <row r="15" spans="1:15">
      <c r="A15" s="7"/>
      <c r="B15" s="9" t="s">
        <v>10</v>
      </c>
      <c r="C15" s="72">
        <v>-0.62</v>
      </c>
      <c r="D15" s="72">
        <v>1.81</v>
      </c>
      <c r="E15" s="72">
        <v>0.01</v>
      </c>
      <c r="F15" s="106">
        <v>-0.62</v>
      </c>
      <c r="G15" s="106">
        <v>1.81</v>
      </c>
      <c r="H15" s="106">
        <v>0.01</v>
      </c>
      <c r="I15" s="72">
        <v>-1</v>
      </c>
      <c r="J15" s="72">
        <v>2.5299999999999998</v>
      </c>
      <c r="K15" s="70">
        <v>-1.01</v>
      </c>
      <c r="L15" s="11"/>
      <c r="M15" s="7"/>
      <c r="N15" s="17" t="s">
        <v>5</v>
      </c>
      <c r="O15" s="18">
        <f>100-O14</f>
        <v>98.51</v>
      </c>
    </row>
    <row r="16" spans="1:15">
      <c r="A16" s="7"/>
      <c r="B16" s="19" t="s">
        <v>29</v>
      </c>
      <c r="C16" s="73">
        <v>0.27</v>
      </c>
      <c r="D16" s="73">
        <v>-0.3</v>
      </c>
      <c r="E16" s="73">
        <v>0.88</v>
      </c>
      <c r="F16" s="73">
        <v>0.27</v>
      </c>
      <c r="G16" s="73">
        <v>-0.3</v>
      </c>
      <c r="H16" s="73">
        <v>0.88</v>
      </c>
      <c r="I16" s="73">
        <v>-2.96</v>
      </c>
      <c r="J16" s="73">
        <v>3.5</v>
      </c>
      <c r="K16" s="73">
        <v>1.49</v>
      </c>
      <c r="L16" s="11"/>
      <c r="M16" s="7"/>
    </row>
    <row r="17" spans="1:17">
      <c r="A17" s="7"/>
      <c r="B17" s="9" t="s">
        <v>11</v>
      </c>
      <c r="C17" s="70">
        <v>0.76</v>
      </c>
      <c r="D17" s="70">
        <v>0.31</v>
      </c>
      <c r="E17" s="70">
        <v>1.96</v>
      </c>
      <c r="F17" s="105">
        <v>0.76</v>
      </c>
      <c r="G17" s="105">
        <v>0.31</v>
      </c>
      <c r="H17" s="105">
        <v>1.96</v>
      </c>
      <c r="I17" s="70">
        <v>-0.65</v>
      </c>
      <c r="J17" s="70">
        <v>0.42</v>
      </c>
      <c r="K17" s="70">
        <v>-1.73</v>
      </c>
      <c r="L17" s="11"/>
      <c r="M17" s="7"/>
    </row>
    <row r="18" spans="1:17">
      <c r="A18" s="7"/>
      <c r="B18" s="9" t="s">
        <v>9</v>
      </c>
      <c r="C18" s="71">
        <v>0.64</v>
      </c>
      <c r="D18" s="71">
        <v>4.22</v>
      </c>
      <c r="E18" s="71">
        <v>0.31</v>
      </c>
      <c r="F18" s="105">
        <v>0.64</v>
      </c>
      <c r="G18" s="105">
        <v>4.22</v>
      </c>
      <c r="H18" s="105">
        <v>0.31</v>
      </c>
      <c r="I18" s="71">
        <v>1.7</v>
      </c>
      <c r="J18" s="71">
        <v>-0.51</v>
      </c>
      <c r="K18" s="71">
        <v>-7.29</v>
      </c>
      <c r="L18" s="11"/>
      <c r="M18" s="7"/>
    </row>
    <row r="19" spans="1:17">
      <c r="A19" s="7"/>
      <c r="B19" s="9" t="s">
        <v>12</v>
      </c>
      <c r="C19" s="70">
        <v>0.2</v>
      </c>
      <c r="D19" s="70">
        <v>1.74</v>
      </c>
      <c r="E19" s="70">
        <v>0.28999999999999998</v>
      </c>
      <c r="F19" s="105">
        <v>0.2</v>
      </c>
      <c r="G19" s="105">
        <v>1.74</v>
      </c>
      <c r="H19" s="105">
        <v>0.28999999999999998</v>
      </c>
      <c r="I19" s="70">
        <v>-0.81</v>
      </c>
      <c r="J19" s="70">
        <v>-2.71</v>
      </c>
      <c r="K19" s="70">
        <v>4.6900000000000004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0.03</v>
      </c>
      <c r="D20" s="70">
        <v>1.33</v>
      </c>
      <c r="E20" s="70">
        <v>1.5</v>
      </c>
      <c r="F20" s="105">
        <v>0.03</v>
      </c>
      <c r="G20" s="105">
        <v>1.33</v>
      </c>
      <c r="H20" s="105">
        <v>1.5</v>
      </c>
      <c r="I20" s="70">
        <v>2.46</v>
      </c>
      <c r="J20" s="70">
        <v>1.1000000000000001</v>
      </c>
      <c r="K20" s="70">
        <v>0.65</v>
      </c>
      <c r="L20" s="11"/>
      <c r="M20" s="7"/>
      <c r="N20" s="17">
        <v>2009</v>
      </c>
      <c r="O20" s="83">
        <f>+C16</f>
        <v>0.27</v>
      </c>
      <c r="P20" s="83">
        <f>+F16</f>
        <v>0.27</v>
      </c>
      <c r="Q20" s="83">
        <f>+I16</f>
        <v>-2.96</v>
      </c>
    </row>
    <row r="21" spans="1:17">
      <c r="A21" s="7"/>
      <c r="B21" s="9" t="s">
        <v>26</v>
      </c>
      <c r="C21" s="70">
        <v>0</v>
      </c>
      <c r="D21" s="70">
        <v>0.08</v>
      </c>
      <c r="E21" s="70">
        <v>-0.2</v>
      </c>
      <c r="F21" s="105">
        <v>0</v>
      </c>
      <c r="G21" s="105">
        <v>0.08</v>
      </c>
      <c r="H21" s="105">
        <v>-0.2</v>
      </c>
      <c r="I21" s="70">
        <v>0</v>
      </c>
      <c r="J21" s="70">
        <v>-1.87</v>
      </c>
      <c r="K21" s="70">
        <v>-0.76</v>
      </c>
      <c r="L21" s="11"/>
      <c r="M21" s="7"/>
      <c r="N21" s="17">
        <v>2010</v>
      </c>
      <c r="O21" s="83">
        <f>+D16</f>
        <v>-0.3</v>
      </c>
      <c r="P21" s="83">
        <f>+G16</f>
        <v>-0.3</v>
      </c>
      <c r="Q21" s="83">
        <f>+J16</f>
        <v>3.5</v>
      </c>
    </row>
    <row r="22" spans="1:17">
      <c r="A22" s="7"/>
      <c r="B22" s="9" t="s">
        <v>15</v>
      </c>
      <c r="C22" s="71">
        <v>0</v>
      </c>
      <c r="D22" s="71">
        <v>-0.89</v>
      </c>
      <c r="E22" s="71">
        <v>1.03</v>
      </c>
      <c r="F22" s="105">
        <v>0</v>
      </c>
      <c r="G22" s="105">
        <v>-0.89</v>
      </c>
      <c r="H22" s="105">
        <v>1.03</v>
      </c>
      <c r="I22" s="71">
        <v>0</v>
      </c>
      <c r="J22" s="71">
        <v>-0.15</v>
      </c>
      <c r="K22" s="71">
        <v>4.24</v>
      </c>
      <c r="L22" s="11"/>
      <c r="M22" s="7"/>
      <c r="N22" s="17">
        <v>2011</v>
      </c>
      <c r="O22" s="83">
        <f>+E16</f>
        <v>0.88</v>
      </c>
      <c r="P22" s="83">
        <f>+H16</f>
        <v>0.88</v>
      </c>
      <c r="Q22" s="83">
        <f>+K16</f>
        <v>1.49</v>
      </c>
    </row>
    <row r="23" spans="1:17">
      <c r="A23" s="7"/>
      <c r="B23" s="9" t="s">
        <v>17</v>
      </c>
      <c r="C23" s="71">
        <v>0.39</v>
      </c>
      <c r="D23" s="71">
        <v>0.47</v>
      </c>
      <c r="E23" s="71">
        <v>0.23</v>
      </c>
      <c r="F23" s="105">
        <v>0.39</v>
      </c>
      <c r="G23" s="105">
        <v>0.47</v>
      </c>
      <c r="H23" s="105">
        <v>0.23</v>
      </c>
      <c r="I23" s="71">
        <v>-1.37</v>
      </c>
      <c r="J23" s="71">
        <v>0.14000000000000001</v>
      </c>
      <c r="K23" s="71">
        <v>-1.79</v>
      </c>
      <c r="L23" s="11"/>
      <c r="M23" s="7"/>
    </row>
    <row r="24" spans="1:17">
      <c r="A24" s="7"/>
      <c r="B24" s="9" t="s">
        <v>7</v>
      </c>
      <c r="C24" s="70">
        <v>-0.4</v>
      </c>
      <c r="D24" s="70">
        <v>-1.43</v>
      </c>
      <c r="E24" s="70">
        <v>0.39</v>
      </c>
      <c r="F24" s="105">
        <v>-0.4</v>
      </c>
      <c r="G24" s="105">
        <v>-1.43</v>
      </c>
      <c r="H24" s="105">
        <v>0.39</v>
      </c>
      <c r="I24" s="70">
        <v>3.09</v>
      </c>
      <c r="J24" s="70">
        <v>0.46</v>
      </c>
      <c r="K24" s="70">
        <v>0.57999999999999996</v>
      </c>
      <c r="L24" s="11"/>
      <c r="M24" s="7"/>
    </row>
    <row r="25" spans="1:17">
      <c r="A25" s="7"/>
      <c r="B25" s="9" t="s">
        <v>19</v>
      </c>
      <c r="C25" s="70">
        <v>0.8</v>
      </c>
      <c r="D25" s="70">
        <v>-0.27</v>
      </c>
      <c r="E25" s="70">
        <v>0.65</v>
      </c>
      <c r="F25" s="105">
        <v>0.8</v>
      </c>
      <c r="G25" s="105">
        <v>-0.27</v>
      </c>
      <c r="H25" s="105">
        <v>0.65</v>
      </c>
      <c r="I25" s="70">
        <v>2.37</v>
      </c>
      <c r="J25" s="70">
        <v>-6.06</v>
      </c>
      <c r="K25" s="70">
        <v>-0.95</v>
      </c>
      <c r="L25" s="11"/>
      <c r="M25" s="7"/>
    </row>
    <row r="26" spans="1:17">
      <c r="A26" s="7"/>
      <c r="B26" s="9" t="s">
        <v>21</v>
      </c>
      <c r="C26" s="70">
        <v>1.23</v>
      </c>
      <c r="D26" s="70">
        <v>-0.13</v>
      </c>
      <c r="E26" s="70">
        <v>0.14000000000000001</v>
      </c>
      <c r="F26" s="105">
        <v>1.23</v>
      </c>
      <c r="G26" s="105">
        <v>-0.13</v>
      </c>
      <c r="H26" s="105">
        <v>0.14000000000000001</v>
      </c>
      <c r="I26" s="70">
        <v>1.85</v>
      </c>
      <c r="J26" s="70">
        <v>0.11</v>
      </c>
      <c r="K26" s="70">
        <v>1.74</v>
      </c>
      <c r="L26" s="11"/>
      <c r="M26" s="7"/>
    </row>
    <row r="27" spans="1:17">
      <c r="A27" s="7"/>
      <c r="B27" s="9" t="s">
        <v>18</v>
      </c>
      <c r="C27" s="70">
        <v>-0.08</v>
      </c>
      <c r="D27" s="70">
        <v>0.22</v>
      </c>
      <c r="E27" s="70">
        <v>0.98</v>
      </c>
      <c r="F27" s="105">
        <v>-0.08</v>
      </c>
      <c r="G27" s="105">
        <v>0.22</v>
      </c>
      <c r="H27" s="105">
        <v>0.98</v>
      </c>
      <c r="I27" s="70">
        <v>-1.57</v>
      </c>
      <c r="J27" s="70">
        <v>-1.1100000000000001</v>
      </c>
      <c r="K27" s="70">
        <v>2.09</v>
      </c>
      <c r="L27" s="11"/>
      <c r="M27" s="7"/>
    </row>
    <row r="28" spans="1:17">
      <c r="A28" s="7"/>
      <c r="B28" s="9" t="s">
        <v>14</v>
      </c>
      <c r="C28" s="70">
        <v>0.9</v>
      </c>
      <c r="D28" s="70">
        <v>0.05</v>
      </c>
      <c r="E28" s="70">
        <v>0.67</v>
      </c>
      <c r="F28" s="105">
        <v>0.9</v>
      </c>
      <c r="G28" s="105">
        <v>0.05</v>
      </c>
      <c r="H28" s="105">
        <v>0.67</v>
      </c>
      <c r="I28" s="70">
        <v>4.57</v>
      </c>
      <c r="J28" s="70">
        <v>-1.02</v>
      </c>
      <c r="K28" s="70">
        <v>-4.9800000000000004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-0.41</v>
      </c>
      <c r="E29" s="71">
        <v>7.0000000000000007E-2</v>
      </c>
      <c r="F29" s="105">
        <v>0</v>
      </c>
      <c r="G29" s="105">
        <v>-0.41</v>
      </c>
      <c r="H29" s="105">
        <v>7.0000000000000007E-2</v>
      </c>
      <c r="I29" s="71">
        <v>0</v>
      </c>
      <c r="J29" s="71">
        <v>-2.02</v>
      </c>
      <c r="K29" s="71">
        <v>-1.9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0.03</v>
      </c>
      <c r="E30" s="70">
        <v>0.66</v>
      </c>
      <c r="F30" s="105">
        <v>0</v>
      </c>
      <c r="G30" s="105">
        <v>0.03</v>
      </c>
      <c r="H30" s="105">
        <v>0.66</v>
      </c>
      <c r="I30" s="70">
        <v>0</v>
      </c>
      <c r="J30" s="70">
        <v>-1.55</v>
      </c>
      <c r="K30" s="70">
        <v>3.44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0.16</v>
      </c>
      <c r="E31" s="70">
        <v>0.87</v>
      </c>
      <c r="F31" s="105">
        <v>0</v>
      </c>
      <c r="G31" s="105">
        <v>0.16</v>
      </c>
      <c r="H31" s="105">
        <v>0.87</v>
      </c>
      <c r="I31" s="70">
        <v>0</v>
      </c>
      <c r="J31" s="70">
        <v>-4.08</v>
      </c>
      <c r="K31" s="70">
        <v>2.95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0</v>
      </c>
      <c r="K32" s="70">
        <v>0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0.13</v>
      </c>
      <c r="E33" s="70">
        <v>0.73</v>
      </c>
      <c r="F33" s="105">
        <v>0</v>
      </c>
      <c r="G33" s="105">
        <v>0.13</v>
      </c>
      <c r="H33" s="105">
        <v>0.73</v>
      </c>
      <c r="I33" s="70">
        <v>0</v>
      </c>
      <c r="J33" s="70">
        <v>-1.33</v>
      </c>
      <c r="K33" s="70">
        <v>1.63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0.53</v>
      </c>
      <c r="E34" s="70">
        <v>0.31</v>
      </c>
      <c r="F34" s="105">
        <v>0</v>
      </c>
      <c r="G34" s="105">
        <v>0.53</v>
      </c>
      <c r="H34" s="105">
        <v>0.31</v>
      </c>
      <c r="I34" s="70">
        <v>0</v>
      </c>
      <c r="J34" s="70">
        <v>-3.3</v>
      </c>
      <c r="K34" s="70">
        <v>-0.15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0.37</v>
      </c>
      <c r="E35" s="70">
        <v>0.14000000000000001</v>
      </c>
      <c r="F35" s="105">
        <v>0</v>
      </c>
      <c r="G35" s="105">
        <v>0.37</v>
      </c>
      <c r="H35" s="105">
        <v>0.14000000000000001</v>
      </c>
      <c r="I35" s="70">
        <v>0</v>
      </c>
      <c r="J35" s="70">
        <v>-5.26</v>
      </c>
      <c r="K35" s="70">
        <v>-2.82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0.1</v>
      </c>
      <c r="E36" s="70">
        <v>1.18</v>
      </c>
      <c r="F36" s="105">
        <v>0</v>
      </c>
      <c r="G36" s="105">
        <v>0.1</v>
      </c>
      <c r="H36" s="105">
        <v>1.18</v>
      </c>
      <c r="I36" s="70">
        <v>0</v>
      </c>
      <c r="J36" s="70">
        <v>0.64</v>
      </c>
      <c r="K36" s="70">
        <v>3.67</v>
      </c>
      <c r="L36" s="11"/>
      <c r="M36" s="7"/>
    </row>
    <row r="37" spans="1:14">
      <c r="A37" s="7"/>
      <c r="B37" s="9" t="s">
        <v>16</v>
      </c>
      <c r="C37" s="70">
        <v>0.1</v>
      </c>
      <c r="D37" s="70">
        <v>0.68</v>
      </c>
      <c r="E37" s="70">
        <v>0.12</v>
      </c>
      <c r="F37" s="105">
        <v>0.1</v>
      </c>
      <c r="G37" s="105">
        <v>0.68</v>
      </c>
      <c r="H37" s="105">
        <v>0.12</v>
      </c>
      <c r="I37" s="70">
        <v>-3.47</v>
      </c>
      <c r="J37" s="70">
        <v>-3.41</v>
      </c>
      <c r="K37" s="70">
        <v>0.41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58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0.02</v>
      </c>
      <c r="E13" s="80">
        <v>0.31</v>
      </c>
      <c r="F13" s="104">
        <v>0</v>
      </c>
      <c r="G13" s="104">
        <v>0.02</v>
      </c>
      <c r="H13" s="104">
        <v>0.31</v>
      </c>
      <c r="I13" s="80">
        <v>0</v>
      </c>
      <c r="J13" s="80">
        <v>-1.02</v>
      </c>
      <c r="K13" s="80">
        <v>0.42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-0.46</v>
      </c>
      <c r="E14" s="71">
        <v>0.12</v>
      </c>
      <c r="F14" s="105">
        <v>0</v>
      </c>
      <c r="G14" s="105">
        <v>-0.46</v>
      </c>
      <c r="H14" s="105">
        <v>0.12</v>
      </c>
      <c r="I14" s="71">
        <v>0</v>
      </c>
      <c r="J14" s="71">
        <v>-2.33</v>
      </c>
      <c r="K14" s="71">
        <v>-0.5</v>
      </c>
      <c r="L14" s="11"/>
      <c r="M14" s="7"/>
      <c r="N14" s="17" t="s">
        <v>6</v>
      </c>
      <c r="O14" s="67">
        <f>+K16</f>
        <v>-0.09</v>
      </c>
    </row>
    <row r="15" spans="1:15">
      <c r="A15" s="7"/>
      <c r="B15" s="9" t="s">
        <v>10</v>
      </c>
      <c r="C15" s="72">
        <v>-0.28000000000000003</v>
      </c>
      <c r="D15" s="72">
        <v>-0.1</v>
      </c>
      <c r="E15" s="72">
        <v>0.52</v>
      </c>
      <c r="F15" s="106">
        <v>-0.28000000000000003</v>
      </c>
      <c r="G15" s="106">
        <v>-0.1</v>
      </c>
      <c r="H15" s="106">
        <v>0.52</v>
      </c>
      <c r="I15" s="72">
        <v>2.94</v>
      </c>
      <c r="J15" s="72">
        <v>-2.4700000000000002</v>
      </c>
      <c r="K15" s="70">
        <v>3.67</v>
      </c>
      <c r="L15" s="11"/>
      <c r="M15" s="7"/>
      <c r="N15" s="17" t="s">
        <v>5</v>
      </c>
      <c r="O15" s="18">
        <f>100-O14</f>
        <v>100.09</v>
      </c>
    </row>
    <row r="16" spans="1:15">
      <c r="A16" s="7"/>
      <c r="B16" s="19" t="s">
        <v>29</v>
      </c>
      <c r="C16" s="73">
        <v>0.1</v>
      </c>
      <c r="D16" s="73">
        <v>0.06</v>
      </c>
      <c r="E16" s="73">
        <v>0.41</v>
      </c>
      <c r="F16" s="73">
        <v>0.1</v>
      </c>
      <c r="G16" s="73">
        <v>0.06</v>
      </c>
      <c r="H16" s="73">
        <v>0.41</v>
      </c>
      <c r="I16" s="73">
        <v>2.5299999999999998</v>
      </c>
      <c r="J16" s="73">
        <v>-0.84</v>
      </c>
      <c r="K16" s="73">
        <v>-0.09</v>
      </c>
      <c r="L16" s="11"/>
      <c r="M16" s="7"/>
    </row>
    <row r="17" spans="1:17">
      <c r="A17" s="7"/>
      <c r="B17" s="9" t="s">
        <v>11</v>
      </c>
      <c r="C17" s="70">
        <v>0.51</v>
      </c>
      <c r="D17" s="70">
        <v>0.7</v>
      </c>
      <c r="E17" s="70">
        <v>1.88</v>
      </c>
      <c r="F17" s="105">
        <v>0.51</v>
      </c>
      <c r="G17" s="105">
        <v>0.7</v>
      </c>
      <c r="H17" s="105">
        <v>1.88</v>
      </c>
      <c r="I17" s="70">
        <v>5.27</v>
      </c>
      <c r="J17" s="70">
        <v>0.46</v>
      </c>
      <c r="K17" s="70">
        <v>5.37</v>
      </c>
      <c r="L17" s="11"/>
      <c r="M17" s="7"/>
    </row>
    <row r="18" spans="1:17">
      <c r="A18" s="7"/>
      <c r="B18" s="9" t="s">
        <v>9</v>
      </c>
      <c r="C18" s="71">
        <v>0.56000000000000005</v>
      </c>
      <c r="D18" s="71">
        <v>-0.18</v>
      </c>
      <c r="E18" s="71">
        <v>7.0000000000000007E-2</v>
      </c>
      <c r="F18" s="105">
        <v>0.56000000000000005</v>
      </c>
      <c r="G18" s="105">
        <v>-0.18</v>
      </c>
      <c r="H18" s="105">
        <v>7.0000000000000007E-2</v>
      </c>
      <c r="I18" s="71">
        <v>2.62</v>
      </c>
      <c r="J18" s="71">
        <v>-1.75</v>
      </c>
      <c r="K18" s="71">
        <v>-0.4</v>
      </c>
      <c r="L18" s="11"/>
      <c r="M18" s="7"/>
    </row>
    <row r="19" spans="1:17">
      <c r="A19" s="7"/>
      <c r="B19" s="9" t="s">
        <v>12</v>
      </c>
      <c r="C19" s="70">
        <v>0.79</v>
      </c>
      <c r="D19" s="70">
        <v>0.14000000000000001</v>
      </c>
      <c r="E19" s="70">
        <v>0.52</v>
      </c>
      <c r="F19" s="105">
        <v>0.79</v>
      </c>
      <c r="G19" s="105">
        <v>0.14000000000000001</v>
      </c>
      <c r="H19" s="105">
        <v>0.52</v>
      </c>
      <c r="I19" s="70">
        <v>8.2799999999999994</v>
      </c>
      <c r="J19" s="70">
        <v>-0.53</v>
      </c>
      <c r="K19" s="70">
        <v>1.29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0.05</v>
      </c>
      <c r="D20" s="70">
        <v>-0.19</v>
      </c>
      <c r="E20" s="70">
        <v>-0.39</v>
      </c>
      <c r="F20" s="105">
        <v>0.05</v>
      </c>
      <c r="G20" s="105">
        <v>-0.19</v>
      </c>
      <c r="H20" s="105">
        <v>-0.39</v>
      </c>
      <c r="I20" s="70">
        <v>3.9</v>
      </c>
      <c r="J20" s="70">
        <v>1.52</v>
      </c>
      <c r="K20" s="70">
        <v>-0.57999999999999996</v>
      </c>
      <c r="L20" s="11"/>
      <c r="M20" s="7"/>
      <c r="N20" s="17">
        <v>2009</v>
      </c>
      <c r="O20" s="83">
        <f>+C16</f>
        <v>0.1</v>
      </c>
      <c r="P20" s="83">
        <f>+F16</f>
        <v>0.1</v>
      </c>
      <c r="Q20" s="83">
        <f>+I16</f>
        <v>2.5299999999999998</v>
      </c>
    </row>
    <row r="21" spans="1:17">
      <c r="A21" s="7"/>
      <c r="B21" s="9" t="s">
        <v>26</v>
      </c>
      <c r="C21" s="70">
        <v>0</v>
      </c>
      <c r="D21" s="70">
        <v>-0.09</v>
      </c>
      <c r="E21" s="70">
        <v>0.33</v>
      </c>
      <c r="F21" s="105">
        <v>0</v>
      </c>
      <c r="G21" s="105">
        <v>-0.09</v>
      </c>
      <c r="H21" s="105">
        <v>0.33</v>
      </c>
      <c r="I21" s="70">
        <v>0</v>
      </c>
      <c r="J21" s="70">
        <v>-1.02</v>
      </c>
      <c r="K21" s="70">
        <v>0.51</v>
      </c>
      <c r="L21" s="11"/>
      <c r="M21" s="7"/>
      <c r="N21" s="17">
        <v>2010</v>
      </c>
      <c r="O21" s="83">
        <f>+D16</f>
        <v>0.06</v>
      </c>
      <c r="P21" s="83">
        <f>+G16</f>
        <v>0.06</v>
      </c>
      <c r="Q21" s="83">
        <f>+J16</f>
        <v>-0.84</v>
      </c>
    </row>
    <row r="22" spans="1:17">
      <c r="A22" s="7"/>
      <c r="B22" s="9" t="s">
        <v>15</v>
      </c>
      <c r="C22" s="71">
        <v>0</v>
      </c>
      <c r="D22" s="71">
        <v>0.78</v>
      </c>
      <c r="E22" s="71">
        <v>0.81</v>
      </c>
      <c r="F22" s="105">
        <v>0</v>
      </c>
      <c r="G22" s="105">
        <v>0.78</v>
      </c>
      <c r="H22" s="105">
        <v>0.81</v>
      </c>
      <c r="I22" s="71">
        <v>0</v>
      </c>
      <c r="J22" s="71">
        <v>0.27</v>
      </c>
      <c r="K22" s="71">
        <v>2.39</v>
      </c>
      <c r="L22" s="11"/>
      <c r="M22" s="7"/>
      <c r="N22" s="17">
        <v>2011</v>
      </c>
      <c r="O22" s="83">
        <f>+E16</f>
        <v>0.41</v>
      </c>
      <c r="P22" s="83">
        <f>+H16</f>
        <v>0.41</v>
      </c>
      <c r="Q22" s="83">
        <f>+K16</f>
        <v>-0.09</v>
      </c>
    </row>
    <row r="23" spans="1:17">
      <c r="A23" s="7"/>
      <c r="B23" s="9" t="s">
        <v>17</v>
      </c>
      <c r="C23" s="70">
        <v>0.28999999999999998</v>
      </c>
      <c r="D23" s="70">
        <v>-0.16</v>
      </c>
      <c r="E23" s="70">
        <v>0.72</v>
      </c>
      <c r="F23" s="105">
        <v>0.28999999999999998</v>
      </c>
      <c r="G23" s="105">
        <v>-0.16</v>
      </c>
      <c r="H23" s="105">
        <v>0.72</v>
      </c>
      <c r="I23" s="70">
        <v>2.7</v>
      </c>
      <c r="J23" s="70">
        <v>-1.41</v>
      </c>
      <c r="K23" s="70">
        <v>-0.28000000000000003</v>
      </c>
      <c r="L23" s="11"/>
      <c r="M23" s="7"/>
    </row>
    <row r="24" spans="1:17">
      <c r="A24" s="7"/>
      <c r="B24" s="9" t="s">
        <v>7</v>
      </c>
      <c r="C24" s="70">
        <v>0.17</v>
      </c>
      <c r="D24" s="70">
        <v>0.02</v>
      </c>
      <c r="E24" s="70">
        <v>0.22</v>
      </c>
      <c r="F24" s="105">
        <v>0.17</v>
      </c>
      <c r="G24" s="105">
        <v>0.02</v>
      </c>
      <c r="H24" s="105">
        <v>0.22</v>
      </c>
      <c r="I24" s="70">
        <v>1.69</v>
      </c>
      <c r="J24" s="70">
        <v>-1.05</v>
      </c>
      <c r="K24" s="70">
        <v>0.28000000000000003</v>
      </c>
      <c r="L24" s="11"/>
      <c r="M24" s="7"/>
    </row>
    <row r="25" spans="1:17">
      <c r="A25" s="7"/>
      <c r="B25" s="9" t="s">
        <v>19</v>
      </c>
      <c r="C25" s="70">
        <v>0.36</v>
      </c>
      <c r="D25" s="70">
        <v>1.28</v>
      </c>
      <c r="E25" s="70">
        <v>1.22</v>
      </c>
      <c r="F25" s="105">
        <v>0.36</v>
      </c>
      <c r="G25" s="105">
        <v>1.28</v>
      </c>
      <c r="H25" s="105">
        <v>1.22</v>
      </c>
      <c r="I25" s="70">
        <v>5.01</v>
      </c>
      <c r="J25" s="70">
        <v>-0.19</v>
      </c>
      <c r="K25" s="70">
        <v>3.93</v>
      </c>
      <c r="L25" s="11"/>
      <c r="M25" s="7"/>
    </row>
    <row r="26" spans="1:17">
      <c r="A26" s="7"/>
      <c r="B26" s="9" t="s">
        <v>21</v>
      </c>
      <c r="C26" s="71">
        <v>-0.01</v>
      </c>
      <c r="D26" s="71">
        <v>-0.26</v>
      </c>
      <c r="E26" s="71">
        <v>-0.61</v>
      </c>
      <c r="F26" s="105">
        <v>-0.01</v>
      </c>
      <c r="G26" s="105">
        <v>-0.26</v>
      </c>
      <c r="H26" s="105">
        <v>-0.61</v>
      </c>
      <c r="I26" s="71">
        <v>4.0599999999999996</v>
      </c>
      <c r="J26" s="71">
        <v>-0.08</v>
      </c>
      <c r="K26" s="71">
        <v>-0.51</v>
      </c>
      <c r="L26" s="11"/>
      <c r="M26" s="7"/>
    </row>
    <row r="27" spans="1:17">
      <c r="A27" s="7"/>
      <c r="B27" s="9" t="s">
        <v>18</v>
      </c>
      <c r="C27" s="70">
        <v>0.06</v>
      </c>
      <c r="D27" s="70">
        <v>0.16</v>
      </c>
      <c r="E27" s="70">
        <v>0.19</v>
      </c>
      <c r="F27" s="105">
        <v>0.06</v>
      </c>
      <c r="G27" s="105">
        <v>0.16</v>
      </c>
      <c r="H27" s="105">
        <v>0.19</v>
      </c>
      <c r="I27" s="70">
        <v>1.22</v>
      </c>
      <c r="J27" s="70">
        <v>-1.31</v>
      </c>
      <c r="K27" s="70">
        <v>0.87</v>
      </c>
      <c r="L27" s="11"/>
      <c r="M27" s="7"/>
    </row>
    <row r="28" spans="1:17">
      <c r="A28" s="7"/>
      <c r="B28" s="9" t="s">
        <v>14</v>
      </c>
      <c r="C28" s="70">
        <v>-7.0000000000000007E-2</v>
      </c>
      <c r="D28" s="70">
        <v>-0.05</v>
      </c>
      <c r="E28" s="70">
        <v>0.31</v>
      </c>
      <c r="F28" s="105">
        <v>-7.0000000000000007E-2</v>
      </c>
      <c r="G28" s="105">
        <v>-0.05</v>
      </c>
      <c r="H28" s="105">
        <v>0.31</v>
      </c>
      <c r="I28" s="70">
        <v>2.9</v>
      </c>
      <c r="J28" s="70">
        <v>-1.3</v>
      </c>
      <c r="K28" s="70">
        <v>2.9</v>
      </c>
      <c r="L28" s="11"/>
      <c r="M28" s="7"/>
    </row>
    <row r="29" spans="1:17">
      <c r="A29" s="7"/>
      <c r="B29" s="9" t="s">
        <v>23</v>
      </c>
      <c r="C29" s="70">
        <v>0</v>
      </c>
      <c r="D29" s="70">
        <v>-0.03</v>
      </c>
      <c r="E29" s="70">
        <v>0.25</v>
      </c>
      <c r="F29" s="105">
        <v>0</v>
      </c>
      <c r="G29" s="105">
        <v>-0.03</v>
      </c>
      <c r="H29" s="105">
        <v>0.25</v>
      </c>
      <c r="I29" s="70">
        <v>0</v>
      </c>
      <c r="J29" s="70">
        <v>-0.33</v>
      </c>
      <c r="K29" s="70">
        <v>2.16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-0.73</v>
      </c>
      <c r="E30" s="70">
        <v>0.26</v>
      </c>
      <c r="F30" s="105">
        <v>0</v>
      </c>
      <c r="G30" s="105">
        <v>-0.73</v>
      </c>
      <c r="H30" s="105">
        <v>0.26</v>
      </c>
      <c r="I30" s="70">
        <v>0</v>
      </c>
      <c r="J30" s="70">
        <v>-2.3199999999999998</v>
      </c>
      <c r="K30" s="70">
        <v>-0.82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-0.74</v>
      </c>
      <c r="E31" s="70">
        <v>-27.16</v>
      </c>
      <c r="F31" s="105">
        <v>0</v>
      </c>
      <c r="G31" s="105">
        <v>-0.74</v>
      </c>
      <c r="H31" s="105">
        <v>-27.16</v>
      </c>
      <c r="I31" s="70">
        <v>0</v>
      </c>
      <c r="J31" s="70">
        <v>-2.36</v>
      </c>
      <c r="K31" s="70">
        <v>-4.07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</v>
      </c>
      <c r="F32" s="105">
        <v>0</v>
      </c>
      <c r="G32" s="105">
        <v>0</v>
      </c>
      <c r="H32" s="105">
        <v>0</v>
      </c>
      <c r="I32" s="70">
        <v>0</v>
      </c>
      <c r="J32" s="70">
        <v>0</v>
      </c>
      <c r="K32" s="70">
        <v>0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0.33</v>
      </c>
      <c r="E33" s="70">
        <v>0.92</v>
      </c>
      <c r="F33" s="105">
        <v>0</v>
      </c>
      <c r="G33" s="105">
        <v>0.33</v>
      </c>
      <c r="H33" s="105">
        <v>0.92</v>
      </c>
      <c r="I33" s="70">
        <v>0</v>
      </c>
      <c r="J33" s="70">
        <v>-2.46</v>
      </c>
      <c r="K33" s="70">
        <v>5.88</v>
      </c>
      <c r="L33" s="11"/>
      <c r="M33" s="7"/>
    </row>
    <row r="34" spans="1:14">
      <c r="A34" s="7"/>
      <c r="B34" s="68" t="s">
        <v>24</v>
      </c>
      <c r="C34" s="71">
        <v>0</v>
      </c>
      <c r="D34" s="71">
        <v>-0.21</v>
      </c>
      <c r="E34" s="71">
        <v>-0.17</v>
      </c>
      <c r="F34" s="105">
        <v>0</v>
      </c>
      <c r="G34" s="105">
        <v>-0.21</v>
      </c>
      <c r="H34" s="105">
        <v>-0.17</v>
      </c>
      <c r="I34" s="71">
        <v>0</v>
      </c>
      <c r="J34" s="71">
        <v>-2.2000000000000002</v>
      </c>
      <c r="K34" s="71">
        <v>-0.42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-0.37</v>
      </c>
      <c r="E35" s="70">
        <v>0.13</v>
      </c>
      <c r="F35" s="105">
        <v>0</v>
      </c>
      <c r="G35" s="105">
        <v>-0.37</v>
      </c>
      <c r="H35" s="105">
        <v>0.13</v>
      </c>
      <c r="I35" s="70">
        <v>0</v>
      </c>
      <c r="J35" s="70">
        <v>-1.37</v>
      </c>
      <c r="K35" s="70">
        <v>-0.33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0.01</v>
      </c>
      <c r="E36" s="70">
        <v>0.36</v>
      </c>
      <c r="F36" s="105">
        <v>0</v>
      </c>
      <c r="G36" s="105">
        <v>0.01</v>
      </c>
      <c r="H36" s="105">
        <v>0.36</v>
      </c>
      <c r="I36" s="70">
        <v>0</v>
      </c>
      <c r="J36" s="70">
        <v>-2.5</v>
      </c>
      <c r="K36" s="70">
        <v>4.8600000000000003</v>
      </c>
      <c r="L36" s="11"/>
      <c r="M36" s="7"/>
    </row>
    <row r="37" spans="1:14">
      <c r="A37" s="7"/>
      <c r="B37" s="9" t="s">
        <v>16</v>
      </c>
      <c r="C37" s="70">
        <v>0.24</v>
      </c>
      <c r="D37" s="70">
        <v>0.25</v>
      </c>
      <c r="E37" s="70">
        <v>0.28000000000000003</v>
      </c>
      <c r="F37" s="105">
        <v>0.24</v>
      </c>
      <c r="G37" s="105">
        <v>0.25</v>
      </c>
      <c r="H37" s="105">
        <v>0.28000000000000003</v>
      </c>
      <c r="I37" s="70">
        <v>3.87</v>
      </c>
      <c r="J37" s="70">
        <v>1.08</v>
      </c>
      <c r="K37" s="70">
        <v>1.32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59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0.64</v>
      </c>
      <c r="E13" s="80">
        <v>0.6</v>
      </c>
      <c r="F13" s="104">
        <v>0</v>
      </c>
      <c r="G13" s="104">
        <v>0.64</v>
      </c>
      <c r="H13" s="104">
        <v>0.6</v>
      </c>
      <c r="I13" s="80">
        <v>0</v>
      </c>
      <c r="J13" s="80">
        <v>1.48</v>
      </c>
      <c r="K13" s="80">
        <v>-2.3199999999999998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0</v>
      </c>
      <c r="E14" s="71">
        <v>0.16</v>
      </c>
      <c r="F14" s="105">
        <v>0</v>
      </c>
      <c r="G14" s="105">
        <v>0</v>
      </c>
      <c r="H14" s="105">
        <v>0.16</v>
      </c>
      <c r="I14" s="71">
        <v>0</v>
      </c>
      <c r="J14" s="71">
        <v>-1.43</v>
      </c>
      <c r="K14" s="71">
        <v>1.42</v>
      </c>
      <c r="L14" s="11"/>
      <c r="M14" s="7"/>
      <c r="N14" s="17" t="s">
        <v>6</v>
      </c>
      <c r="O14" s="67">
        <f>+K16*-1</f>
        <v>3.4</v>
      </c>
    </row>
    <row r="15" spans="1:15">
      <c r="A15" s="7"/>
      <c r="B15" s="9" t="s">
        <v>10</v>
      </c>
      <c r="C15" s="71">
        <v>0.24</v>
      </c>
      <c r="D15" s="71">
        <v>-0.04</v>
      </c>
      <c r="E15" s="71">
        <v>0.1</v>
      </c>
      <c r="F15" s="105">
        <v>0.24</v>
      </c>
      <c r="G15" s="105">
        <v>-0.04</v>
      </c>
      <c r="H15" s="105">
        <v>0.1</v>
      </c>
      <c r="I15" s="71">
        <v>5.78</v>
      </c>
      <c r="J15" s="71">
        <v>0.6</v>
      </c>
      <c r="K15" s="71">
        <v>1</v>
      </c>
      <c r="L15" s="11"/>
      <c r="M15" s="7"/>
      <c r="N15" s="17" t="s">
        <v>5</v>
      </c>
      <c r="O15" s="18">
        <f>100-O14</f>
        <v>96.6</v>
      </c>
    </row>
    <row r="16" spans="1:15">
      <c r="A16" s="7"/>
      <c r="B16" s="19" t="s">
        <v>29</v>
      </c>
      <c r="C16" s="73">
        <v>0.44</v>
      </c>
      <c r="D16" s="73">
        <v>-0.04</v>
      </c>
      <c r="E16" s="73">
        <v>0.16</v>
      </c>
      <c r="F16" s="73">
        <v>0.44</v>
      </c>
      <c r="G16" s="73">
        <v>-0.04</v>
      </c>
      <c r="H16" s="73">
        <v>0.16</v>
      </c>
      <c r="I16" s="73">
        <v>10.9</v>
      </c>
      <c r="J16" s="73">
        <v>1.44</v>
      </c>
      <c r="K16" s="73">
        <v>-3.4</v>
      </c>
      <c r="L16" s="11"/>
      <c r="M16" s="7"/>
    </row>
    <row r="17" spans="1:17">
      <c r="A17" s="7"/>
      <c r="B17" s="9" t="s">
        <v>11</v>
      </c>
      <c r="C17" s="70">
        <v>0.44</v>
      </c>
      <c r="D17" s="70">
        <v>-0.08</v>
      </c>
      <c r="E17" s="70">
        <v>0.14000000000000001</v>
      </c>
      <c r="F17" s="105">
        <v>0.44</v>
      </c>
      <c r="G17" s="105">
        <v>-0.08</v>
      </c>
      <c r="H17" s="105">
        <v>0.14000000000000001</v>
      </c>
      <c r="I17" s="70">
        <v>10.74</v>
      </c>
      <c r="J17" s="70">
        <v>4.82</v>
      </c>
      <c r="K17" s="70">
        <v>-3.14</v>
      </c>
      <c r="L17" s="11"/>
      <c r="M17" s="7"/>
    </row>
    <row r="18" spans="1:17">
      <c r="A18" s="7"/>
      <c r="B18" s="9" t="s">
        <v>9</v>
      </c>
      <c r="C18" s="71">
        <v>0.88</v>
      </c>
      <c r="D18" s="71">
        <v>0.04</v>
      </c>
      <c r="E18" s="71">
        <v>0.28000000000000003</v>
      </c>
      <c r="F18" s="105">
        <v>0.88</v>
      </c>
      <c r="G18" s="105">
        <v>0.04</v>
      </c>
      <c r="H18" s="105">
        <v>0.28000000000000003</v>
      </c>
      <c r="I18" s="71">
        <v>1.06</v>
      </c>
      <c r="J18" s="71">
        <v>-2.5</v>
      </c>
      <c r="K18" s="71">
        <v>-1.3</v>
      </c>
      <c r="L18" s="11"/>
      <c r="M18" s="7"/>
    </row>
    <row r="19" spans="1:17">
      <c r="A19" s="7"/>
      <c r="B19" s="9" t="s">
        <v>12</v>
      </c>
      <c r="C19" s="70">
        <v>1.06</v>
      </c>
      <c r="D19" s="70">
        <v>-0.12</v>
      </c>
      <c r="E19" s="70">
        <v>0.34</v>
      </c>
      <c r="F19" s="105">
        <v>1.06</v>
      </c>
      <c r="G19" s="105">
        <v>-0.12</v>
      </c>
      <c r="H19" s="105">
        <v>0.34</v>
      </c>
      <c r="I19" s="70">
        <v>9.34</v>
      </c>
      <c r="J19" s="70">
        <v>2.02</v>
      </c>
      <c r="K19" s="70">
        <v>3.1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3.94</v>
      </c>
      <c r="D20" s="70">
        <v>-0.14000000000000001</v>
      </c>
      <c r="E20" s="70">
        <v>-0.24</v>
      </c>
      <c r="F20" s="105">
        <v>3.94</v>
      </c>
      <c r="G20" s="105">
        <v>-0.14000000000000001</v>
      </c>
      <c r="H20" s="105">
        <v>-0.24</v>
      </c>
      <c r="I20" s="70">
        <v>12.08</v>
      </c>
      <c r="J20" s="70">
        <v>1.28</v>
      </c>
      <c r="K20" s="70">
        <v>2.14</v>
      </c>
      <c r="L20" s="11"/>
      <c r="M20" s="7"/>
      <c r="N20" s="17">
        <v>2009</v>
      </c>
      <c r="O20" s="83">
        <f>+C16</f>
        <v>0.44</v>
      </c>
      <c r="P20" s="83">
        <f>+F16</f>
        <v>0.44</v>
      </c>
      <c r="Q20" s="83">
        <f>+I16</f>
        <v>10.9</v>
      </c>
    </row>
    <row r="21" spans="1:17">
      <c r="A21" s="7"/>
      <c r="B21" s="9" t="s">
        <v>26</v>
      </c>
      <c r="C21" s="70">
        <v>0</v>
      </c>
      <c r="D21" s="70">
        <v>0.02</v>
      </c>
      <c r="E21" s="70">
        <v>0.02</v>
      </c>
      <c r="F21" s="105">
        <v>0</v>
      </c>
      <c r="G21" s="105">
        <v>0.02</v>
      </c>
      <c r="H21" s="105">
        <v>0.02</v>
      </c>
      <c r="I21" s="70">
        <v>0</v>
      </c>
      <c r="J21" s="70">
        <v>-1.04</v>
      </c>
      <c r="K21" s="70">
        <v>0.95</v>
      </c>
      <c r="L21" s="11"/>
      <c r="M21" s="7"/>
      <c r="N21" s="17">
        <v>2010</v>
      </c>
      <c r="O21" s="83">
        <f>+D16</f>
        <v>-0.04</v>
      </c>
      <c r="P21" s="83">
        <f>+G16</f>
        <v>-0.04</v>
      </c>
      <c r="Q21" s="83">
        <f>+J16</f>
        <v>1.44</v>
      </c>
    </row>
    <row r="22" spans="1:17">
      <c r="A22" s="7"/>
      <c r="B22" s="9" t="s">
        <v>15</v>
      </c>
      <c r="C22" s="71">
        <v>0</v>
      </c>
      <c r="D22" s="71">
        <v>-0.14000000000000001</v>
      </c>
      <c r="E22" s="71">
        <v>-0.02</v>
      </c>
      <c r="F22" s="105">
        <v>0</v>
      </c>
      <c r="G22" s="105">
        <v>-0.14000000000000001</v>
      </c>
      <c r="H22" s="105">
        <v>-0.02</v>
      </c>
      <c r="I22" s="71">
        <v>0</v>
      </c>
      <c r="J22" s="71">
        <v>-0.35</v>
      </c>
      <c r="K22" s="71">
        <v>0.3</v>
      </c>
      <c r="L22" s="11"/>
      <c r="M22" s="7"/>
      <c r="N22" s="17">
        <v>2011</v>
      </c>
      <c r="O22" s="83">
        <f>+E16</f>
        <v>0.16</v>
      </c>
      <c r="P22" s="83">
        <f>+H16</f>
        <v>0.16</v>
      </c>
      <c r="Q22" s="83">
        <f>+K16</f>
        <v>-3.4</v>
      </c>
    </row>
    <row r="23" spans="1:17">
      <c r="A23" s="7"/>
      <c r="B23" s="9" t="s">
        <v>17</v>
      </c>
      <c r="C23" s="70">
        <v>0.36</v>
      </c>
      <c r="D23" s="70">
        <v>-0.06</v>
      </c>
      <c r="E23" s="70">
        <v>0.12</v>
      </c>
      <c r="F23" s="105">
        <v>0.36</v>
      </c>
      <c r="G23" s="105">
        <v>-0.06</v>
      </c>
      <c r="H23" s="105">
        <v>0.12</v>
      </c>
      <c r="I23" s="70">
        <v>0.78</v>
      </c>
      <c r="J23" s="70">
        <v>4.6399999999999997</v>
      </c>
      <c r="K23" s="70">
        <v>-6.98</v>
      </c>
      <c r="L23" s="11"/>
      <c r="M23" s="7"/>
    </row>
    <row r="24" spans="1:17">
      <c r="A24" s="7"/>
      <c r="B24" s="9" t="s">
        <v>7</v>
      </c>
      <c r="C24" s="70">
        <v>0.38</v>
      </c>
      <c r="D24" s="70">
        <v>5.34</v>
      </c>
      <c r="E24" s="70">
        <v>3.66</v>
      </c>
      <c r="F24" s="105">
        <v>0.38</v>
      </c>
      <c r="G24" s="105">
        <v>5.34</v>
      </c>
      <c r="H24" s="105">
        <v>3.66</v>
      </c>
      <c r="I24" s="70">
        <v>4.42</v>
      </c>
      <c r="J24" s="70">
        <v>5.52</v>
      </c>
      <c r="K24" s="70">
        <v>-6.78</v>
      </c>
      <c r="L24" s="11"/>
      <c r="M24" s="7"/>
    </row>
    <row r="25" spans="1:17">
      <c r="A25" s="7"/>
      <c r="B25" s="9" t="s">
        <v>19</v>
      </c>
      <c r="C25" s="70">
        <v>-0.24</v>
      </c>
      <c r="D25" s="70">
        <v>0.16</v>
      </c>
      <c r="E25" s="70">
        <v>0.52</v>
      </c>
      <c r="F25" s="105">
        <v>-0.24</v>
      </c>
      <c r="G25" s="105">
        <v>0.16</v>
      </c>
      <c r="H25" s="105">
        <v>0.52</v>
      </c>
      <c r="I25" s="70">
        <v>8.0399999999999991</v>
      </c>
      <c r="J25" s="70">
        <v>3.48</v>
      </c>
      <c r="K25" s="70">
        <v>3.3</v>
      </c>
      <c r="L25" s="11"/>
      <c r="M25" s="7"/>
    </row>
    <row r="26" spans="1:17">
      <c r="A26" s="7"/>
      <c r="B26" s="9" t="s">
        <v>21</v>
      </c>
      <c r="C26" s="70">
        <v>0.3</v>
      </c>
      <c r="D26" s="70">
        <v>0</v>
      </c>
      <c r="E26" s="70">
        <v>0.12</v>
      </c>
      <c r="F26" s="105">
        <v>0.3</v>
      </c>
      <c r="G26" s="105">
        <v>0</v>
      </c>
      <c r="H26" s="105">
        <v>0.12</v>
      </c>
      <c r="I26" s="70">
        <v>8.18</v>
      </c>
      <c r="J26" s="70">
        <v>2.6</v>
      </c>
      <c r="K26" s="70">
        <v>1.06</v>
      </c>
      <c r="L26" s="11"/>
      <c r="M26" s="7"/>
    </row>
    <row r="27" spans="1:17">
      <c r="A27" s="7"/>
      <c r="B27" s="9" t="s">
        <v>18</v>
      </c>
      <c r="C27" s="70">
        <v>1.42</v>
      </c>
      <c r="D27" s="70">
        <v>0.14000000000000001</v>
      </c>
      <c r="E27" s="70">
        <v>0.22</v>
      </c>
      <c r="F27" s="105">
        <v>1.42</v>
      </c>
      <c r="G27" s="105">
        <v>0.14000000000000001</v>
      </c>
      <c r="H27" s="105">
        <v>0.22</v>
      </c>
      <c r="I27" s="70">
        <v>9.4</v>
      </c>
      <c r="J27" s="70">
        <v>1.98</v>
      </c>
      <c r="K27" s="70">
        <v>0</v>
      </c>
      <c r="L27" s="11"/>
      <c r="M27" s="7"/>
    </row>
    <row r="28" spans="1:17">
      <c r="A28" s="7"/>
      <c r="B28" s="9" t="s">
        <v>14</v>
      </c>
      <c r="C28" s="70">
        <v>0.3</v>
      </c>
      <c r="D28" s="70">
        <v>-0.1</v>
      </c>
      <c r="E28" s="70">
        <v>0.06</v>
      </c>
      <c r="F28" s="105">
        <v>0.3</v>
      </c>
      <c r="G28" s="105">
        <v>-0.1</v>
      </c>
      <c r="H28" s="105">
        <v>0.06</v>
      </c>
      <c r="I28" s="70">
        <v>0.3</v>
      </c>
      <c r="J28" s="70">
        <v>4.9000000000000004</v>
      </c>
      <c r="K28" s="70">
        <v>1.38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-0.08</v>
      </c>
      <c r="E29" s="71">
        <v>-0.34</v>
      </c>
      <c r="F29" s="105">
        <v>0</v>
      </c>
      <c r="G29" s="105">
        <v>-0.08</v>
      </c>
      <c r="H29" s="105">
        <v>-0.34</v>
      </c>
      <c r="I29" s="71">
        <v>0</v>
      </c>
      <c r="J29" s="71">
        <v>-1.77</v>
      </c>
      <c r="K29" s="71">
        <v>2.2400000000000002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0.01</v>
      </c>
      <c r="E30" s="70">
        <v>1.01</v>
      </c>
      <c r="F30" s="105">
        <v>0</v>
      </c>
      <c r="G30" s="105">
        <v>0.01</v>
      </c>
      <c r="H30" s="105">
        <v>1.01</v>
      </c>
      <c r="I30" s="70">
        <v>0</v>
      </c>
      <c r="J30" s="70">
        <v>1.65</v>
      </c>
      <c r="K30" s="70">
        <v>2.2400000000000002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-0.37</v>
      </c>
      <c r="E31" s="70">
        <v>0.19</v>
      </c>
      <c r="F31" s="105">
        <v>0</v>
      </c>
      <c r="G31" s="105">
        <v>-0.37</v>
      </c>
      <c r="H31" s="105">
        <v>0.19</v>
      </c>
      <c r="I31" s="70">
        <v>0</v>
      </c>
      <c r="J31" s="70">
        <v>-0.22</v>
      </c>
      <c r="K31" s="70">
        <v>0.16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</v>
      </c>
      <c r="E32" s="70">
        <v>0.05</v>
      </c>
      <c r="F32" s="105">
        <v>0</v>
      </c>
      <c r="G32" s="105">
        <v>0</v>
      </c>
      <c r="H32" s="105">
        <v>0.05</v>
      </c>
      <c r="I32" s="70">
        <v>0</v>
      </c>
      <c r="J32" s="70">
        <v>1.89</v>
      </c>
      <c r="K32" s="70">
        <v>1.19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0.45</v>
      </c>
      <c r="E33" s="70">
        <v>0.04</v>
      </c>
      <c r="F33" s="105">
        <v>0</v>
      </c>
      <c r="G33" s="105">
        <v>0.45</v>
      </c>
      <c r="H33" s="105">
        <v>0.04</v>
      </c>
      <c r="I33" s="70">
        <v>0</v>
      </c>
      <c r="J33" s="70">
        <v>1.24</v>
      </c>
      <c r="K33" s="70">
        <v>0.57999999999999996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-0.1</v>
      </c>
      <c r="E34" s="70">
        <v>-0.09</v>
      </c>
      <c r="F34" s="105">
        <v>0</v>
      </c>
      <c r="G34" s="105">
        <v>-0.1</v>
      </c>
      <c r="H34" s="105">
        <v>-0.09</v>
      </c>
      <c r="I34" s="70">
        <v>0</v>
      </c>
      <c r="J34" s="70">
        <v>-2.63</v>
      </c>
      <c r="K34" s="70">
        <v>-0.6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-0.09</v>
      </c>
      <c r="E35" s="70">
        <v>0.09</v>
      </c>
      <c r="F35" s="105">
        <v>0</v>
      </c>
      <c r="G35" s="105">
        <v>-0.09</v>
      </c>
      <c r="H35" s="105">
        <v>0.09</v>
      </c>
      <c r="I35" s="70">
        <v>0</v>
      </c>
      <c r="J35" s="70">
        <v>-1.49</v>
      </c>
      <c r="K35" s="70">
        <v>0.45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0.09</v>
      </c>
      <c r="E36" s="70">
        <v>0.04</v>
      </c>
      <c r="F36" s="105">
        <v>0</v>
      </c>
      <c r="G36" s="105">
        <v>0.09</v>
      </c>
      <c r="H36" s="105">
        <v>0.04</v>
      </c>
      <c r="I36" s="70">
        <v>0</v>
      </c>
      <c r="J36" s="70">
        <v>0.4</v>
      </c>
      <c r="K36" s="70">
        <v>0.91</v>
      </c>
      <c r="L36" s="11"/>
      <c r="M36" s="7"/>
    </row>
    <row r="37" spans="1:14">
      <c r="A37" s="7"/>
      <c r="B37" s="9" t="s">
        <v>16</v>
      </c>
      <c r="C37" s="70">
        <v>0.62</v>
      </c>
      <c r="D37" s="70">
        <v>-0.62</v>
      </c>
      <c r="E37" s="70">
        <v>0.12</v>
      </c>
      <c r="F37" s="105">
        <v>0.62</v>
      </c>
      <c r="G37" s="105">
        <v>-0.62</v>
      </c>
      <c r="H37" s="105">
        <v>0.12</v>
      </c>
      <c r="I37" s="70">
        <v>2.34</v>
      </c>
      <c r="J37" s="70">
        <v>2.54</v>
      </c>
      <c r="K37" s="70">
        <v>1.84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1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A14" sqref="A14:XFD14"/>
    </sheetView>
  </sheetViews>
  <sheetFormatPr baseColWidth="10" defaultColWidth="10.85546875" defaultRowHeight="15.75"/>
  <cols>
    <col min="1" max="1" width="1.85546875" style="6" customWidth="1"/>
    <col min="2" max="2" width="15.140625" style="6" customWidth="1"/>
    <col min="3" max="11" width="10.140625" style="6" customWidth="1"/>
    <col min="12" max="12" width="2.285156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60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6"/>
      <c r="E9" s="69"/>
      <c r="F9" s="69"/>
      <c r="G9" s="86"/>
      <c r="H9" s="69"/>
      <c r="I9" s="69"/>
      <c r="J9" s="86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6"/>
      <c r="E12" s="69"/>
      <c r="F12" s="69"/>
      <c r="G12" s="86"/>
      <c r="H12" s="69"/>
      <c r="I12" s="69"/>
      <c r="J12" s="86"/>
      <c r="K12" s="69"/>
      <c r="L12" s="11"/>
      <c r="M12" s="7"/>
    </row>
    <row r="13" spans="1:15">
      <c r="A13" s="7"/>
      <c r="B13" s="19" t="s">
        <v>5</v>
      </c>
      <c r="C13" s="80">
        <v>0</v>
      </c>
      <c r="D13" s="80">
        <v>0.51</v>
      </c>
      <c r="E13" s="80">
        <v>0.92</v>
      </c>
      <c r="F13" s="104">
        <v>0</v>
      </c>
      <c r="G13" s="104">
        <v>0.51</v>
      </c>
      <c r="H13" s="104">
        <v>0.92</v>
      </c>
      <c r="I13" s="80">
        <v>0</v>
      </c>
      <c r="J13" s="80">
        <v>3.61</v>
      </c>
      <c r="K13" s="80">
        <v>2.81</v>
      </c>
      <c r="L13" s="11"/>
      <c r="M13" s="7"/>
    </row>
    <row r="14" spans="1:15">
      <c r="A14" s="7"/>
      <c r="B14" s="9" t="s">
        <v>22</v>
      </c>
      <c r="C14" s="71">
        <v>0</v>
      </c>
      <c r="D14" s="71">
        <v>-0.04</v>
      </c>
      <c r="E14" s="71">
        <v>0.97</v>
      </c>
      <c r="F14" s="105">
        <v>0</v>
      </c>
      <c r="G14" s="105">
        <v>-0.04</v>
      </c>
      <c r="H14" s="105">
        <v>0.97</v>
      </c>
      <c r="I14" s="71">
        <v>0</v>
      </c>
      <c r="J14" s="71">
        <v>3.04</v>
      </c>
      <c r="K14" s="71">
        <v>2.42</v>
      </c>
      <c r="L14" s="11"/>
      <c r="M14" s="7"/>
      <c r="N14" s="17" t="s">
        <v>6</v>
      </c>
      <c r="O14" s="67">
        <f>+K16</f>
        <v>2.67</v>
      </c>
    </row>
    <row r="15" spans="1:15">
      <c r="A15" s="7"/>
      <c r="B15" s="9" t="s">
        <v>10</v>
      </c>
      <c r="C15" s="72">
        <v>2.15</v>
      </c>
      <c r="D15" s="72">
        <v>0.1</v>
      </c>
      <c r="E15" s="72">
        <v>0.34</v>
      </c>
      <c r="F15" s="106">
        <v>2.15</v>
      </c>
      <c r="G15" s="106">
        <v>0.1</v>
      </c>
      <c r="H15" s="106">
        <v>0.34</v>
      </c>
      <c r="I15" s="72">
        <v>5.78</v>
      </c>
      <c r="J15" s="72">
        <v>3.01</v>
      </c>
      <c r="K15" s="70">
        <v>1.76</v>
      </c>
      <c r="L15" s="11"/>
      <c r="M15" s="7"/>
      <c r="N15" s="17" t="s">
        <v>5</v>
      </c>
      <c r="O15" s="18">
        <f>100-O14</f>
        <v>97.33</v>
      </c>
    </row>
    <row r="16" spans="1:15">
      <c r="A16" s="7"/>
      <c r="B16" s="19" t="s">
        <v>29</v>
      </c>
      <c r="C16" s="73">
        <v>1.17</v>
      </c>
      <c r="D16" s="73">
        <v>0.15</v>
      </c>
      <c r="E16" s="73">
        <v>1.1599999999999999</v>
      </c>
      <c r="F16" s="73">
        <v>1.17</v>
      </c>
      <c r="G16" s="73">
        <v>0.15</v>
      </c>
      <c r="H16" s="73">
        <v>1.1599999999999999</v>
      </c>
      <c r="I16" s="73">
        <v>3.69</v>
      </c>
      <c r="J16" s="73">
        <v>3.01</v>
      </c>
      <c r="K16" s="73">
        <v>2.67</v>
      </c>
      <c r="L16" s="11"/>
      <c r="M16" s="7"/>
    </row>
    <row r="17" spans="1:17">
      <c r="A17" s="7"/>
      <c r="B17" s="9" t="s">
        <v>11</v>
      </c>
      <c r="C17" s="70">
        <v>1.07</v>
      </c>
      <c r="D17" s="70">
        <v>1.05</v>
      </c>
      <c r="E17" s="70">
        <v>0.06</v>
      </c>
      <c r="F17" s="105">
        <v>1.07</v>
      </c>
      <c r="G17" s="105">
        <v>1.05</v>
      </c>
      <c r="H17" s="105">
        <v>0.06</v>
      </c>
      <c r="I17" s="70">
        <v>3.58</v>
      </c>
      <c r="J17" s="70">
        <v>4.1500000000000004</v>
      </c>
      <c r="K17" s="70">
        <v>2.02</v>
      </c>
      <c r="L17" s="11"/>
      <c r="M17" s="7"/>
    </row>
    <row r="18" spans="1:17">
      <c r="A18" s="7"/>
      <c r="B18" s="9" t="s">
        <v>9</v>
      </c>
      <c r="C18" s="71">
        <v>0.27</v>
      </c>
      <c r="D18" s="71">
        <v>0.52</v>
      </c>
      <c r="E18" s="71">
        <v>1.03</v>
      </c>
      <c r="F18" s="105">
        <v>0.27</v>
      </c>
      <c r="G18" s="105">
        <v>0.52</v>
      </c>
      <c r="H18" s="105">
        <v>1.03</v>
      </c>
      <c r="I18" s="71">
        <v>3.14</v>
      </c>
      <c r="J18" s="71">
        <v>3.11</v>
      </c>
      <c r="K18" s="71">
        <v>3.06</v>
      </c>
      <c r="L18" s="11"/>
      <c r="M18" s="7"/>
    </row>
    <row r="19" spans="1:17">
      <c r="A19" s="7"/>
      <c r="B19" s="9" t="s">
        <v>12</v>
      </c>
      <c r="C19" s="70">
        <v>1.59</v>
      </c>
      <c r="D19" s="70">
        <v>0.8</v>
      </c>
      <c r="E19" s="70">
        <v>0.39</v>
      </c>
      <c r="F19" s="105">
        <v>1.59</v>
      </c>
      <c r="G19" s="105">
        <v>0.8</v>
      </c>
      <c r="H19" s="105">
        <v>0.39</v>
      </c>
      <c r="I19" s="70">
        <v>3.65</v>
      </c>
      <c r="J19" s="70">
        <v>4.2</v>
      </c>
      <c r="K19" s="70">
        <v>2.88</v>
      </c>
      <c r="L19" s="11"/>
      <c r="M19" s="7"/>
      <c r="O19" s="17" t="s">
        <v>102</v>
      </c>
      <c r="P19" s="17" t="s">
        <v>103</v>
      </c>
      <c r="Q19" s="17" t="s">
        <v>104</v>
      </c>
    </row>
    <row r="20" spans="1:17">
      <c r="A20" s="7"/>
      <c r="B20" s="9" t="s">
        <v>13</v>
      </c>
      <c r="C20" s="70">
        <v>0.83</v>
      </c>
      <c r="D20" s="70">
        <v>0.23</v>
      </c>
      <c r="E20" s="70">
        <v>1.1200000000000001</v>
      </c>
      <c r="F20" s="105">
        <v>0.83</v>
      </c>
      <c r="G20" s="105">
        <v>0.23</v>
      </c>
      <c r="H20" s="105">
        <v>1.1200000000000001</v>
      </c>
      <c r="I20" s="70">
        <v>3.07</v>
      </c>
      <c r="J20" s="70">
        <v>6.73</v>
      </c>
      <c r="K20" s="70">
        <v>3.67</v>
      </c>
      <c r="L20" s="11"/>
      <c r="M20" s="7"/>
      <c r="N20" s="17">
        <v>2009</v>
      </c>
      <c r="O20" s="83">
        <f>+C16</f>
        <v>1.17</v>
      </c>
      <c r="P20" s="83">
        <f>+F16</f>
        <v>1.17</v>
      </c>
      <c r="Q20" s="83">
        <f>+I16</f>
        <v>3.69</v>
      </c>
    </row>
    <row r="21" spans="1:17">
      <c r="A21" s="7"/>
      <c r="B21" s="9" t="s">
        <v>26</v>
      </c>
      <c r="C21" s="70">
        <v>0</v>
      </c>
      <c r="D21" s="70">
        <v>0.16</v>
      </c>
      <c r="E21" s="70">
        <v>0.41</v>
      </c>
      <c r="F21" s="105">
        <v>0</v>
      </c>
      <c r="G21" s="105">
        <v>0.16</v>
      </c>
      <c r="H21" s="105">
        <v>0.41</v>
      </c>
      <c r="I21" s="70">
        <v>0</v>
      </c>
      <c r="J21" s="70">
        <v>2.4700000000000002</v>
      </c>
      <c r="K21" s="70">
        <v>4.22</v>
      </c>
      <c r="L21" s="11"/>
      <c r="M21" s="7"/>
      <c r="N21" s="17">
        <v>2010</v>
      </c>
      <c r="O21" s="83">
        <f>+D16</f>
        <v>0.15</v>
      </c>
      <c r="P21" s="83">
        <f>+G16</f>
        <v>0.15</v>
      </c>
      <c r="Q21" s="83">
        <f>+J16</f>
        <v>3.01</v>
      </c>
    </row>
    <row r="22" spans="1:17">
      <c r="A22" s="7"/>
      <c r="B22" s="9" t="s">
        <v>15</v>
      </c>
      <c r="C22" s="71">
        <v>0</v>
      </c>
      <c r="D22" s="71">
        <v>0.26</v>
      </c>
      <c r="E22" s="71">
        <v>0.72</v>
      </c>
      <c r="F22" s="105">
        <v>0</v>
      </c>
      <c r="G22" s="105">
        <v>0.26</v>
      </c>
      <c r="H22" s="105">
        <v>0.72</v>
      </c>
      <c r="I22" s="71">
        <v>0</v>
      </c>
      <c r="J22" s="71">
        <v>3.66</v>
      </c>
      <c r="K22" s="71">
        <v>4.93</v>
      </c>
      <c r="L22" s="11"/>
      <c r="M22" s="7"/>
      <c r="N22" s="17">
        <v>2011</v>
      </c>
      <c r="O22" s="83">
        <f>+E16</f>
        <v>1.1599999999999999</v>
      </c>
      <c r="P22" s="83">
        <f>+H16</f>
        <v>1.1599999999999999</v>
      </c>
      <c r="Q22" s="83">
        <f>+K16</f>
        <v>2.67</v>
      </c>
    </row>
    <row r="23" spans="1:17">
      <c r="A23" s="7"/>
      <c r="B23" s="9" t="s">
        <v>17</v>
      </c>
      <c r="C23" s="70">
        <v>1.1200000000000001</v>
      </c>
      <c r="D23" s="70">
        <v>0.75</v>
      </c>
      <c r="E23" s="70">
        <v>0.5</v>
      </c>
      <c r="F23" s="105">
        <v>1.1200000000000001</v>
      </c>
      <c r="G23" s="105">
        <v>0.75</v>
      </c>
      <c r="H23" s="105">
        <v>0.5</v>
      </c>
      <c r="I23" s="70">
        <v>9.69</v>
      </c>
      <c r="J23" s="70">
        <v>2.94</v>
      </c>
      <c r="K23" s="70">
        <v>3.25</v>
      </c>
      <c r="L23" s="11"/>
      <c r="M23" s="7"/>
    </row>
    <row r="24" spans="1:17">
      <c r="A24" s="7"/>
      <c r="B24" s="68" t="s">
        <v>7</v>
      </c>
      <c r="C24" s="71">
        <v>0.16</v>
      </c>
      <c r="D24" s="71">
        <v>1.34</v>
      </c>
      <c r="E24" s="71">
        <v>1.33</v>
      </c>
      <c r="F24" s="105">
        <v>0.16</v>
      </c>
      <c r="G24" s="105">
        <v>1.34</v>
      </c>
      <c r="H24" s="105">
        <v>1.33</v>
      </c>
      <c r="I24" s="71">
        <v>3.32</v>
      </c>
      <c r="J24" s="71">
        <v>4.5999999999999996</v>
      </c>
      <c r="K24" s="71">
        <v>2.62</v>
      </c>
      <c r="L24" s="11"/>
      <c r="M24" s="7"/>
    </row>
    <row r="25" spans="1:17">
      <c r="A25" s="7"/>
      <c r="B25" s="9" t="s">
        <v>19</v>
      </c>
      <c r="C25" s="70">
        <v>0.26</v>
      </c>
      <c r="D25" s="70">
        <v>0.1</v>
      </c>
      <c r="E25" s="70">
        <v>0.16</v>
      </c>
      <c r="F25" s="105">
        <v>0.26</v>
      </c>
      <c r="G25" s="105">
        <v>0.1</v>
      </c>
      <c r="H25" s="105">
        <v>0.16</v>
      </c>
      <c r="I25" s="70">
        <v>3.95</v>
      </c>
      <c r="J25" s="70">
        <v>3.75</v>
      </c>
      <c r="K25" s="70">
        <v>2.89</v>
      </c>
      <c r="L25" s="11"/>
      <c r="M25" s="7"/>
    </row>
    <row r="26" spans="1:17">
      <c r="A26" s="7"/>
      <c r="B26" s="9" t="s">
        <v>21</v>
      </c>
      <c r="C26" s="70">
        <v>0.44</v>
      </c>
      <c r="D26" s="70">
        <v>0.47</v>
      </c>
      <c r="E26" s="70">
        <v>0.02</v>
      </c>
      <c r="F26" s="105">
        <v>0.44</v>
      </c>
      <c r="G26" s="105">
        <v>0.47</v>
      </c>
      <c r="H26" s="105">
        <v>0.02</v>
      </c>
      <c r="I26" s="70">
        <v>3.54</v>
      </c>
      <c r="J26" s="70">
        <v>4.4800000000000004</v>
      </c>
      <c r="K26" s="70">
        <v>2.81</v>
      </c>
      <c r="L26" s="11"/>
      <c r="M26" s="7"/>
    </row>
    <row r="27" spans="1:17">
      <c r="A27" s="7"/>
      <c r="B27" s="9" t="s">
        <v>18</v>
      </c>
      <c r="C27" s="70">
        <v>0.6</v>
      </c>
      <c r="D27" s="70">
        <v>0.14000000000000001</v>
      </c>
      <c r="E27" s="70">
        <v>0.56000000000000005</v>
      </c>
      <c r="F27" s="105">
        <v>0.6</v>
      </c>
      <c r="G27" s="105">
        <v>0.14000000000000001</v>
      </c>
      <c r="H27" s="105">
        <v>0.56000000000000005</v>
      </c>
      <c r="I27" s="70">
        <v>3.33</v>
      </c>
      <c r="J27" s="70">
        <v>4.5199999999999996</v>
      </c>
      <c r="K27" s="70">
        <v>2.69</v>
      </c>
      <c r="L27" s="11"/>
      <c r="M27" s="7"/>
    </row>
    <row r="28" spans="1:17">
      <c r="A28" s="7"/>
      <c r="B28" s="68" t="s">
        <v>14</v>
      </c>
      <c r="C28" s="71">
        <v>0.9</v>
      </c>
      <c r="D28" s="71">
        <v>0.51</v>
      </c>
      <c r="E28" s="71">
        <v>0.48</v>
      </c>
      <c r="F28" s="105">
        <v>0.9</v>
      </c>
      <c r="G28" s="105">
        <v>0.51</v>
      </c>
      <c r="H28" s="105">
        <v>0.48</v>
      </c>
      <c r="I28" s="71">
        <v>3.66</v>
      </c>
      <c r="J28" s="71">
        <v>3.67</v>
      </c>
      <c r="K28" s="71">
        <v>3.51</v>
      </c>
      <c r="L28" s="11"/>
      <c r="M28" s="7"/>
    </row>
    <row r="29" spans="1:17">
      <c r="A29" s="7"/>
      <c r="B29" s="9" t="s">
        <v>23</v>
      </c>
      <c r="C29" s="71">
        <v>0</v>
      </c>
      <c r="D29" s="71">
        <v>0.38</v>
      </c>
      <c r="E29" s="71">
        <v>0.43</v>
      </c>
      <c r="F29" s="105">
        <v>0</v>
      </c>
      <c r="G29" s="105">
        <v>0.38</v>
      </c>
      <c r="H29" s="105">
        <v>0.43</v>
      </c>
      <c r="I29" s="71">
        <v>0</v>
      </c>
      <c r="J29" s="71">
        <v>3.09</v>
      </c>
      <c r="K29" s="71">
        <v>1.97</v>
      </c>
      <c r="L29" s="11"/>
      <c r="M29" s="7"/>
    </row>
    <row r="30" spans="1:17">
      <c r="A30" s="7"/>
      <c r="B30" s="9" t="s">
        <v>27</v>
      </c>
      <c r="C30" s="70">
        <v>0</v>
      </c>
      <c r="D30" s="70">
        <v>0.22</v>
      </c>
      <c r="E30" s="70">
        <v>0.08</v>
      </c>
      <c r="F30" s="105">
        <v>0</v>
      </c>
      <c r="G30" s="105">
        <v>0.22</v>
      </c>
      <c r="H30" s="105">
        <v>0.08</v>
      </c>
      <c r="I30" s="70">
        <v>0</v>
      </c>
      <c r="J30" s="70">
        <v>3.18</v>
      </c>
      <c r="K30" s="70">
        <v>2.0699999999999998</v>
      </c>
      <c r="L30" s="11"/>
      <c r="M30" s="7"/>
    </row>
    <row r="31" spans="1:17">
      <c r="A31" s="7"/>
      <c r="B31" s="9" t="s">
        <v>31</v>
      </c>
      <c r="C31" s="70">
        <v>0</v>
      </c>
      <c r="D31" s="70">
        <v>0.05</v>
      </c>
      <c r="E31" s="70">
        <v>0.18</v>
      </c>
      <c r="F31" s="105">
        <v>0</v>
      </c>
      <c r="G31" s="105">
        <v>0.05</v>
      </c>
      <c r="H31" s="105">
        <v>0.18</v>
      </c>
      <c r="I31" s="70">
        <v>0</v>
      </c>
      <c r="J31" s="70">
        <v>-1.96</v>
      </c>
      <c r="K31" s="70">
        <v>1.6</v>
      </c>
      <c r="L31" s="11"/>
      <c r="M31" s="7"/>
    </row>
    <row r="32" spans="1:17">
      <c r="A32" s="7"/>
      <c r="B32" s="9" t="s">
        <v>28</v>
      </c>
      <c r="C32" s="70">
        <v>0</v>
      </c>
      <c r="D32" s="70">
        <v>0.09</v>
      </c>
      <c r="E32" s="70">
        <v>0.2</v>
      </c>
      <c r="F32" s="105">
        <v>0</v>
      </c>
      <c r="G32" s="105">
        <v>0.09</v>
      </c>
      <c r="H32" s="105">
        <v>0.2</v>
      </c>
      <c r="I32" s="70">
        <v>0</v>
      </c>
      <c r="J32" s="70">
        <v>5.83</v>
      </c>
      <c r="K32" s="70">
        <v>-0.88</v>
      </c>
      <c r="L32" s="11"/>
      <c r="M32" s="7"/>
    </row>
    <row r="33" spans="1:14">
      <c r="A33" s="7"/>
      <c r="B33" s="9" t="s">
        <v>30</v>
      </c>
      <c r="C33" s="70">
        <v>0</v>
      </c>
      <c r="D33" s="70">
        <v>0.43</v>
      </c>
      <c r="E33" s="70">
        <v>0.23</v>
      </c>
      <c r="F33" s="105">
        <v>0</v>
      </c>
      <c r="G33" s="105">
        <v>0.43</v>
      </c>
      <c r="H33" s="105">
        <v>0.23</v>
      </c>
      <c r="I33" s="70">
        <v>0</v>
      </c>
      <c r="J33" s="70">
        <v>3</v>
      </c>
      <c r="K33" s="70">
        <v>3.42</v>
      </c>
      <c r="L33" s="11"/>
      <c r="M33" s="7"/>
    </row>
    <row r="34" spans="1:14">
      <c r="A34" s="7"/>
      <c r="B34" s="9" t="s">
        <v>24</v>
      </c>
      <c r="C34" s="70">
        <v>0</v>
      </c>
      <c r="D34" s="70">
        <v>0.22</v>
      </c>
      <c r="E34" s="70">
        <v>0.46</v>
      </c>
      <c r="F34" s="105">
        <v>0</v>
      </c>
      <c r="G34" s="105">
        <v>0.22</v>
      </c>
      <c r="H34" s="105">
        <v>0.46</v>
      </c>
      <c r="I34" s="70">
        <v>0</v>
      </c>
      <c r="J34" s="70">
        <v>4.3</v>
      </c>
      <c r="K34" s="70">
        <v>1.7</v>
      </c>
      <c r="L34" s="11"/>
      <c r="M34" s="7"/>
    </row>
    <row r="35" spans="1:14">
      <c r="A35" s="7"/>
      <c r="B35" s="9" t="s">
        <v>25</v>
      </c>
      <c r="C35" s="70">
        <v>0</v>
      </c>
      <c r="D35" s="70">
        <v>0.2</v>
      </c>
      <c r="E35" s="70">
        <v>0.62</v>
      </c>
      <c r="F35" s="105">
        <v>0</v>
      </c>
      <c r="G35" s="105">
        <v>0.2</v>
      </c>
      <c r="H35" s="105">
        <v>0.62</v>
      </c>
      <c r="I35" s="70">
        <v>0</v>
      </c>
      <c r="J35" s="70">
        <v>2.2999999999999998</v>
      </c>
      <c r="K35" s="70">
        <v>2.67</v>
      </c>
      <c r="L35" s="11"/>
      <c r="M35" s="7"/>
    </row>
    <row r="36" spans="1:14">
      <c r="A36" s="7"/>
      <c r="B36" s="9" t="s">
        <v>20</v>
      </c>
      <c r="C36" s="70">
        <v>0</v>
      </c>
      <c r="D36" s="70">
        <v>0.4</v>
      </c>
      <c r="E36" s="70">
        <v>0.4</v>
      </c>
      <c r="F36" s="105">
        <v>0</v>
      </c>
      <c r="G36" s="105">
        <v>0.4</v>
      </c>
      <c r="H36" s="105">
        <v>0.4</v>
      </c>
      <c r="I36" s="70">
        <v>0</v>
      </c>
      <c r="J36" s="70">
        <v>2.09</v>
      </c>
      <c r="K36" s="70">
        <v>3.77</v>
      </c>
      <c r="L36" s="11"/>
      <c r="M36" s="7"/>
    </row>
    <row r="37" spans="1:14">
      <c r="A37" s="7"/>
      <c r="B37" s="9" t="s">
        <v>16</v>
      </c>
      <c r="C37" s="70">
        <v>0.73</v>
      </c>
      <c r="D37" s="70">
        <v>0.51</v>
      </c>
      <c r="E37" s="70">
        <v>0.52</v>
      </c>
      <c r="F37" s="105">
        <v>0.73</v>
      </c>
      <c r="G37" s="105">
        <v>0.51</v>
      </c>
      <c r="H37" s="105">
        <v>0.52</v>
      </c>
      <c r="I37" s="70">
        <v>4.7300000000000004</v>
      </c>
      <c r="J37" s="70">
        <v>4.6900000000000004</v>
      </c>
      <c r="K37" s="70">
        <v>4.49</v>
      </c>
      <c r="L37" s="11"/>
      <c r="M37" s="7"/>
    </row>
    <row r="38" spans="1:14" ht="14.25" customHeight="1">
      <c r="A38" s="7"/>
      <c r="B38" s="19"/>
      <c r="C38" s="20"/>
      <c r="D38" s="20"/>
      <c r="E38" s="20"/>
      <c r="F38" s="20"/>
      <c r="G38" s="20"/>
      <c r="H38" s="20"/>
      <c r="I38" s="20"/>
      <c r="J38" s="20"/>
      <c r="K38" s="21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24"/>
      <c r="B50" s="25" t="s">
        <v>230</v>
      </c>
      <c r="C50" s="59"/>
      <c r="D50" s="59"/>
      <c r="E50" s="59"/>
      <c r="F50" s="59"/>
      <c r="G50" s="59"/>
      <c r="H50" s="59"/>
      <c r="I50" s="59"/>
      <c r="J50" s="59"/>
      <c r="K50" s="59"/>
      <c r="L50" s="60"/>
      <c r="M50" s="7"/>
    </row>
    <row r="51" spans="1:13">
      <c r="A51" s="65"/>
      <c r="B51" s="65"/>
      <c r="C51" s="65"/>
      <c r="D51" s="65"/>
      <c r="E51" s="65"/>
      <c r="F51" s="65"/>
      <c r="G51" s="65"/>
      <c r="H51" s="65"/>
      <c r="I51" s="65"/>
      <c r="J51" s="65"/>
      <c r="K51" s="65"/>
      <c r="L51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K19" sqref="K19"/>
    </sheetView>
  </sheetViews>
  <sheetFormatPr baseColWidth="10" defaultColWidth="10.85546875" defaultRowHeight="15.75"/>
  <cols>
    <col min="1" max="1" width="1.85546875" style="6" customWidth="1"/>
    <col min="2" max="2" width="15.7109375" style="6" customWidth="1"/>
    <col min="3" max="8" width="15.140625" style="6" customWidth="1"/>
    <col min="9" max="9" width="2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61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61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61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1" t="s">
        <v>248</v>
      </c>
      <c r="D7" s="111"/>
      <c r="E7" s="111"/>
      <c r="F7" s="111"/>
      <c r="G7" s="111"/>
      <c r="H7" s="111"/>
      <c r="I7" s="11"/>
      <c r="J7" s="7"/>
    </row>
    <row r="8" spans="1:12">
      <c r="A8" s="7"/>
      <c r="B8" s="8"/>
      <c r="C8" s="110" t="s">
        <v>229</v>
      </c>
      <c r="D8" s="110"/>
      <c r="E8" s="110"/>
      <c r="F8" s="110"/>
      <c r="G8" s="110"/>
      <c r="H8" s="110"/>
      <c r="I8" s="11"/>
      <c r="J8" s="7"/>
    </row>
    <row r="9" spans="1:12">
      <c r="A9" s="7"/>
      <c r="B9" s="8"/>
      <c r="C9" s="69"/>
      <c r="D9" s="69"/>
      <c r="E9" s="69"/>
      <c r="F9" s="69"/>
      <c r="G9" s="69"/>
      <c r="H9" s="8"/>
      <c r="I9" s="11"/>
      <c r="J9" s="7"/>
    </row>
    <row r="10" spans="1:12" ht="15.75" customHeight="1">
      <c r="A10" s="7"/>
      <c r="B10" s="9"/>
      <c r="C10" s="110" t="s">
        <v>102</v>
      </c>
      <c r="D10" s="110"/>
      <c r="E10" s="110" t="s">
        <v>103</v>
      </c>
      <c r="F10" s="110"/>
      <c r="G10" s="110" t="s">
        <v>104</v>
      </c>
      <c r="H10" s="110"/>
      <c r="I10" s="11"/>
      <c r="J10" s="7"/>
    </row>
    <row r="11" spans="1:12">
      <c r="A11" s="7"/>
      <c r="B11" s="9"/>
      <c r="C11" s="66" t="s">
        <v>6</v>
      </c>
      <c r="D11" s="66" t="s">
        <v>5</v>
      </c>
      <c r="E11" s="66" t="s">
        <v>6</v>
      </c>
      <c r="F11" s="66" t="s">
        <v>5</v>
      </c>
      <c r="G11" s="66" t="s">
        <v>6</v>
      </c>
      <c r="H11" s="66" t="s">
        <v>5</v>
      </c>
      <c r="I11" s="11"/>
      <c r="J11" s="7"/>
      <c r="L11" s="62"/>
    </row>
    <row r="12" spans="1:12" ht="12" customHeight="1">
      <c r="A12" s="7"/>
      <c r="B12" s="9"/>
      <c r="C12" s="69"/>
      <c r="D12" s="69"/>
      <c r="E12" s="69"/>
      <c r="F12" s="69"/>
      <c r="G12" s="69"/>
      <c r="H12" s="69"/>
      <c r="I12" s="11"/>
      <c r="J12" s="7"/>
    </row>
    <row r="13" spans="1:12">
      <c r="A13" s="7"/>
      <c r="B13" s="9" t="s">
        <v>45</v>
      </c>
      <c r="C13" s="70">
        <v>1.47</v>
      </c>
      <c r="D13" s="70">
        <v>1.61</v>
      </c>
      <c r="E13" s="105">
        <v>1.47</v>
      </c>
      <c r="F13" s="105">
        <v>1.61</v>
      </c>
      <c r="G13" s="70">
        <v>4.6500000000000004</v>
      </c>
      <c r="H13" s="70">
        <v>4.8099999999999996</v>
      </c>
      <c r="I13" s="11"/>
      <c r="J13" s="7"/>
    </row>
    <row r="14" spans="1:12">
      <c r="A14" s="7"/>
      <c r="B14" s="9" t="s">
        <v>50</v>
      </c>
      <c r="C14" s="71">
        <v>0.18</v>
      </c>
      <c r="D14" s="71">
        <v>0.56999999999999995</v>
      </c>
      <c r="E14" s="105">
        <v>0.18</v>
      </c>
      <c r="F14" s="105">
        <v>0.56999999999999995</v>
      </c>
      <c r="G14" s="71">
        <v>-0.38</v>
      </c>
      <c r="H14" s="71">
        <v>-0.03</v>
      </c>
      <c r="I14" s="11"/>
      <c r="J14" s="7"/>
      <c r="K14" s="17" t="s">
        <v>6</v>
      </c>
      <c r="L14" s="67">
        <f>+F22</f>
        <v>6.08</v>
      </c>
    </row>
    <row r="15" spans="1:12">
      <c r="A15" s="7"/>
      <c r="B15" s="9" t="s">
        <v>62</v>
      </c>
      <c r="C15" s="72">
        <v>0.49</v>
      </c>
      <c r="D15" s="72">
        <v>0.44</v>
      </c>
      <c r="E15" s="106">
        <v>0.49</v>
      </c>
      <c r="F15" s="106">
        <v>0.44</v>
      </c>
      <c r="G15" s="72">
        <v>2.63</v>
      </c>
      <c r="H15" s="70">
        <v>0.45</v>
      </c>
      <c r="I15" s="11"/>
      <c r="J15" s="7"/>
      <c r="K15" s="17" t="s">
        <v>8</v>
      </c>
      <c r="L15" s="18">
        <f>100-L14</f>
        <v>93.92</v>
      </c>
    </row>
    <row r="16" spans="1:12">
      <c r="A16" s="7"/>
      <c r="B16" s="9" t="s">
        <v>63</v>
      </c>
      <c r="C16" s="70">
        <v>0</v>
      </c>
      <c r="D16" s="70">
        <v>0</v>
      </c>
      <c r="E16" s="105">
        <v>0</v>
      </c>
      <c r="F16" s="105">
        <v>0</v>
      </c>
      <c r="G16" s="70">
        <v>4.0199999999999996</v>
      </c>
      <c r="H16" s="70">
        <v>4.03</v>
      </c>
      <c r="I16" s="11"/>
      <c r="J16" s="7"/>
    </row>
    <row r="17" spans="1:14">
      <c r="A17" s="7"/>
      <c r="B17" s="9" t="s">
        <v>105</v>
      </c>
      <c r="C17" s="70">
        <v>0.8</v>
      </c>
      <c r="D17" s="70">
        <v>0.57999999999999996</v>
      </c>
      <c r="E17" s="105">
        <v>0.8</v>
      </c>
      <c r="F17" s="105">
        <v>0.57999999999999996</v>
      </c>
      <c r="G17" s="70">
        <v>2.8</v>
      </c>
      <c r="H17" s="70">
        <v>3.04</v>
      </c>
      <c r="I17" s="11"/>
      <c r="J17" s="7"/>
    </row>
    <row r="18" spans="1:14">
      <c r="A18" s="7"/>
      <c r="B18" s="9" t="s">
        <v>48</v>
      </c>
      <c r="C18" s="71">
        <v>0.85</v>
      </c>
      <c r="D18" s="71">
        <v>0.68</v>
      </c>
      <c r="E18" s="105">
        <v>0.85</v>
      </c>
      <c r="F18" s="105">
        <v>0.68</v>
      </c>
      <c r="G18" s="71">
        <v>4.45</v>
      </c>
      <c r="H18" s="71">
        <v>3.93</v>
      </c>
      <c r="I18" s="11"/>
      <c r="J18" s="7"/>
    </row>
    <row r="19" spans="1:14">
      <c r="A19" s="7"/>
      <c r="B19" s="9" t="s">
        <v>49</v>
      </c>
      <c r="C19" s="70">
        <v>2.25</v>
      </c>
      <c r="D19" s="70">
        <v>1.73</v>
      </c>
      <c r="E19" s="105">
        <v>2.25</v>
      </c>
      <c r="F19" s="105">
        <v>1.73</v>
      </c>
      <c r="G19" s="70">
        <v>2.62</v>
      </c>
      <c r="H19" s="70">
        <v>3.08</v>
      </c>
      <c r="I19" s="11"/>
      <c r="J19" s="7"/>
      <c r="M19" s="112" t="s">
        <v>104</v>
      </c>
      <c r="N19" s="112"/>
    </row>
    <row r="20" spans="1:14">
      <c r="A20" s="7"/>
      <c r="B20" s="9" t="s">
        <v>47</v>
      </c>
      <c r="C20" s="70">
        <v>0.01</v>
      </c>
      <c r="D20" s="70">
        <v>0.12</v>
      </c>
      <c r="E20" s="105">
        <v>0.01</v>
      </c>
      <c r="F20" s="105">
        <v>0.12</v>
      </c>
      <c r="G20" s="70">
        <v>-1.71</v>
      </c>
      <c r="H20" s="70">
        <v>-1.1599999999999999</v>
      </c>
      <c r="I20" s="11"/>
      <c r="J20" s="7"/>
      <c r="M20" s="88" t="s">
        <v>6</v>
      </c>
      <c r="N20" s="88" t="s">
        <v>5</v>
      </c>
    </row>
    <row r="21" spans="1:14">
      <c r="A21" s="7"/>
      <c r="B21" s="9" t="s">
        <v>46</v>
      </c>
      <c r="C21" s="70">
        <v>0.41</v>
      </c>
      <c r="D21" s="70">
        <v>0.35</v>
      </c>
      <c r="E21" s="105">
        <v>0.41</v>
      </c>
      <c r="F21" s="105">
        <v>0.35</v>
      </c>
      <c r="G21" s="70">
        <v>4.22</v>
      </c>
      <c r="H21" s="70">
        <v>3.64</v>
      </c>
      <c r="I21" s="11"/>
      <c r="J21" s="7"/>
      <c r="M21" s="87"/>
      <c r="N21" s="87"/>
    </row>
    <row r="22" spans="1:14">
      <c r="A22" s="7"/>
      <c r="B22" s="19" t="s">
        <v>61</v>
      </c>
      <c r="C22" s="73">
        <v>6.4599999999999991</v>
      </c>
      <c r="D22" s="73">
        <v>6.08</v>
      </c>
      <c r="E22" s="73">
        <v>6.4599999999999991</v>
      </c>
      <c r="F22" s="73">
        <v>6.08</v>
      </c>
      <c r="G22" s="73">
        <v>23.299999999999997</v>
      </c>
      <c r="H22" s="73">
        <v>21.790000000000003</v>
      </c>
      <c r="I22" s="11"/>
      <c r="J22" s="7"/>
      <c r="L22" s="97" t="s">
        <v>45</v>
      </c>
      <c r="M22" s="100">
        <f>+G13</f>
        <v>4.6500000000000004</v>
      </c>
      <c r="N22" s="100">
        <f>+H13</f>
        <v>4.8099999999999996</v>
      </c>
    </row>
    <row r="23" spans="1:14" s="17" customFormat="1" ht="14.25" customHeight="1">
      <c r="A23" s="7"/>
      <c r="B23" s="19"/>
      <c r="C23" s="20"/>
      <c r="D23" s="20"/>
      <c r="E23" s="20"/>
      <c r="F23" s="20"/>
      <c r="G23" s="20"/>
      <c r="H23" s="21"/>
      <c r="I23" s="11"/>
      <c r="J23" s="7"/>
      <c r="L23" s="97" t="s">
        <v>50</v>
      </c>
      <c r="M23" s="100">
        <f t="shared" ref="M23:N31" si="0">+G14</f>
        <v>-0.38</v>
      </c>
      <c r="N23" s="100">
        <f t="shared" si="0"/>
        <v>-0.03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7" t="s">
        <v>62</v>
      </c>
      <c r="M24" s="100">
        <f t="shared" si="0"/>
        <v>2.63</v>
      </c>
      <c r="N24" s="100">
        <f t="shared" si="0"/>
        <v>0.45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7" t="s">
        <v>63</v>
      </c>
      <c r="M25" s="100">
        <f t="shared" si="0"/>
        <v>4.0199999999999996</v>
      </c>
      <c r="N25" s="100">
        <f t="shared" si="0"/>
        <v>4.03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7" t="s">
        <v>64</v>
      </c>
      <c r="M26" s="100">
        <f t="shared" si="0"/>
        <v>2.8</v>
      </c>
      <c r="N26" s="100">
        <f t="shared" si="0"/>
        <v>3.04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7" t="s">
        <v>48</v>
      </c>
      <c r="M27" s="100">
        <f t="shared" si="0"/>
        <v>4.45</v>
      </c>
      <c r="N27" s="100">
        <f t="shared" si="0"/>
        <v>3.93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K28" s="17" t="str">
        <f>IF(G28="","",1)</f>
        <v/>
      </c>
      <c r="L28" s="97" t="s">
        <v>49</v>
      </c>
      <c r="M28" s="100">
        <f t="shared" si="0"/>
        <v>2.62</v>
      </c>
      <c r="N28" s="100">
        <f t="shared" si="0"/>
        <v>3.08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L29" s="97" t="s">
        <v>47</v>
      </c>
      <c r="M29" s="100">
        <f t="shared" si="0"/>
        <v>-1.71</v>
      </c>
      <c r="N29" s="100">
        <f t="shared" si="0"/>
        <v>-1.1599999999999999</v>
      </c>
    </row>
    <row r="30" spans="1:14" s="17" customFormat="1">
      <c r="A30" s="7"/>
      <c r="B30" s="9"/>
      <c r="C30" s="20"/>
      <c r="D30" s="20"/>
      <c r="E30" s="20"/>
      <c r="F30" s="20"/>
      <c r="G30" s="22"/>
      <c r="H30" s="15"/>
      <c r="I30" s="11"/>
      <c r="J30" s="7"/>
      <c r="K30" s="17" t="str">
        <f>IF(G30="","",1)</f>
        <v/>
      </c>
      <c r="L30" s="97" t="s">
        <v>46</v>
      </c>
      <c r="M30" s="100">
        <f t="shared" si="0"/>
        <v>4.22</v>
      </c>
      <c r="N30" s="100">
        <f t="shared" si="0"/>
        <v>3.64</v>
      </c>
    </row>
    <row r="31" spans="1:14" s="17" customFormat="1">
      <c r="A31" s="7"/>
      <c r="B31" s="23"/>
      <c r="C31" s="22"/>
      <c r="D31" s="22"/>
      <c r="E31" s="22"/>
      <c r="F31" s="22"/>
      <c r="G31" s="22"/>
      <c r="H31" s="64"/>
      <c r="I31" s="11"/>
      <c r="J31" s="7"/>
      <c r="L31" s="101" t="s">
        <v>61</v>
      </c>
      <c r="M31" s="100">
        <f t="shared" si="0"/>
        <v>23.299999999999997</v>
      </c>
      <c r="N31" s="100">
        <f t="shared" si="0"/>
        <v>21.790000000000003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9"/>
      <c r="D44" s="9"/>
      <c r="E44" s="9"/>
      <c r="F44" s="9"/>
      <c r="G44" s="9"/>
      <c r="H44" s="9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60"/>
      <c r="J51" s="7"/>
    </row>
    <row r="52" spans="1:10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"/>
    </row>
  </sheetData>
  <mergeCells count="6">
    <mergeCell ref="M19:N19"/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252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7"/>
      <c r="E9" s="69"/>
      <c r="F9" s="69"/>
      <c r="G9" s="87"/>
      <c r="H9" s="69"/>
      <c r="I9" s="69"/>
      <c r="J9" s="87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69"/>
      <c r="D12" s="87"/>
      <c r="E12" s="69"/>
      <c r="F12" s="69"/>
      <c r="G12" s="87"/>
      <c r="H12" s="69"/>
      <c r="I12" s="69"/>
      <c r="J12" s="87"/>
      <c r="K12" s="69"/>
      <c r="L12" s="11"/>
      <c r="M12" s="7"/>
    </row>
    <row r="13" spans="1:15">
      <c r="A13" s="7"/>
      <c r="B13" s="19" t="s">
        <v>65</v>
      </c>
      <c r="C13" s="73">
        <v>0.93142857142857172</v>
      </c>
      <c r="D13" s="73">
        <v>2.0041071428571429</v>
      </c>
      <c r="E13" s="73">
        <v>1.5955357142857138</v>
      </c>
      <c r="F13" s="73">
        <v>0.93142857142857172</v>
      </c>
      <c r="G13" s="73">
        <v>2.0041071428571429</v>
      </c>
      <c r="H13" s="73">
        <v>1.5955357142857138</v>
      </c>
      <c r="I13" s="73">
        <v>12.749814814814814</v>
      </c>
      <c r="J13" s="73">
        <v>5.9821428571427963E-2</v>
      </c>
      <c r="K13" s="73">
        <v>7.7703571428571454</v>
      </c>
      <c r="L13" s="11"/>
      <c r="M13" s="7"/>
    </row>
    <row r="14" spans="1:15">
      <c r="A14" s="7"/>
      <c r="B14" s="9" t="s">
        <v>71</v>
      </c>
      <c r="C14" s="70">
        <v>0.41</v>
      </c>
      <c r="D14" s="70">
        <v>1.02</v>
      </c>
      <c r="E14" s="70">
        <v>1.62</v>
      </c>
      <c r="F14" s="105">
        <v>0.41</v>
      </c>
      <c r="G14" s="105">
        <v>1.02</v>
      </c>
      <c r="H14" s="105">
        <v>1.62</v>
      </c>
      <c r="I14" s="70">
        <v>18.39</v>
      </c>
      <c r="J14" s="70">
        <v>-0.34</v>
      </c>
      <c r="K14" s="70">
        <v>-5.24</v>
      </c>
      <c r="L14" s="11"/>
      <c r="M14" s="7"/>
    </row>
    <row r="15" spans="1:15">
      <c r="A15" s="7"/>
      <c r="B15" s="9" t="s">
        <v>67</v>
      </c>
      <c r="C15" s="71">
        <v>0.42</v>
      </c>
      <c r="D15" s="71">
        <v>-0.63</v>
      </c>
      <c r="E15" s="71">
        <v>0.9</v>
      </c>
      <c r="F15" s="105">
        <v>0.42</v>
      </c>
      <c r="G15" s="105">
        <v>-0.63</v>
      </c>
      <c r="H15" s="105">
        <v>0.9</v>
      </c>
      <c r="I15" s="71">
        <v>64.510000000000005</v>
      </c>
      <c r="J15" s="71">
        <v>-23.19</v>
      </c>
      <c r="K15" s="71">
        <v>11.22</v>
      </c>
      <c r="L15" s="11"/>
      <c r="M15" s="7"/>
      <c r="N15" s="17" t="s">
        <v>65</v>
      </c>
      <c r="O15" s="67">
        <f>+K13</f>
        <v>7.7703571428571454</v>
      </c>
    </row>
    <row r="16" spans="1:15">
      <c r="A16" s="7"/>
      <c r="B16" s="9" t="s">
        <v>83</v>
      </c>
      <c r="C16" s="72">
        <v>11.4</v>
      </c>
      <c r="D16" s="72">
        <v>-3.82</v>
      </c>
      <c r="E16" s="72">
        <v>1.26</v>
      </c>
      <c r="F16" s="106">
        <v>11.4</v>
      </c>
      <c r="G16" s="106">
        <v>-3.82</v>
      </c>
      <c r="H16" s="106">
        <v>1.26</v>
      </c>
      <c r="I16" s="72">
        <v>-1.28</v>
      </c>
      <c r="J16" s="72">
        <v>-21.92</v>
      </c>
      <c r="K16" s="70">
        <v>39.08</v>
      </c>
      <c r="L16" s="11"/>
      <c r="M16" s="7"/>
      <c r="N16" s="17" t="s">
        <v>45</v>
      </c>
      <c r="O16" s="18">
        <f>100-O15</f>
        <v>92.229642857142849</v>
      </c>
    </row>
    <row r="17" spans="1:17">
      <c r="A17" s="7"/>
      <c r="B17" s="9" t="s">
        <v>80</v>
      </c>
      <c r="C17" s="70">
        <v>2.25</v>
      </c>
      <c r="D17" s="70">
        <v>1.59</v>
      </c>
      <c r="E17" s="70">
        <v>4.62</v>
      </c>
      <c r="F17" s="105">
        <v>2.25</v>
      </c>
      <c r="G17" s="105">
        <v>1.59</v>
      </c>
      <c r="H17" s="105">
        <v>4.62</v>
      </c>
      <c r="I17" s="70">
        <v>13.22</v>
      </c>
      <c r="J17" s="70">
        <v>2.2599999999999998</v>
      </c>
      <c r="K17" s="70">
        <v>20.12</v>
      </c>
      <c r="L17" s="11"/>
      <c r="M17" s="7"/>
    </row>
    <row r="18" spans="1:17">
      <c r="A18" s="7"/>
      <c r="B18" s="9" t="s">
        <v>86</v>
      </c>
      <c r="C18" s="70">
        <v>-4.5199999999999996</v>
      </c>
      <c r="D18" s="70">
        <v>-1.67</v>
      </c>
      <c r="E18" s="70">
        <v>1.44</v>
      </c>
      <c r="F18" s="105">
        <v>-4.5199999999999996</v>
      </c>
      <c r="G18" s="105">
        <v>-1.67</v>
      </c>
      <c r="H18" s="105">
        <v>1.44</v>
      </c>
      <c r="I18" s="70">
        <v>10.61</v>
      </c>
      <c r="J18" s="70">
        <v>-10.38</v>
      </c>
      <c r="K18" s="70">
        <v>5.28</v>
      </c>
      <c r="L18" s="11"/>
      <c r="M18" s="7"/>
    </row>
    <row r="19" spans="1:17">
      <c r="A19" s="7"/>
      <c r="B19" s="9" t="s">
        <v>84</v>
      </c>
      <c r="C19" s="71">
        <v>14.74</v>
      </c>
      <c r="D19" s="71">
        <v>11.23</v>
      </c>
      <c r="E19" s="71">
        <v>14.8</v>
      </c>
      <c r="F19" s="105">
        <v>14.74</v>
      </c>
      <c r="G19" s="105">
        <v>11.23</v>
      </c>
      <c r="H19" s="105">
        <v>14.8</v>
      </c>
      <c r="I19" s="71">
        <v>104.18</v>
      </c>
      <c r="J19" s="71">
        <v>-50.77</v>
      </c>
      <c r="K19" s="71">
        <v>129.38</v>
      </c>
      <c r="L19" s="11"/>
      <c r="M19" s="7"/>
    </row>
    <row r="20" spans="1:17">
      <c r="A20" s="7"/>
      <c r="B20" s="9" t="s">
        <v>77</v>
      </c>
      <c r="C20" s="70">
        <v>0.16</v>
      </c>
      <c r="D20" s="70">
        <v>1.38</v>
      </c>
      <c r="E20" s="70">
        <v>2.87</v>
      </c>
      <c r="F20" s="105">
        <v>0.16</v>
      </c>
      <c r="G20" s="105">
        <v>1.38</v>
      </c>
      <c r="H20" s="105">
        <v>2.87</v>
      </c>
      <c r="I20" s="70">
        <v>1.81</v>
      </c>
      <c r="J20" s="70">
        <v>5.19</v>
      </c>
      <c r="K20" s="70">
        <v>14.68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75</v>
      </c>
      <c r="C21" s="70">
        <v>1.25</v>
      </c>
      <c r="D21" s="70">
        <v>0.49</v>
      </c>
      <c r="E21" s="70">
        <v>0.15</v>
      </c>
      <c r="F21" s="105">
        <v>1.25</v>
      </c>
      <c r="G21" s="105">
        <v>0.49</v>
      </c>
      <c r="H21" s="105">
        <v>0.15</v>
      </c>
      <c r="I21" s="70">
        <v>22.8</v>
      </c>
      <c r="J21" s="70">
        <v>-10.15</v>
      </c>
      <c r="K21" s="70">
        <v>-2.6</v>
      </c>
      <c r="L21" s="11"/>
      <c r="M21" s="7"/>
      <c r="N21" s="17">
        <v>2009</v>
      </c>
      <c r="O21" s="83">
        <f>+C13</f>
        <v>0.93142857142857172</v>
      </c>
      <c r="P21" s="83">
        <f>+F13</f>
        <v>0.93142857142857172</v>
      </c>
      <c r="Q21" s="83">
        <f>+I13</f>
        <v>12.749814814814814</v>
      </c>
    </row>
    <row r="22" spans="1:17">
      <c r="A22" s="7"/>
      <c r="B22" s="9" t="s">
        <v>249</v>
      </c>
      <c r="C22" s="70">
        <v>3.76</v>
      </c>
      <c r="D22" s="70">
        <v>-0.69</v>
      </c>
      <c r="E22" s="70">
        <v>0.33</v>
      </c>
      <c r="F22" s="105">
        <v>3.76</v>
      </c>
      <c r="G22" s="105">
        <v>-0.69</v>
      </c>
      <c r="H22" s="105">
        <v>0.33</v>
      </c>
      <c r="I22" s="70">
        <v>12.65</v>
      </c>
      <c r="J22" s="70">
        <v>-0.46</v>
      </c>
      <c r="K22" s="70">
        <v>-2.8</v>
      </c>
      <c r="L22" s="11"/>
      <c r="M22" s="7"/>
      <c r="N22" s="17">
        <v>2010</v>
      </c>
      <c r="O22" s="83">
        <f>+D13</f>
        <v>2.0041071428571429</v>
      </c>
      <c r="P22" s="83">
        <f>+G13</f>
        <v>2.0041071428571429</v>
      </c>
      <c r="Q22" s="83">
        <f>+J13</f>
        <v>5.9821428571427963E-2</v>
      </c>
    </row>
    <row r="23" spans="1:17">
      <c r="A23" s="7"/>
      <c r="B23" s="9" t="s">
        <v>76</v>
      </c>
      <c r="C23" s="71">
        <v>-0.05</v>
      </c>
      <c r="D23" s="71">
        <v>0.69</v>
      </c>
      <c r="E23" s="71">
        <v>-0.01</v>
      </c>
      <c r="F23" s="105">
        <v>-0.05</v>
      </c>
      <c r="G23" s="105">
        <v>0.69</v>
      </c>
      <c r="H23" s="105">
        <v>-0.01</v>
      </c>
      <c r="I23" s="71">
        <v>7.59</v>
      </c>
      <c r="J23" s="71">
        <v>3.94</v>
      </c>
      <c r="K23" s="71">
        <v>3.95</v>
      </c>
      <c r="L23" s="11"/>
      <c r="M23" s="7"/>
      <c r="N23" s="17">
        <v>2011</v>
      </c>
      <c r="O23" s="83">
        <f>+E13</f>
        <v>1.5955357142857138</v>
      </c>
      <c r="P23" s="83">
        <f>+H13</f>
        <v>1.5955357142857138</v>
      </c>
      <c r="Q23" s="83">
        <f>+K13</f>
        <v>7.7703571428571454</v>
      </c>
    </row>
    <row r="24" spans="1:17">
      <c r="A24" s="7"/>
      <c r="B24" s="9" t="s">
        <v>72</v>
      </c>
      <c r="C24" s="70">
        <v>-1.31</v>
      </c>
      <c r="D24" s="70">
        <v>-1.33</v>
      </c>
      <c r="E24" s="70">
        <v>-0.91</v>
      </c>
      <c r="F24" s="105">
        <v>-1.31</v>
      </c>
      <c r="G24" s="105">
        <v>-1.33</v>
      </c>
      <c r="H24" s="105">
        <v>-0.91</v>
      </c>
      <c r="I24" s="70">
        <v>12.4</v>
      </c>
      <c r="J24" s="70">
        <v>-4.12</v>
      </c>
      <c r="K24" s="70">
        <v>3.08</v>
      </c>
      <c r="L24" s="11"/>
      <c r="M24" s="7"/>
    </row>
    <row r="25" spans="1:17">
      <c r="A25" s="7"/>
      <c r="B25" s="68" t="s">
        <v>68</v>
      </c>
      <c r="C25" s="71">
        <v>1.1000000000000001</v>
      </c>
      <c r="D25" s="71">
        <v>-0.08</v>
      </c>
      <c r="E25" s="71">
        <v>-0.24</v>
      </c>
      <c r="F25" s="105">
        <v>1.1000000000000001</v>
      </c>
      <c r="G25" s="105">
        <v>-0.08</v>
      </c>
      <c r="H25" s="105">
        <v>-0.24</v>
      </c>
      <c r="I25" s="71">
        <v>10.32</v>
      </c>
      <c r="J25" s="71">
        <v>2.23</v>
      </c>
      <c r="K25" s="71">
        <v>1.3</v>
      </c>
      <c r="L25" s="11"/>
      <c r="M25" s="7"/>
    </row>
    <row r="26" spans="1:17">
      <c r="A26" s="7"/>
      <c r="B26" s="9" t="s">
        <v>87</v>
      </c>
      <c r="C26" s="70">
        <v>-1.89</v>
      </c>
      <c r="D26" s="70">
        <v>5.43</v>
      </c>
      <c r="E26" s="70">
        <v>-0.51</v>
      </c>
      <c r="F26" s="105">
        <v>-1.89</v>
      </c>
      <c r="G26" s="105">
        <v>5.43</v>
      </c>
      <c r="H26" s="105">
        <v>-0.51</v>
      </c>
      <c r="I26" s="70">
        <v>22.9</v>
      </c>
      <c r="J26" s="70">
        <v>0.17</v>
      </c>
      <c r="K26" s="70">
        <v>-21.43</v>
      </c>
      <c r="L26" s="11"/>
      <c r="M26" s="7"/>
    </row>
    <row r="27" spans="1:17">
      <c r="A27" s="7"/>
      <c r="B27" s="9" t="s">
        <v>250</v>
      </c>
      <c r="C27" s="70">
        <v>1.57</v>
      </c>
      <c r="D27" s="70">
        <v>-0.57999999999999996</v>
      </c>
      <c r="E27" s="70">
        <v>-0.77</v>
      </c>
      <c r="F27" s="105">
        <v>1.57</v>
      </c>
      <c r="G27" s="105">
        <v>-0.57999999999999996</v>
      </c>
      <c r="H27" s="105">
        <v>-0.77</v>
      </c>
      <c r="I27" s="70">
        <v>4.83</v>
      </c>
      <c r="J27" s="70">
        <v>0.49</v>
      </c>
      <c r="K27" s="70">
        <v>1.61</v>
      </c>
      <c r="L27" s="11"/>
      <c r="M27" s="7"/>
    </row>
    <row r="28" spans="1:17">
      <c r="A28" s="7"/>
      <c r="B28" s="9" t="s">
        <v>69</v>
      </c>
      <c r="C28" s="70">
        <v>-0.79</v>
      </c>
      <c r="D28" s="70">
        <v>-1.82</v>
      </c>
      <c r="E28" s="70">
        <v>-1.06</v>
      </c>
      <c r="F28" s="105">
        <v>-0.79</v>
      </c>
      <c r="G28" s="105">
        <v>-1.82</v>
      </c>
      <c r="H28" s="105">
        <v>-1.06</v>
      </c>
      <c r="I28" s="70">
        <v>13.29</v>
      </c>
      <c r="J28" s="70">
        <v>-1.82</v>
      </c>
      <c r="K28" s="70">
        <v>4.99</v>
      </c>
      <c r="L28" s="11"/>
      <c r="M28" s="7"/>
    </row>
    <row r="29" spans="1:17">
      <c r="A29" s="7"/>
      <c r="B29" s="68" t="s">
        <v>81</v>
      </c>
      <c r="C29" s="71">
        <v>0.35</v>
      </c>
      <c r="D29" s="71">
        <v>0.63</v>
      </c>
      <c r="E29" s="71">
        <v>0</v>
      </c>
      <c r="F29" s="105">
        <v>0.35</v>
      </c>
      <c r="G29" s="105">
        <v>0.63</v>
      </c>
      <c r="H29" s="105">
        <v>0</v>
      </c>
      <c r="I29" s="71">
        <v>-7.93</v>
      </c>
      <c r="J29" s="71">
        <v>-7.93</v>
      </c>
      <c r="K29" s="71">
        <v>16.23</v>
      </c>
      <c r="L29" s="11"/>
      <c r="M29" s="7"/>
    </row>
    <row r="30" spans="1:17">
      <c r="A30" s="7"/>
      <c r="B30" s="9" t="s">
        <v>73</v>
      </c>
      <c r="C30" s="71">
        <v>2.0499999999999998</v>
      </c>
      <c r="D30" s="71">
        <v>26.88</v>
      </c>
      <c r="E30" s="71">
        <v>-0.99</v>
      </c>
      <c r="F30" s="105">
        <v>2.0499999999999998</v>
      </c>
      <c r="G30" s="105">
        <v>26.88</v>
      </c>
      <c r="H30" s="105">
        <v>-0.99</v>
      </c>
      <c r="I30" s="71">
        <v>40.869999999999997</v>
      </c>
      <c r="J30" s="71">
        <v>46.25</v>
      </c>
      <c r="K30" s="71">
        <v>-21.08</v>
      </c>
      <c r="L30" s="11"/>
      <c r="M30" s="7"/>
    </row>
    <row r="31" spans="1:17">
      <c r="A31" s="7"/>
      <c r="B31" s="9" t="s">
        <v>78</v>
      </c>
      <c r="C31" s="70">
        <v>0.31</v>
      </c>
      <c r="D31" s="70">
        <v>0.05</v>
      </c>
      <c r="E31" s="70">
        <v>0.66</v>
      </c>
      <c r="F31" s="105">
        <v>0.31</v>
      </c>
      <c r="G31" s="105">
        <v>0.05</v>
      </c>
      <c r="H31" s="105">
        <v>0.66</v>
      </c>
      <c r="I31" s="70">
        <v>20.6</v>
      </c>
      <c r="J31" s="70">
        <v>8.1999999999999993</v>
      </c>
      <c r="K31" s="70">
        <v>0.49</v>
      </c>
      <c r="L31" s="11"/>
      <c r="M31" s="7"/>
    </row>
    <row r="32" spans="1:17">
      <c r="A32" s="7"/>
      <c r="B32" s="68" t="s">
        <v>74</v>
      </c>
      <c r="C32" s="71">
        <v>2.0099999999999998</v>
      </c>
      <c r="D32" s="71">
        <v>-0.11</v>
      </c>
      <c r="E32" s="71">
        <v>-0.05</v>
      </c>
      <c r="F32" s="105">
        <v>2.0099999999999998</v>
      </c>
      <c r="G32" s="105">
        <v>-0.11</v>
      </c>
      <c r="H32" s="105">
        <v>-0.05</v>
      </c>
      <c r="I32" s="71">
        <v>8.2799999999999994</v>
      </c>
      <c r="J32" s="71">
        <v>4.84</v>
      </c>
      <c r="K32" s="71">
        <v>2.41</v>
      </c>
      <c r="L32" s="11"/>
      <c r="M32" s="7"/>
    </row>
    <row r="33" spans="1:14">
      <c r="A33" s="7"/>
      <c r="B33" s="9" t="s">
        <v>82</v>
      </c>
      <c r="C33" s="70">
        <v>-7.62</v>
      </c>
      <c r="D33" s="70">
        <v>-4.1500000000000004</v>
      </c>
      <c r="E33" s="70">
        <v>3.9</v>
      </c>
      <c r="F33" s="105">
        <v>-7.62</v>
      </c>
      <c r="G33" s="105">
        <v>-4.1500000000000004</v>
      </c>
      <c r="H33" s="105">
        <v>3.9</v>
      </c>
      <c r="I33" s="70">
        <v>13.65</v>
      </c>
      <c r="J33" s="70">
        <v>-4.95</v>
      </c>
      <c r="K33" s="70">
        <v>17.18</v>
      </c>
      <c r="L33" s="11"/>
      <c r="M33" s="7"/>
    </row>
    <row r="34" spans="1:14">
      <c r="A34" s="7"/>
      <c r="B34" s="9" t="s">
        <v>70</v>
      </c>
      <c r="C34" s="70">
        <v>1.1200000000000001</v>
      </c>
      <c r="D34" s="70">
        <v>-0.26</v>
      </c>
      <c r="E34" s="70">
        <v>2.37</v>
      </c>
      <c r="F34" s="105">
        <v>1.1200000000000001</v>
      </c>
      <c r="G34" s="105">
        <v>-0.26</v>
      </c>
      <c r="H34" s="105">
        <v>2.37</v>
      </c>
      <c r="I34" s="70">
        <v>10.68</v>
      </c>
      <c r="J34" s="70">
        <v>3.15</v>
      </c>
      <c r="K34" s="70">
        <v>-0.66</v>
      </c>
      <c r="L34" s="11"/>
      <c r="M34" s="7"/>
    </row>
    <row r="35" spans="1:14">
      <c r="A35" s="7"/>
      <c r="B35" s="9" t="s">
        <v>79</v>
      </c>
      <c r="C35" s="70">
        <v>0.37</v>
      </c>
      <c r="D35" s="70">
        <v>0</v>
      </c>
      <c r="E35" s="70">
        <v>0.81</v>
      </c>
      <c r="F35" s="105">
        <v>0.37</v>
      </c>
      <c r="G35" s="105">
        <v>0</v>
      </c>
      <c r="H35" s="105">
        <v>0.81</v>
      </c>
      <c r="I35" s="70">
        <v>6.12</v>
      </c>
      <c r="J35" s="70">
        <v>13.04</v>
      </c>
      <c r="K35" s="70">
        <v>3.43</v>
      </c>
      <c r="L35" s="11"/>
      <c r="M35" s="7"/>
    </row>
    <row r="36" spans="1:14">
      <c r="A36" s="7"/>
      <c r="B36" s="9" t="s">
        <v>66</v>
      </c>
      <c r="C36" s="70">
        <v>1.48</v>
      </c>
      <c r="D36" s="70">
        <v>-3.01</v>
      </c>
      <c r="E36" s="70">
        <v>2.97</v>
      </c>
      <c r="F36" s="105">
        <v>1.48</v>
      </c>
      <c r="G36" s="105">
        <v>-3.01</v>
      </c>
      <c r="H36" s="105">
        <v>2.97</v>
      </c>
      <c r="I36" s="70">
        <v>3.62</v>
      </c>
      <c r="J36" s="70">
        <v>-9.1</v>
      </c>
      <c r="K36" s="70">
        <v>1.19</v>
      </c>
      <c r="L36" s="11"/>
      <c r="M36" s="7"/>
    </row>
    <row r="37" spans="1:14">
      <c r="A37" s="7"/>
      <c r="B37" s="9" t="s">
        <v>85</v>
      </c>
      <c r="C37" s="70">
        <v>9.1</v>
      </c>
      <c r="D37" s="70">
        <v>-10.72</v>
      </c>
      <c r="E37" s="70">
        <v>17.91</v>
      </c>
      <c r="F37" s="105">
        <v>9.1</v>
      </c>
      <c r="G37" s="105">
        <v>-10.72</v>
      </c>
      <c r="H37" s="105">
        <v>17.91</v>
      </c>
      <c r="I37" s="70">
        <v>37.380000000000003</v>
      </c>
      <c r="J37" s="70">
        <v>-17.649999999999999</v>
      </c>
      <c r="K37" s="70">
        <v>-10.32</v>
      </c>
      <c r="L37" s="11"/>
      <c r="M37" s="7"/>
    </row>
    <row r="38" spans="1:14">
      <c r="A38" s="7"/>
      <c r="B38" s="9" t="s">
        <v>88</v>
      </c>
      <c r="C38" s="70">
        <v>-6</v>
      </c>
      <c r="D38" s="70">
        <v>47.38</v>
      </c>
      <c r="E38" s="70">
        <v>0.48</v>
      </c>
      <c r="F38" s="105">
        <v>-6</v>
      </c>
      <c r="G38" s="105">
        <v>47.38</v>
      </c>
      <c r="H38" s="105">
        <v>0.48</v>
      </c>
      <c r="I38" s="70">
        <v>-13.11</v>
      </c>
      <c r="J38" s="70">
        <v>16.25</v>
      </c>
      <c r="K38" s="70">
        <v>-22.67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251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253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3"/>
      <c r="D9" s="93"/>
      <c r="E9" s="93"/>
      <c r="F9" s="93"/>
      <c r="G9" s="93"/>
      <c r="H9" s="93"/>
      <c r="I9" s="93"/>
      <c r="J9" s="93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3"/>
      <c r="D12" s="93"/>
      <c r="E12" s="93"/>
      <c r="F12" s="93"/>
      <c r="G12" s="93"/>
      <c r="H12" s="93"/>
      <c r="I12" s="93"/>
      <c r="J12" s="93"/>
      <c r="K12" s="93"/>
      <c r="L12" s="11"/>
      <c r="M12" s="7"/>
    </row>
    <row r="13" spans="1:15">
      <c r="A13" s="7"/>
      <c r="B13" s="19" t="s">
        <v>65</v>
      </c>
      <c r="C13" s="73">
        <v>0.25343750000000004</v>
      </c>
      <c r="D13" s="73">
        <v>2.3124999999999979E-2</v>
      </c>
      <c r="E13" s="73">
        <v>0.29187500000000005</v>
      </c>
      <c r="F13" s="73">
        <v>0.25343750000000004</v>
      </c>
      <c r="G13" s="73">
        <v>2.3124999999999979E-2</v>
      </c>
      <c r="H13" s="73">
        <v>0.29187500000000005</v>
      </c>
      <c r="I13" s="73">
        <v>3.6809374999999989</v>
      </c>
      <c r="J13" s="73">
        <v>2.1306250000000002</v>
      </c>
      <c r="K13" s="73">
        <v>2.0009374999999996</v>
      </c>
      <c r="L13" s="11"/>
      <c r="M13" s="7"/>
    </row>
    <row r="14" spans="1:15">
      <c r="A14" s="7"/>
      <c r="B14" s="9" t="s">
        <v>126</v>
      </c>
      <c r="C14" s="70">
        <v>0</v>
      </c>
      <c r="D14" s="70">
        <v>0.73</v>
      </c>
      <c r="E14" s="70">
        <v>0</v>
      </c>
      <c r="F14" s="105">
        <v>0</v>
      </c>
      <c r="G14" s="105">
        <v>0.73</v>
      </c>
      <c r="H14" s="105">
        <v>0</v>
      </c>
      <c r="I14" s="70">
        <v>6.46</v>
      </c>
      <c r="J14" s="70">
        <v>3.97</v>
      </c>
      <c r="K14" s="70">
        <v>3.04</v>
      </c>
      <c r="L14" s="11"/>
      <c r="M14" s="7"/>
    </row>
    <row r="15" spans="1:15">
      <c r="A15" s="7"/>
      <c r="B15" s="9" t="s">
        <v>110</v>
      </c>
      <c r="C15" s="71">
        <v>-0.03</v>
      </c>
      <c r="D15" s="71">
        <v>0.92</v>
      </c>
      <c r="E15" s="71">
        <v>0.08</v>
      </c>
      <c r="F15" s="105">
        <v>-0.03</v>
      </c>
      <c r="G15" s="105">
        <v>0.92</v>
      </c>
      <c r="H15" s="105">
        <v>0.08</v>
      </c>
      <c r="I15" s="71">
        <v>2.0699999999999998</v>
      </c>
      <c r="J15" s="71">
        <v>2.25</v>
      </c>
      <c r="K15" s="71">
        <v>1.42</v>
      </c>
      <c r="L15" s="11"/>
      <c r="M15" s="7"/>
      <c r="N15" s="17" t="s">
        <v>65</v>
      </c>
      <c r="O15" s="67">
        <f>+K13</f>
        <v>2.0009374999999996</v>
      </c>
    </row>
    <row r="16" spans="1:15">
      <c r="A16" s="7"/>
      <c r="B16" s="9" t="s">
        <v>127</v>
      </c>
      <c r="C16" s="72">
        <v>0.43</v>
      </c>
      <c r="D16" s="72">
        <v>0.35</v>
      </c>
      <c r="E16" s="72">
        <v>0.33</v>
      </c>
      <c r="F16" s="106">
        <v>0.43</v>
      </c>
      <c r="G16" s="106">
        <v>0.35</v>
      </c>
      <c r="H16" s="106">
        <v>0.33</v>
      </c>
      <c r="I16" s="72">
        <v>5.13</v>
      </c>
      <c r="J16" s="72">
        <v>4.0999999999999996</v>
      </c>
      <c r="K16" s="70">
        <v>3</v>
      </c>
      <c r="L16" s="11"/>
      <c r="M16" s="7"/>
      <c r="N16" s="17" t="s">
        <v>46</v>
      </c>
      <c r="O16" s="18">
        <f>100-O15</f>
        <v>97.999062499999994</v>
      </c>
    </row>
    <row r="17" spans="1:17">
      <c r="A17" s="7"/>
      <c r="B17" s="9" t="s">
        <v>128</v>
      </c>
      <c r="C17" s="70">
        <v>0.37</v>
      </c>
      <c r="D17" s="70">
        <v>0.47</v>
      </c>
      <c r="E17" s="70">
        <v>0.24</v>
      </c>
      <c r="F17" s="105">
        <v>0.37</v>
      </c>
      <c r="G17" s="105">
        <v>0.47</v>
      </c>
      <c r="H17" s="105">
        <v>0.24</v>
      </c>
      <c r="I17" s="70">
        <v>5.13</v>
      </c>
      <c r="J17" s="70">
        <v>3.77</v>
      </c>
      <c r="K17" s="70">
        <v>2.66</v>
      </c>
      <c r="L17" s="11"/>
      <c r="M17" s="7"/>
    </row>
    <row r="18" spans="1:17">
      <c r="A18" s="7"/>
      <c r="B18" s="9" t="s">
        <v>111</v>
      </c>
      <c r="C18" s="70">
        <v>1.0900000000000001</v>
      </c>
      <c r="D18" s="70">
        <v>0.7</v>
      </c>
      <c r="E18" s="70">
        <v>-1.31</v>
      </c>
      <c r="F18" s="105">
        <v>1.0900000000000001</v>
      </c>
      <c r="G18" s="105">
        <v>0.7</v>
      </c>
      <c r="H18" s="105">
        <v>-1.31</v>
      </c>
      <c r="I18" s="70">
        <v>5.38</v>
      </c>
      <c r="J18" s="70">
        <v>6.76</v>
      </c>
      <c r="K18" s="70">
        <v>4.7300000000000004</v>
      </c>
      <c r="L18" s="11"/>
      <c r="M18" s="7"/>
    </row>
    <row r="19" spans="1:17">
      <c r="A19" s="7"/>
      <c r="B19" s="9" t="s">
        <v>129</v>
      </c>
      <c r="C19" s="71">
        <v>-0.18</v>
      </c>
      <c r="D19" s="71">
        <v>-1.1100000000000001</v>
      </c>
      <c r="E19" s="71">
        <v>-7.0000000000000007E-2</v>
      </c>
      <c r="F19" s="105">
        <v>-0.18</v>
      </c>
      <c r="G19" s="105">
        <v>-1.1100000000000001</v>
      </c>
      <c r="H19" s="105">
        <v>-7.0000000000000007E-2</v>
      </c>
      <c r="I19" s="71">
        <v>-0.57999999999999996</v>
      </c>
      <c r="J19" s="71">
        <v>-0.41</v>
      </c>
      <c r="K19" s="71">
        <v>0.52</v>
      </c>
      <c r="L19" s="11"/>
      <c r="M19" s="7"/>
    </row>
    <row r="20" spans="1:17">
      <c r="A20" s="7"/>
      <c r="B20" s="9" t="s">
        <v>130</v>
      </c>
      <c r="C20" s="70">
        <v>-0.39</v>
      </c>
      <c r="D20" s="70">
        <v>-1.1100000000000001</v>
      </c>
      <c r="E20" s="70">
        <v>-0.08</v>
      </c>
      <c r="F20" s="105">
        <v>-0.39</v>
      </c>
      <c r="G20" s="105">
        <v>-1.1100000000000001</v>
      </c>
      <c r="H20" s="105">
        <v>-0.08</v>
      </c>
      <c r="I20" s="70">
        <v>3.97</v>
      </c>
      <c r="J20" s="70">
        <v>-1.52</v>
      </c>
      <c r="K20" s="70">
        <v>2.83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70">
        <v>0.34</v>
      </c>
      <c r="D21" s="70">
        <v>0.13</v>
      </c>
      <c r="E21" s="70">
        <v>-0.28000000000000003</v>
      </c>
      <c r="F21" s="105">
        <v>0.34</v>
      </c>
      <c r="G21" s="105">
        <v>0.13</v>
      </c>
      <c r="H21" s="105">
        <v>-0.28000000000000003</v>
      </c>
      <c r="I21" s="70">
        <v>5.14</v>
      </c>
      <c r="J21" s="70">
        <v>-0.92</v>
      </c>
      <c r="K21" s="70">
        <v>-1.29</v>
      </c>
      <c r="L21" s="11"/>
      <c r="M21" s="7"/>
      <c r="N21" s="17">
        <v>2009</v>
      </c>
      <c r="O21" s="83">
        <f>+C13</f>
        <v>0.25343750000000004</v>
      </c>
      <c r="P21" s="83">
        <f>+F13</f>
        <v>0.25343750000000004</v>
      </c>
      <c r="Q21" s="83">
        <f>+I13</f>
        <v>3.6809374999999989</v>
      </c>
    </row>
    <row r="22" spans="1:17">
      <c r="A22" s="7"/>
      <c r="B22" s="9" t="s">
        <v>113</v>
      </c>
      <c r="C22" s="70">
        <v>0</v>
      </c>
      <c r="D22" s="70">
        <v>0</v>
      </c>
      <c r="E22" s="70">
        <v>0.39</v>
      </c>
      <c r="F22" s="105">
        <v>0</v>
      </c>
      <c r="G22" s="105">
        <v>0</v>
      </c>
      <c r="H22" s="105">
        <v>0.39</v>
      </c>
      <c r="I22" s="70">
        <v>2.78</v>
      </c>
      <c r="J22" s="70">
        <v>1.65</v>
      </c>
      <c r="K22" s="70">
        <v>0.53</v>
      </c>
      <c r="L22" s="11"/>
      <c r="M22" s="7"/>
      <c r="N22" s="17">
        <v>2010</v>
      </c>
      <c r="O22" s="83">
        <f>+D13</f>
        <v>2.3124999999999979E-2</v>
      </c>
      <c r="P22" s="83">
        <f>+G13</f>
        <v>2.3124999999999979E-2</v>
      </c>
      <c r="Q22" s="83">
        <f>+J13</f>
        <v>2.1306250000000002</v>
      </c>
    </row>
    <row r="23" spans="1:17">
      <c r="A23" s="7"/>
      <c r="B23" s="9" t="s">
        <v>114</v>
      </c>
      <c r="C23" s="71">
        <v>-0.37</v>
      </c>
      <c r="D23" s="71">
        <v>0.21</v>
      </c>
      <c r="E23" s="71">
        <v>-0.33</v>
      </c>
      <c r="F23" s="105">
        <v>-0.37</v>
      </c>
      <c r="G23" s="105">
        <v>0.21</v>
      </c>
      <c r="H23" s="105">
        <v>-0.33</v>
      </c>
      <c r="I23" s="71">
        <v>0.84</v>
      </c>
      <c r="J23" s="71">
        <v>1.1499999999999999</v>
      </c>
      <c r="K23" s="71">
        <v>-8.34</v>
      </c>
      <c r="L23" s="11"/>
      <c r="M23" s="7"/>
      <c r="N23" s="17">
        <v>2011</v>
      </c>
      <c r="O23" s="83">
        <f>+E13</f>
        <v>0.29187500000000005</v>
      </c>
      <c r="P23" s="83">
        <f>+H13</f>
        <v>0.29187500000000005</v>
      </c>
      <c r="Q23" s="83">
        <f>+K13</f>
        <v>2.0009374999999996</v>
      </c>
    </row>
    <row r="24" spans="1:17">
      <c r="A24" s="7"/>
      <c r="B24" s="9" t="s">
        <v>131</v>
      </c>
      <c r="C24" s="70">
        <v>0.7</v>
      </c>
      <c r="D24" s="70">
        <v>0.39</v>
      </c>
      <c r="E24" s="70">
        <v>0.28999999999999998</v>
      </c>
      <c r="F24" s="105">
        <v>0.7</v>
      </c>
      <c r="G24" s="105">
        <v>0.39</v>
      </c>
      <c r="H24" s="105">
        <v>0.28999999999999998</v>
      </c>
      <c r="I24" s="70">
        <v>14.38</v>
      </c>
      <c r="J24" s="70">
        <v>4.57</v>
      </c>
      <c r="K24" s="70">
        <v>4.42</v>
      </c>
      <c r="L24" s="11"/>
      <c r="M24" s="7"/>
    </row>
    <row r="25" spans="1:17">
      <c r="A25" s="7"/>
      <c r="B25" s="68" t="s">
        <v>115</v>
      </c>
      <c r="C25" s="71">
        <v>1.32</v>
      </c>
      <c r="D25" s="71">
        <v>-1.77</v>
      </c>
      <c r="E25" s="71">
        <v>0</v>
      </c>
      <c r="F25" s="105">
        <v>1.32</v>
      </c>
      <c r="G25" s="105">
        <v>-1.77</v>
      </c>
      <c r="H25" s="105">
        <v>0</v>
      </c>
      <c r="I25" s="71">
        <v>17.670000000000002</v>
      </c>
      <c r="J25" s="71">
        <v>3.59</v>
      </c>
      <c r="K25" s="71">
        <v>20.72</v>
      </c>
      <c r="L25" s="11"/>
      <c r="M25" s="7"/>
    </row>
    <row r="26" spans="1:17">
      <c r="A26" s="7"/>
      <c r="B26" s="9" t="s">
        <v>116</v>
      </c>
      <c r="C26" s="70">
        <v>-0.85</v>
      </c>
      <c r="D26" s="70">
        <v>-1.04</v>
      </c>
      <c r="E26" s="70">
        <v>0.15</v>
      </c>
      <c r="F26" s="105">
        <v>-0.85</v>
      </c>
      <c r="G26" s="105">
        <v>-1.04</v>
      </c>
      <c r="H26" s="105">
        <v>0.15</v>
      </c>
      <c r="I26" s="70">
        <v>1.1599999999999999</v>
      </c>
      <c r="J26" s="70">
        <v>0.69</v>
      </c>
      <c r="K26" s="70">
        <v>-1.39</v>
      </c>
      <c r="L26" s="11"/>
      <c r="M26" s="7"/>
    </row>
    <row r="27" spans="1:17">
      <c r="A27" s="7"/>
      <c r="B27" s="9" t="s">
        <v>117</v>
      </c>
      <c r="C27" s="70">
        <v>-2.68</v>
      </c>
      <c r="D27" s="70">
        <v>0.44</v>
      </c>
      <c r="E27" s="70">
        <v>9.74</v>
      </c>
      <c r="F27" s="105">
        <v>-2.68</v>
      </c>
      <c r="G27" s="105">
        <v>0.44</v>
      </c>
      <c r="H27" s="105">
        <v>9.74</v>
      </c>
      <c r="I27" s="70">
        <v>-13.29</v>
      </c>
      <c r="J27" s="70">
        <v>-3.88</v>
      </c>
      <c r="K27" s="70">
        <v>18.36</v>
      </c>
      <c r="L27" s="11"/>
      <c r="M27" s="7"/>
    </row>
    <row r="28" spans="1:17">
      <c r="A28" s="7"/>
      <c r="B28" s="9" t="s">
        <v>118</v>
      </c>
      <c r="C28" s="70">
        <v>0.73</v>
      </c>
      <c r="D28" s="70">
        <v>0.89</v>
      </c>
      <c r="E28" s="70">
        <v>-0.3</v>
      </c>
      <c r="F28" s="105">
        <v>0.73</v>
      </c>
      <c r="G28" s="105">
        <v>0.89</v>
      </c>
      <c r="H28" s="105">
        <v>-0.3</v>
      </c>
      <c r="I28" s="70">
        <v>9.77</v>
      </c>
      <c r="J28" s="70">
        <v>8.49</v>
      </c>
      <c r="K28" s="70">
        <v>8.7899999999999991</v>
      </c>
      <c r="L28" s="11"/>
      <c r="M28" s="7"/>
    </row>
    <row r="29" spans="1:17">
      <c r="A29" s="7"/>
      <c r="B29" s="68" t="s">
        <v>119</v>
      </c>
      <c r="C29" s="71">
        <v>0.68</v>
      </c>
      <c r="D29" s="71">
        <v>-0.44</v>
      </c>
      <c r="E29" s="71">
        <v>-0.32</v>
      </c>
      <c r="F29" s="105">
        <v>0.68</v>
      </c>
      <c r="G29" s="105">
        <v>-0.44</v>
      </c>
      <c r="H29" s="105">
        <v>-0.32</v>
      </c>
      <c r="I29" s="71">
        <v>12.06</v>
      </c>
      <c r="J29" s="71">
        <v>3</v>
      </c>
      <c r="K29" s="71">
        <v>0.08</v>
      </c>
      <c r="L29" s="11"/>
      <c r="M29" s="7"/>
    </row>
    <row r="30" spans="1:17">
      <c r="A30" s="7"/>
      <c r="B30" s="9" t="s">
        <v>132</v>
      </c>
      <c r="C30" s="71">
        <v>-0.59</v>
      </c>
      <c r="D30" s="71">
        <v>-0.22</v>
      </c>
      <c r="E30" s="71">
        <v>0.13</v>
      </c>
      <c r="F30" s="105">
        <v>-0.59</v>
      </c>
      <c r="G30" s="105">
        <v>-0.22</v>
      </c>
      <c r="H30" s="105">
        <v>0.13</v>
      </c>
      <c r="I30" s="71">
        <v>0.85</v>
      </c>
      <c r="J30" s="71">
        <v>-1.91</v>
      </c>
      <c r="K30" s="71">
        <v>1.53</v>
      </c>
      <c r="L30" s="11"/>
      <c r="M30" s="7"/>
    </row>
    <row r="31" spans="1:17">
      <c r="A31" s="7"/>
      <c r="B31" s="9" t="s">
        <v>120</v>
      </c>
      <c r="C31" s="70">
        <v>0.77</v>
      </c>
      <c r="D31" s="70">
        <v>-1.66</v>
      </c>
      <c r="E31" s="70">
        <v>-0.49</v>
      </c>
      <c r="F31" s="105">
        <v>0.77</v>
      </c>
      <c r="G31" s="105">
        <v>-1.66</v>
      </c>
      <c r="H31" s="105">
        <v>-0.49</v>
      </c>
      <c r="I31" s="70">
        <v>-1.0900000000000001</v>
      </c>
      <c r="J31" s="70">
        <v>3.72</v>
      </c>
      <c r="K31" s="70">
        <v>-5.01</v>
      </c>
      <c r="L31" s="11"/>
      <c r="M31" s="7"/>
    </row>
    <row r="32" spans="1:17">
      <c r="A32" s="7"/>
      <c r="B32" s="68" t="s">
        <v>133</v>
      </c>
      <c r="C32" s="71">
        <v>0.63</v>
      </c>
      <c r="D32" s="71">
        <v>0.91</v>
      </c>
      <c r="E32" s="71">
        <v>0.21</v>
      </c>
      <c r="F32" s="105">
        <v>0.63</v>
      </c>
      <c r="G32" s="105">
        <v>0.91</v>
      </c>
      <c r="H32" s="105">
        <v>0.21</v>
      </c>
      <c r="I32" s="71">
        <v>10.52</v>
      </c>
      <c r="J32" s="71">
        <v>1.97</v>
      </c>
      <c r="K32" s="71">
        <v>-0.1</v>
      </c>
      <c r="L32" s="11"/>
      <c r="M32" s="7"/>
    </row>
    <row r="33" spans="1:17">
      <c r="A33" s="7"/>
      <c r="B33" s="9" t="s">
        <v>121</v>
      </c>
      <c r="C33" s="70">
        <v>-0.57999999999999996</v>
      </c>
      <c r="D33" s="70">
        <v>0.44</v>
      </c>
      <c r="E33" s="70">
        <v>-0.25</v>
      </c>
      <c r="F33" s="105">
        <v>-0.57999999999999996</v>
      </c>
      <c r="G33" s="105">
        <v>0.44</v>
      </c>
      <c r="H33" s="105">
        <v>-0.25</v>
      </c>
      <c r="I33" s="70">
        <v>-0.61</v>
      </c>
      <c r="J33" s="70">
        <v>1.66</v>
      </c>
      <c r="K33" s="70">
        <v>-2.38</v>
      </c>
      <c r="L33" s="11"/>
      <c r="M33" s="7"/>
    </row>
    <row r="34" spans="1:17">
      <c r="A34" s="7"/>
      <c r="B34" s="9" t="s">
        <v>134</v>
      </c>
      <c r="C34" s="70">
        <v>0.14000000000000001</v>
      </c>
      <c r="D34" s="70">
        <v>-2.91</v>
      </c>
      <c r="E34" s="70">
        <v>-0.51</v>
      </c>
      <c r="F34" s="105">
        <v>0.14000000000000001</v>
      </c>
      <c r="G34" s="105">
        <v>-2.91</v>
      </c>
      <c r="H34" s="105">
        <v>-0.51</v>
      </c>
      <c r="I34" s="70">
        <v>3</v>
      </c>
      <c r="J34" s="70">
        <v>-0.44</v>
      </c>
      <c r="K34" s="70">
        <v>-0.84</v>
      </c>
      <c r="L34" s="11"/>
      <c r="M34" s="7"/>
    </row>
    <row r="35" spans="1:17" s="17" customFormat="1">
      <c r="A35" s="7"/>
      <c r="B35" s="9" t="s">
        <v>122</v>
      </c>
      <c r="C35" s="70">
        <v>1.65</v>
      </c>
      <c r="D35" s="70">
        <v>2.8</v>
      </c>
      <c r="E35" s="70">
        <v>-0.14000000000000001</v>
      </c>
      <c r="F35" s="105">
        <v>1.65</v>
      </c>
      <c r="G35" s="105">
        <v>2.8</v>
      </c>
      <c r="H35" s="105">
        <v>-0.14000000000000001</v>
      </c>
      <c r="I35" s="70">
        <v>4.58</v>
      </c>
      <c r="J35" s="70">
        <v>4.22</v>
      </c>
      <c r="K35" s="70">
        <v>1.68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70">
        <v>0.67</v>
      </c>
      <c r="D36" s="70">
        <v>0</v>
      </c>
      <c r="E36" s="70">
        <v>0</v>
      </c>
      <c r="F36" s="105">
        <v>0.67</v>
      </c>
      <c r="G36" s="105">
        <v>0</v>
      </c>
      <c r="H36" s="105">
        <v>0</v>
      </c>
      <c r="I36" s="70">
        <v>0</v>
      </c>
      <c r="J36" s="70">
        <v>1.72</v>
      </c>
      <c r="K36" s="70">
        <v>0.56999999999999995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70">
        <v>0.65</v>
      </c>
      <c r="D37" s="70">
        <v>-0.46</v>
      </c>
      <c r="E37" s="70">
        <v>1.32</v>
      </c>
      <c r="F37" s="105">
        <v>0.65</v>
      </c>
      <c r="G37" s="105">
        <v>-0.46</v>
      </c>
      <c r="H37" s="105">
        <v>1.32</v>
      </c>
      <c r="I37" s="70">
        <v>2.79</v>
      </c>
      <c r="J37" s="70">
        <v>-1.97</v>
      </c>
      <c r="K37" s="70">
        <v>-2.2200000000000002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70">
        <v>0.06</v>
      </c>
      <c r="D38" s="70">
        <v>0.25</v>
      </c>
      <c r="E38" s="70">
        <v>0.77</v>
      </c>
      <c r="F38" s="105">
        <v>0.06</v>
      </c>
      <c r="G38" s="105">
        <v>0.25</v>
      </c>
      <c r="H38" s="105">
        <v>0.77</v>
      </c>
      <c r="I38" s="70">
        <v>-1.29</v>
      </c>
      <c r="J38" s="70">
        <v>0.48</v>
      </c>
      <c r="K38" s="70">
        <v>3.62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70">
        <v>0.26</v>
      </c>
      <c r="D39" s="70">
        <v>0.23</v>
      </c>
      <c r="E39" s="70">
        <v>0.05</v>
      </c>
      <c r="F39" s="105">
        <v>0.26</v>
      </c>
      <c r="G39" s="105">
        <v>0.23</v>
      </c>
      <c r="H39" s="105">
        <v>0.05</v>
      </c>
      <c r="I39" s="70">
        <v>5.35</v>
      </c>
      <c r="J39" s="70">
        <v>7.74</v>
      </c>
      <c r="K39" s="70">
        <v>6.02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70">
        <v>3.29</v>
      </c>
      <c r="D40" s="70">
        <v>1.6000000000000005</v>
      </c>
      <c r="E40" s="70">
        <v>-0.28000000000000003</v>
      </c>
      <c r="F40" s="105">
        <v>3.29</v>
      </c>
      <c r="G40" s="105">
        <v>1.6000000000000005</v>
      </c>
      <c r="H40" s="105">
        <v>-0.28000000000000003</v>
      </c>
      <c r="I40" s="70">
        <v>15.62</v>
      </c>
      <c r="J40" s="70">
        <v>13.729999999999999</v>
      </c>
      <c r="K40" s="70">
        <v>1.0800000000000003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257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-0.13095238095238096</v>
      </c>
      <c r="D13" s="73">
        <v>0.12285714285714285</v>
      </c>
      <c r="E13" s="73">
        <v>0.11761904761904761</v>
      </c>
      <c r="F13" s="73">
        <v>-0.13095238095238096</v>
      </c>
      <c r="G13" s="73">
        <v>0.12285714285714285</v>
      </c>
      <c r="H13" s="73">
        <v>0.11761904761904761</v>
      </c>
      <c r="I13" s="73">
        <v>-0.38238095238095227</v>
      </c>
      <c r="J13" s="73">
        <v>0.52333333333333343</v>
      </c>
      <c r="K13" s="73">
        <v>-0.80095238095238075</v>
      </c>
      <c r="L13" s="11"/>
      <c r="M13" s="7"/>
    </row>
    <row r="14" spans="1:15">
      <c r="A14" s="7"/>
      <c r="B14" s="9" t="s">
        <v>137</v>
      </c>
      <c r="C14" s="70">
        <v>-0.57999999999999996</v>
      </c>
      <c r="D14" s="70">
        <v>-0.8</v>
      </c>
      <c r="E14" s="70">
        <v>0.6</v>
      </c>
      <c r="F14" s="105">
        <v>-0.57999999999999996</v>
      </c>
      <c r="G14" s="105">
        <v>-0.8</v>
      </c>
      <c r="H14" s="105">
        <v>0.6</v>
      </c>
      <c r="I14" s="70">
        <v>-5.64</v>
      </c>
      <c r="J14" s="70">
        <v>-5.53</v>
      </c>
      <c r="K14" s="70">
        <v>-5.0599999999999996</v>
      </c>
      <c r="L14" s="11"/>
      <c r="M14" s="7"/>
    </row>
    <row r="15" spans="1:15">
      <c r="A15" s="7"/>
      <c r="B15" s="9" t="s">
        <v>138</v>
      </c>
      <c r="C15" s="71">
        <v>-0.06</v>
      </c>
      <c r="D15" s="71">
        <v>-0.34</v>
      </c>
      <c r="E15" s="71">
        <v>-0.35</v>
      </c>
      <c r="F15" s="105">
        <v>-0.06</v>
      </c>
      <c r="G15" s="105">
        <v>-0.34</v>
      </c>
      <c r="H15" s="105">
        <v>-0.35</v>
      </c>
      <c r="I15" s="71">
        <v>-0.36</v>
      </c>
      <c r="J15" s="71">
        <v>-0.81</v>
      </c>
      <c r="K15" s="71">
        <v>-4.9000000000000004</v>
      </c>
      <c r="L15" s="11"/>
      <c r="M15" s="7"/>
      <c r="N15" s="17" t="s">
        <v>65</v>
      </c>
      <c r="O15" s="67">
        <f>+K13*(-1)</f>
        <v>0.80095238095238075</v>
      </c>
    </row>
    <row r="16" spans="1:15">
      <c r="A16" s="7"/>
      <c r="B16" s="9" t="s">
        <v>142</v>
      </c>
      <c r="C16" s="72">
        <v>-0.08</v>
      </c>
      <c r="D16" s="72">
        <v>0.19</v>
      </c>
      <c r="E16" s="72">
        <v>0.06</v>
      </c>
      <c r="F16" s="106">
        <v>-0.08</v>
      </c>
      <c r="G16" s="106">
        <v>0.19</v>
      </c>
      <c r="H16" s="106">
        <v>0.06</v>
      </c>
      <c r="I16" s="72">
        <v>1.43</v>
      </c>
      <c r="J16" s="72">
        <v>1.31</v>
      </c>
      <c r="K16" s="70">
        <v>0.39</v>
      </c>
      <c r="L16" s="11"/>
      <c r="M16" s="7"/>
      <c r="N16" s="17" t="s">
        <v>47</v>
      </c>
      <c r="O16" s="18">
        <f>100-O15</f>
        <v>99.199047619047619</v>
      </c>
    </row>
    <row r="17" spans="1:17">
      <c r="A17" s="7"/>
      <c r="B17" s="9" t="s">
        <v>143</v>
      </c>
      <c r="C17" s="70">
        <v>-0.9</v>
      </c>
      <c r="D17" s="70">
        <v>0.04</v>
      </c>
      <c r="E17" s="70">
        <v>0.28999999999999998</v>
      </c>
      <c r="F17" s="105">
        <v>-0.9</v>
      </c>
      <c r="G17" s="105">
        <v>0.04</v>
      </c>
      <c r="H17" s="105">
        <v>0.28999999999999998</v>
      </c>
      <c r="I17" s="70">
        <v>-2.44</v>
      </c>
      <c r="J17" s="70">
        <v>-1.88</v>
      </c>
      <c r="K17" s="70">
        <v>0.09</v>
      </c>
      <c r="L17" s="11"/>
      <c r="M17" s="7"/>
    </row>
    <row r="18" spans="1:17">
      <c r="A18" s="7"/>
      <c r="B18" s="9" t="s">
        <v>144</v>
      </c>
      <c r="C18" s="70">
        <v>0.4</v>
      </c>
      <c r="D18" s="70">
        <v>0.28000000000000003</v>
      </c>
      <c r="E18" s="70">
        <v>-1.1100000000000001</v>
      </c>
      <c r="F18" s="105">
        <v>0.4</v>
      </c>
      <c r="G18" s="105">
        <v>0.28000000000000003</v>
      </c>
      <c r="H18" s="105">
        <v>-1.1100000000000001</v>
      </c>
      <c r="I18" s="70">
        <v>-0.14000000000000001</v>
      </c>
      <c r="J18" s="70">
        <v>2.48</v>
      </c>
      <c r="K18" s="70">
        <v>-2.21</v>
      </c>
      <c r="L18" s="11"/>
      <c r="M18" s="7"/>
    </row>
    <row r="19" spans="1:17">
      <c r="A19" s="7"/>
      <c r="B19" s="9" t="s">
        <v>145</v>
      </c>
      <c r="C19" s="71">
        <v>7.0000000000000007E-2</v>
      </c>
      <c r="D19" s="71">
        <v>0.33</v>
      </c>
      <c r="E19" s="71">
        <v>-1.3</v>
      </c>
      <c r="F19" s="105">
        <v>7.0000000000000007E-2</v>
      </c>
      <c r="G19" s="105">
        <v>0.33</v>
      </c>
      <c r="H19" s="105">
        <v>-1.3</v>
      </c>
      <c r="I19" s="71">
        <v>-0.56000000000000005</v>
      </c>
      <c r="J19" s="71">
        <v>-0.96</v>
      </c>
      <c r="K19" s="71">
        <v>-0.22</v>
      </c>
      <c r="L19" s="11"/>
      <c r="M19" s="7"/>
    </row>
    <row r="20" spans="1:17">
      <c r="A20" s="7"/>
      <c r="B20" s="9" t="s">
        <v>175</v>
      </c>
      <c r="C20" s="70">
        <v>-0.33</v>
      </c>
      <c r="D20" s="70">
        <v>0.23</v>
      </c>
      <c r="E20" s="70">
        <v>0.49</v>
      </c>
      <c r="F20" s="105">
        <v>-0.33</v>
      </c>
      <c r="G20" s="105">
        <v>0.23</v>
      </c>
      <c r="H20" s="105">
        <v>0.49</v>
      </c>
      <c r="I20" s="70">
        <v>-1.34</v>
      </c>
      <c r="J20" s="70">
        <v>0.46</v>
      </c>
      <c r="K20" s="70">
        <v>1.03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70">
        <v>0.48</v>
      </c>
      <c r="D21" s="70">
        <v>0.13</v>
      </c>
      <c r="E21" s="70">
        <v>0.18</v>
      </c>
      <c r="F21" s="105">
        <v>0.48</v>
      </c>
      <c r="G21" s="105">
        <v>0.13</v>
      </c>
      <c r="H21" s="105">
        <v>0.18</v>
      </c>
      <c r="I21" s="70">
        <v>-0.62</v>
      </c>
      <c r="J21" s="70">
        <v>2.93</v>
      </c>
      <c r="K21" s="70">
        <v>1</v>
      </c>
      <c r="L21" s="11"/>
      <c r="M21" s="7"/>
      <c r="N21" s="17">
        <v>2009</v>
      </c>
      <c r="O21" s="83">
        <f>+C13</f>
        <v>-0.13095238095238096</v>
      </c>
      <c r="P21" s="83">
        <f>+F13</f>
        <v>-0.13095238095238096</v>
      </c>
      <c r="Q21" s="83">
        <f>+I13</f>
        <v>-0.38238095238095227</v>
      </c>
    </row>
    <row r="22" spans="1:17">
      <c r="A22" s="7"/>
      <c r="B22" s="9" t="s">
        <v>254</v>
      </c>
      <c r="C22" s="70">
        <v>1.64</v>
      </c>
      <c r="D22" s="70">
        <v>0.26</v>
      </c>
      <c r="E22" s="70">
        <v>0.43</v>
      </c>
      <c r="F22" s="105">
        <v>1.64</v>
      </c>
      <c r="G22" s="105">
        <v>0.26</v>
      </c>
      <c r="H22" s="105">
        <v>0.43</v>
      </c>
      <c r="I22" s="70">
        <v>3.88</v>
      </c>
      <c r="J22" s="70">
        <v>0.13</v>
      </c>
      <c r="K22" s="70">
        <v>-0.64</v>
      </c>
      <c r="L22" s="11"/>
      <c r="M22" s="7"/>
      <c r="N22" s="17">
        <v>2010</v>
      </c>
      <c r="O22" s="83">
        <f>+D13</f>
        <v>0.12285714285714285</v>
      </c>
      <c r="P22" s="83">
        <f>+G13</f>
        <v>0.12285714285714285</v>
      </c>
      <c r="Q22" s="83">
        <f>+J13</f>
        <v>0.52333333333333343</v>
      </c>
    </row>
    <row r="23" spans="1:17">
      <c r="A23" s="7"/>
      <c r="B23" s="9" t="s">
        <v>139</v>
      </c>
      <c r="C23" s="71">
        <v>0.18</v>
      </c>
      <c r="D23" s="71">
        <v>0.85</v>
      </c>
      <c r="E23" s="71">
        <v>2.19</v>
      </c>
      <c r="F23" s="105">
        <v>0.18</v>
      </c>
      <c r="G23" s="105">
        <v>0.85</v>
      </c>
      <c r="H23" s="105">
        <v>2.19</v>
      </c>
      <c r="I23" s="71">
        <v>7.46</v>
      </c>
      <c r="J23" s="71">
        <v>5.73</v>
      </c>
      <c r="K23" s="71">
        <v>4.38</v>
      </c>
      <c r="L23" s="11"/>
      <c r="M23" s="7"/>
      <c r="N23" s="17">
        <v>2011</v>
      </c>
      <c r="O23" s="83">
        <f>+E13</f>
        <v>0.11761904761904761</v>
      </c>
      <c r="P23" s="83">
        <f>+H13</f>
        <v>0.11761904761904761</v>
      </c>
      <c r="Q23" s="83">
        <f>+K13</f>
        <v>-0.80095238095238075</v>
      </c>
    </row>
    <row r="24" spans="1:17">
      <c r="A24" s="7"/>
      <c r="B24" s="9" t="s">
        <v>177</v>
      </c>
      <c r="C24" s="70">
        <v>-1.04</v>
      </c>
      <c r="D24" s="70">
        <v>-1</v>
      </c>
      <c r="E24" s="70">
        <v>0.09</v>
      </c>
      <c r="F24" s="105">
        <v>-1.04</v>
      </c>
      <c r="G24" s="105">
        <v>-1</v>
      </c>
      <c r="H24" s="105">
        <v>0.09</v>
      </c>
      <c r="I24" s="70">
        <v>-0.66</v>
      </c>
      <c r="J24" s="70">
        <v>-4.7699999999999996</v>
      </c>
      <c r="K24" s="70">
        <v>-1.99</v>
      </c>
      <c r="L24" s="11"/>
      <c r="M24" s="7"/>
    </row>
    <row r="25" spans="1:17">
      <c r="A25" s="7"/>
      <c r="B25" s="68" t="s">
        <v>178</v>
      </c>
      <c r="C25" s="71">
        <v>-0.1</v>
      </c>
      <c r="D25" s="71">
        <v>-0.1</v>
      </c>
      <c r="E25" s="71">
        <v>0.47</v>
      </c>
      <c r="F25" s="105">
        <v>-0.1</v>
      </c>
      <c r="G25" s="105">
        <v>-0.1</v>
      </c>
      <c r="H25" s="105">
        <v>0.47</v>
      </c>
      <c r="I25" s="71">
        <v>-7.55</v>
      </c>
      <c r="J25" s="71">
        <v>-2</v>
      </c>
      <c r="K25" s="71">
        <v>-4.9000000000000004</v>
      </c>
      <c r="L25" s="11"/>
      <c r="M25" s="7"/>
    </row>
    <row r="26" spans="1:17">
      <c r="A26" s="7"/>
      <c r="B26" s="9" t="s">
        <v>233</v>
      </c>
      <c r="C26" s="71">
        <v>-0.4</v>
      </c>
      <c r="D26" s="71">
        <v>0.09</v>
      </c>
      <c r="E26" s="71">
        <v>0.22</v>
      </c>
      <c r="F26" s="105">
        <v>-0.4</v>
      </c>
      <c r="G26" s="105">
        <v>0.09</v>
      </c>
      <c r="H26" s="105">
        <v>0.22</v>
      </c>
      <c r="I26" s="71">
        <v>1.03</v>
      </c>
      <c r="J26" s="71">
        <v>2.1800000000000002</v>
      </c>
      <c r="K26" s="71">
        <v>-1.42</v>
      </c>
      <c r="L26" s="11"/>
      <c r="M26" s="7"/>
    </row>
    <row r="27" spans="1:17">
      <c r="A27" s="7"/>
      <c r="B27" s="9" t="s">
        <v>146</v>
      </c>
      <c r="C27" s="70">
        <v>-0.68</v>
      </c>
      <c r="D27" s="70">
        <v>0.62</v>
      </c>
      <c r="E27" s="70">
        <v>-0.86</v>
      </c>
      <c r="F27" s="105">
        <v>-0.68</v>
      </c>
      <c r="G27" s="105">
        <v>0.62</v>
      </c>
      <c r="H27" s="105">
        <v>-0.86</v>
      </c>
      <c r="I27" s="70">
        <v>-1.48</v>
      </c>
      <c r="J27" s="70">
        <v>-0.7</v>
      </c>
      <c r="K27" s="70">
        <v>-5.08</v>
      </c>
      <c r="L27" s="11"/>
      <c r="M27" s="7"/>
    </row>
    <row r="28" spans="1:17">
      <c r="A28" s="7"/>
      <c r="B28" s="9" t="s">
        <v>147</v>
      </c>
      <c r="C28" s="70">
        <v>-0.31</v>
      </c>
      <c r="D28" s="70">
        <v>0.25</v>
      </c>
      <c r="E28" s="70">
        <v>0.28999999999999998</v>
      </c>
      <c r="F28" s="105">
        <v>-0.31</v>
      </c>
      <c r="G28" s="105">
        <v>0.25</v>
      </c>
      <c r="H28" s="105">
        <v>0.28999999999999998</v>
      </c>
      <c r="I28" s="70">
        <v>-2.83</v>
      </c>
      <c r="J28" s="70">
        <v>1.24</v>
      </c>
      <c r="K28" s="70">
        <v>-2.83</v>
      </c>
      <c r="L28" s="11"/>
      <c r="M28" s="7"/>
    </row>
    <row r="29" spans="1:17">
      <c r="A29" s="7"/>
      <c r="B29" s="9" t="s">
        <v>148</v>
      </c>
      <c r="C29" s="70">
        <v>-0.75</v>
      </c>
      <c r="D29" s="70">
        <v>-1.25</v>
      </c>
      <c r="E29" s="70">
        <v>-0.74</v>
      </c>
      <c r="F29" s="105">
        <v>-0.75</v>
      </c>
      <c r="G29" s="105">
        <v>-1.25</v>
      </c>
      <c r="H29" s="105">
        <v>-0.74</v>
      </c>
      <c r="I29" s="70">
        <v>-4.25</v>
      </c>
      <c r="J29" s="70">
        <v>-3.1</v>
      </c>
      <c r="K29" s="70">
        <v>-6.11</v>
      </c>
      <c r="L29" s="11"/>
      <c r="M29" s="7"/>
    </row>
    <row r="30" spans="1:17">
      <c r="A30" s="7"/>
      <c r="B30" s="9" t="s">
        <v>225</v>
      </c>
      <c r="C30" s="70">
        <v>-0.09</v>
      </c>
      <c r="D30" s="70">
        <v>0.62</v>
      </c>
      <c r="E30" s="70">
        <v>0.57999999999999996</v>
      </c>
      <c r="F30" s="105">
        <v>-0.09</v>
      </c>
      <c r="G30" s="105">
        <v>0.62</v>
      </c>
      <c r="H30" s="105">
        <v>0.57999999999999996</v>
      </c>
      <c r="I30" s="70">
        <v>-0.81</v>
      </c>
      <c r="J30" s="70">
        <v>-1.73</v>
      </c>
      <c r="K30" s="70">
        <v>0.21</v>
      </c>
      <c r="L30" s="11"/>
      <c r="M30" s="7"/>
    </row>
    <row r="31" spans="1:17">
      <c r="A31" s="7"/>
      <c r="B31" s="68" t="s">
        <v>255</v>
      </c>
      <c r="C31" s="71">
        <v>0</v>
      </c>
      <c r="D31" s="71">
        <v>1.92</v>
      </c>
      <c r="E31" s="71">
        <v>0.36</v>
      </c>
      <c r="F31" s="105">
        <v>0</v>
      </c>
      <c r="G31" s="105">
        <v>1.92</v>
      </c>
      <c r="H31" s="105">
        <v>0.36</v>
      </c>
      <c r="I31" s="71">
        <v>5.69</v>
      </c>
      <c r="J31" s="71">
        <v>4.12</v>
      </c>
      <c r="K31" s="71">
        <v>7.07</v>
      </c>
      <c r="L31" s="11"/>
      <c r="M31" s="7"/>
    </row>
    <row r="32" spans="1:17">
      <c r="A32" s="7"/>
      <c r="B32" s="9" t="s">
        <v>140</v>
      </c>
      <c r="C32" s="71">
        <v>-0.17</v>
      </c>
      <c r="D32" s="71">
        <v>0</v>
      </c>
      <c r="E32" s="71">
        <v>0.19</v>
      </c>
      <c r="F32" s="105">
        <v>-0.17</v>
      </c>
      <c r="G32" s="105">
        <v>0</v>
      </c>
      <c r="H32" s="105">
        <v>0.19</v>
      </c>
      <c r="I32" s="71">
        <v>1.45</v>
      </c>
      <c r="J32" s="71">
        <v>2.4500000000000002</v>
      </c>
      <c r="K32" s="71">
        <v>1.01</v>
      </c>
      <c r="L32" s="11"/>
      <c r="M32" s="7"/>
    </row>
    <row r="33" spans="1:17">
      <c r="A33" s="7"/>
      <c r="B33" s="9" t="s">
        <v>141</v>
      </c>
      <c r="C33" s="70">
        <v>0.05</v>
      </c>
      <c r="D33" s="70">
        <v>7.0000000000000007E-2</v>
      </c>
      <c r="E33" s="70">
        <v>-0.14000000000000001</v>
      </c>
      <c r="F33" s="105">
        <v>0.05</v>
      </c>
      <c r="G33" s="105">
        <v>7.0000000000000007E-2</v>
      </c>
      <c r="H33" s="105">
        <v>-0.14000000000000001</v>
      </c>
      <c r="I33" s="70">
        <v>-1.61</v>
      </c>
      <c r="J33" s="70">
        <v>7.1</v>
      </c>
      <c r="K33" s="70">
        <v>2.14</v>
      </c>
      <c r="L33" s="11"/>
      <c r="M33" s="7"/>
    </row>
    <row r="34" spans="1:17">
      <c r="A34" s="7"/>
      <c r="B34" s="68" t="s">
        <v>256</v>
      </c>
      <c r="C34" s="71">
        <v>-0.08</v>
      </c>
      <c r="D34" s="71">
        <v>0.19</v>
      </c>
      <c r="E34" s="71">
        <v>0.53</v>
      </c>
      <c r="F34" s="105">
        <v>-0.08</v>
      </c>
      <c r="G34" s="105">
        <v>0.19</v>
      </c>
      <c r="H34" s="105">
        <v>0.53</v>
      </c>
      <c r="I34" s="71">
        <v>1.32</v>
      </c>
      <c r="J34" s="71">
        <v>2.34</v>
      </c>
      <c r="K34" s="71">
        <v>1.22</v>
      </c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>
      <c r="A44" s="7"/>
      <c r="B44" s="9"/>
      <c r="C44" s="95"/>
      <c r="D44" s="95"/>
      <c r="E44" s="95"/>
      <c r="F44" s="95"/>
      <c r="G44" s="95"/>
      <c r="H44" s="95"/>
      <c r="I44" s="95"/>
      <c r="J44" s="95"/>
      <c r="K44" s="95"/>
      <c r="L44" s="11"/>
      <c r="M44" s="7"/>
    </row>
    <row r="45" spans="1:17">
      <c r="A45" s="7"/>
      <c r="B45" s="9"/>
      <c r="C45" s="95"/>
      <c r="D45" s="95"/>
      <c r="E45" s="95"/>
      <c r="F45" s="95"/>
      <c r="G45" s="95"/>
      <c r="H45" s="95"/>
      <c r="I45" s="95"/>
      <c r="J45" s="95"/>
      <c r="K45" s="9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234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259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2.2272727272727271</v>
      </c>
      <c r="D13" s="73">
        <v>1.9363636363636365</v>
      </c>
      <c r="E13" s="73">
        <v>0.93090909090909091</v>
      </c>
      <c r="F13" s="73">
        <v>2.2272727272727271</v>
      </c>
      <c r="G13" s="73">
        <v>1.9363636363636365</v>
      </c>
      <c r="H13" s="73">
        <v>0.93090909090909091</v>
      </c>
      <c r="I13" s="73">
        <v>4.499090909090909</v>
      </c>
      <c r="J13" s="73">
        <v>5.1627272727272722</v>
      </c>
      <c r="K13" s="73">
        <v>3.2390909090909092</v>
      </c>
      <c r="L13" s="11"/>
      <c r="M13" s="7"/>
    </row>
    <row r="14" spans="1:15">
      <c r="A14" s="7"/>
      <c r="B14" s="9" t="s">
        <v>179</v>
      </c>
      <c r="C14" s="70">
        <v>2.9</v>
      </c>
      <c r="D14" s="70">
        <v>-2.68</v>
      </c>
      <c r="E14" s="70">
        <v>0.17</v>
      </c>
      <c r="F14" s="105">
        <v>2.9</v>
      </c>
      <c r="G14" s="105">
        <v>-2.68</v>
      </c>
      <c r="H14" s="105">
        <v>0.17</v>
      </c>
      <c r="I14" s="70">
        <v>0.78</v>
      </c>
      <c r="J14" s="70">
        <v>-6.59</v>
      </c>
      <c r="K14" s="70">
        <v>-0.63</v>
      </c>
      <c r="L14" s="11"/>
      <c r="M14" s="7"/>
    </row>
    <row r="15" spans="1:15">
      <c r="A15" s="7"/>
      <c r="B15" s="9" t="s">
        <v>149</v>
      </c>
      <c r="C15" s="71">
        <v>1.27</v>
      </c>
      <c r="D15" s="71">
        <v>1.29</v>
      </c>
      <c r="E15" s="71">
        <v>1.73</v>
      </c>
      <c r="F15" s="105">
        <v>1.27</v>
      </c>
      <c r="G15" s="105">
        <v>1.29</v>
      </c>
      <c r="H15" s="105">
        <v>1.73</v>
      </c>
      <c r="I15" s="71">
        <v>11.63</v>
      </c>
      <c r="J15" s="71">
        <v>9.27</v>
      </c>
      <c r="K15" s="71">
        <v>7.13</v>
      </c>
      <c r="L15" s="11"/>
      <c r="M15" s="7"/>
      <c r="N15" s="17" t="s">
        <v>65</v>
      </c>
      <c r="O15" s="67">
        <f>+K13</f>
        <v>3.2390909090909092</v>
      </c>
    </row>
    <row r="16" spans="1:15">
      <c r="A16" s="7"/>
      <c r="B16" s="9" t="s">
        <v>180</v>
      </c>
      <c r="C16" s="72">
        <v>1.7</v>
      </c>
      <c r="D16" s="72">
        <v>0.7</v>
      </c>
      <c r="E16" s="72">
        <v>0.87</v>
      </c>
      <c r="F16" s="106">
        <v>1.7</v>
      </c>
      <c r="G16" s="106">
        <v>0.7</v>
      </c>
      <c r="H16" s="106">
        <v>0.87</v>
      </c>
      <c r="I16" s="72">
        <v>5.39</v>
      </c>
      <c r="J16" s="72">
        <v>4.72</v>
      </c>
      <c r="K16" s="70">
        <v>3.47</v>
      </c>
      <c r="L16" s="11"/>
      <c r="M16" s="7"/>
      <c r="N16" s="17" t="s">
        <v>48</v>
      </c>
      <c r="O16" s="18">
        <f>100-O15</f>
        <v>96.760909090909095</v>
      </c>
    </row>
    <row r="17" spans="1:17">
      <c r="A17" s="7"/>
      <c r="B17" s="9" t="s">
        <v>181</v>
      </c>
      <c r="C17" s="70">
        <v>0.24</v>
      </c>
      <c r="D17" s="70">
        <v>1.1299999999999999</v>
      </c>
      <c r="E17" s="70">
        <v>0.25</v>
      </c>
      <c r="F17" s="105">
        <v>0.24</v>
      </c>
      <c r="G17" s="105">
        <v>1.1299999999999999</v>
      </c>
      <c r="H17" s="105">
        <v>0.25</v>
      </c>
      <c r="I17" s="70">
        <v>-0.01</v>
      </c>
      <c r="J17" s="70">
        <v>7.58</v>
      </c>
      <c r="K17" s="70">
        <v>1.71</v>
      </c>
      <c r="L17" s="11"/>
      <c r="M17" s="7"/>
    </row>
    <row r="18" spans="1:17">
      <c r="A18" s="7"/>
      <c r="B18" s="9" t="s">
        <v>150</v>
      </c>
      <c r="C18" s="70">
        <v>1.94</v>
      </c>
      <c r="D18" s="70">
        <v>0.37</v>
      </c>
      <c r="E18" s="70">
        <v>0.63</v>
      </c>
      <c r="F18" s="105">
        <v>1.94</v>
      </c>
      <c r="G18" s="105">
        <v>0.37</v>
      </c>
      <c r="H18" s="105">
        <v>0.63</v>
      </c>
      <c r="I18" s="70">
        <v>5.97</v>
      </c>
      <c r="J18" s="70">
        <v>5.78</v>
      </c>
      <c r="K18" s="70">
        <v>3.24</v>
      </c>
      <c r="L18" s="11"/>
      <c r="M18" s="7"/>
    </row>
    <row r="19" spans="1:17">
      <c r="A19" s="7"/>
      <c r="B19" s="9" t="s">
        <v>151</v>
      </c>
      <c r="C19" s="71">
        <v>0.98</v>
      </c>
      <c r="D19" s="71">
        <v>0.4</v>
      </c>
      <c r="E19" s="71">
        <v>0.6</v>
      </c>
      <c r="F19" s="105">
        <v>0.98</v>
      </c>
      <c r="G19" s="105">
        <v>0.4</v>
      </c>
      <c r="H19" s="105">
        <v>0.6</v>
      </c>
      <c r="I19" s="71">
        <v>9.08</v>
      </c>
      <c r="J19" s="71">
        <v>6.72</v>
      </c>
      <c r="K19" s="71">
        <v>6.43</v>
      </c>
      <c r="L19" s="11"/>
      <c r="M19" s="7"/>
    </row>
    <row r="20" spans="1:17">
      <c r="A20" s="7"/>
      <c r="B20" s="9" t="s">
        <v>152</v>
      </c>
      <c r="C20" s="70">
        <v>0.32</v>
      </c>
      <c r="D20" s="70">
        <v>0.45</v>
      </c>
      <c r="E20" s="70">
        <v>0.23</v>
      </c>
      <c r="F20" s="105">
        <v>0.32</v>
      </c>
      <c r="G20" s="105">
        <v>0.45</v>
      </c>
      <c r="H20" s="105">
        <v>0.23</v>
      </c>
      <c r="I20" s="70">
        <v>5.53</v>
      </c>
      <c r="J20" s="70">
        <v>4.8899999999999997</v>
      </c>
      <c r="K20" s="70">
        <v>5.03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70">
        <v>-0.4</v>
      </c>
      <c r="D21" s="70">
        <v>-0.37</v>
      </c>
      <c r="E21" s="70">
        <v>0.44</v>
      </c>
      <c r="F21" s="105">
        <v>-0.4</v>
      </c>
      <c r="G21" s="105">
        <v>-0.37</v>
      </c>
      <c r="H21" s="105">
        <v>0.44</v>
      </c>
      <c r="I21" s="70">
        <v>5.23</v>
      </c>
      <c r="J21" s="70">
        <v>0.94</v>
      </c>
      <c r="K21" s="70">
        <v>3</v>
      </c>
      <c r="L21" s="11"/>
      <c r="M21" s="7"/>
      <c r="N21" s="17">
        <v>2009</v>
      </c>
      <c r="O21" s="83">
        <f>+C13</f>
        <v>2.2272727272727271</v>
      </c>
      <c r="P21" s="83">
        <f>+F13</f>
        <v>2.2272727272727271</v>
      </c>
      <c r="Q21" s="83">
        <f>+I13</f>
        <v>4.499090909090909</v>
      </c>
    </row>
    <row r="22" spans="1:17">
      <c r="A22" s="7"/>
      <c r="B22" s="9" t="s">
        <v>183</v>
      </c>
      <c r="C22" s="70">
        <v>6.52</v>
      </c>
      <c r="D22" s="70">
        <v>4.12</v>
      </c>
      <c r="E22" s="70">
        <v>2.5099999999999998</v>
      </c>
      <c r="F22" s="105">
        <v>6.52</v>
      </c>
      <c r="G22" s="105">
        <v>4.12</v>
      </c>
      <c r="H22" s="105">
        <v>2.5099999999999998</v>
      </c>
      <c r="I22" s="70">
        <v>0</v>
      </c>
      <c r="J22" s="70">
        <v>4.12</v>
      </c>
      <c r="K22" s="70">
        <v>2.5099999999999998</v>
      </c>
      <c r="L22" s="11"/>
      <c r="M22" s="7"/>
      <c r="N22" s="17">
        <v>2010</v>
      </c>
      <c r="O22" s="83">
        <f>+D13</f>
        <v>1.9363636363636365</v>
      </c>
      <c r="P22" s="83">
        <f>+G13</f>
        <v>1.9363636363636365</v>
      </c>
      <c r="Q22" s="83">
        <f>+J13</f>
        <v>5.1627272727272722</v>
      </c>
    </row>
    <row r="23" spans="1:17">
      <c r="A23" s="7"/>
      <c r="B23" s="9" t="s">
        <v>184</v>
      </c>
      <c r="C23" s="71">
        <v>1.77</v>
      </c>
      <c r="D23" s="71">
        <v>0.83</v>
      </c>
      <c r="E23" s="71">
        <v>0.53</v>
      </c>
      <c r="F23" s="105">
        <v>1.77</v>
      </c>
      <c r="G23" s="105">
        <v>0.83</v>
      </c>
      <c r="H23" s="105">
        <v>0.53</v>
      </c>
      <c r="I23" s="71">
        <v>5.89</v>
      </c>
      <c r="J23" s="71">
        <v>4.66</v>
      </c>
      <c r="K23" s="71">
        <v>1.77</v>
      </c>
      <c r="L23" s="11"/>
      <c r="M23" s="7"/>
      <c r="N23" s="17">
        <v>2011</v>
      </c>
      <c r="O23" s="83">
        <f>+E13</f>
        <v>0.93090909090909091</v>
      </c>
      <c r="P23" s="83">
        <f>+H13</f>
        <v>0.93090909090909091</v>
      </c>
      <c r="Q23" s="83">
        <f>+K13</f>
        <v>3.2390909090909092</v>
      </c>
    </row>
    <row r="24" spans="1:17">
      <c r="A24" s="7"/>
      <c r="B24" s="9" t="s">
        <v>186</v>
      </c>
      <c r="C24" s="70">
        <v>7.26</v>
      </c>
      <c r="D24" s="70">
        <v>15.06</v>
      </c>
      <c r="E24" s="70">
        <v>2.2799999999999998</v>
      </c>
      <c r="F24" s="105">
        <v>7.26</v>
      </c>
      <c r="G24" s="108">
        <v>15.06</v>
      </c>
      <c r="H24" s="108">
        <v>2.2799999999999998</v>
      </c>
      <c r="I24" s="96">
        <v>0</v>
      </c>
      <c r="J24" s="70">
        <v>14.7</v>
      </c>
      <c r="K24" s="96">
        <v>1.97</v>
      </c>
      <c r="L24" s="11"/>
      <c r="M24" s="7"/>
    </row>
    <row r="25" spans="1:17">
      <c r="A25" s="7"/>
      <c r="B25" s="68"/>
      <c r="C25" s="95"/>
      <c r="D25" s="95"/>
      <c r="E25" s="95"/>
      <c r="F25" s="95"/>
      <c r="G25" s="98"/>
      <c r="H25" s="98"/>
      <c r="I25" s="98"/>
      <c r="J25" s="95"/>
      <c r="K25" s="98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17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260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0.30000000000000004</v>
      </c>
      <c r="D13" s="73">
        <v>-6.8750000000000006E-2</v>
      </c>
      <c r="E13" s="73">
        <v>3.7499999999999964E-3</v>
      </c>
      <c r="F13" s="73">
        <v>0.30000000000000004</v>
      </c>
      <c r="G13" s="73">
        <v>-6.8750000000000006E-2</v>
      </c>
      <c r="H13" s="73">
        <v>3.7499999999999964E-3</v>
      </c>
      <c r="I13" s="73">
        <v>5.2050000000000001</v>
      </c>
      <c r="J13" s="73">
        <v>4.9237500000000001</v>
      </c>
      <c r="K13" s="73">
        <v>2.1387499999999999</v>
      </c>
      <c r="L13" s="11"/>
      <c r="M13" s="7"/>
    </row>
    <row r="14" spans="1:15">
      <c r="A14" s="7"/>
      <c r="B14" s="9" t="s">
        <v>153</v>
      </c>
      <c r="C14" s="70">
        <v>2.33</v>
      </c>
      <c r="D14" s="70">
        <v>-0.25</v>
      </c>
      <c r="E14" s="70">
        <v>0.3</v>
      </c>
      <c r="F14" s="105">
        <v>2.33</v>
      </c>
      <c r="G14" s="105">
        <v>-0.25</v>
      </c>
      <c r="H14" s="105">
        <v>0.3</v>
      </c>
      <c r="I14" s="70">
        <v>4.47</v>
      </c>
      <c r="J14" s="70">
        <v>2.78</v>
      </c>
      <c r="K14" s="70">
        <v>2.65</v>
      </c>
      <c r="L14" s="11"/>
      <c r="M14" s="7"/>
    </row>
    <row r="15" spans="1:15">
      <c r="A15" s="7"/>
      <c r="B15" s="9" t="s">
        <v>187</v>
      </c>
      <c r="C15" s="71">
        <v>0</v>
      </c>
      <c r="D15" s="71">
        <v>0</v>
      </c>
      <c r="E15" s="71">
        <v>0</v>
      </c>
      <c r="F15" s="105">
        <v>0</v>
      </c>
      <c r="G15" s="105">
        <v>0</v>
      </c>
      <c r="H15" s="105">
        <v>0</v>
      </c>
      <c r="I15" s="71">
        <v>7.56</v>
      </c>
      <c r="J15" s="71">
        <v>6.23</v>
      </c>
      <c r="K15" s="71">
        <v>2.1800000000000002</v>
      </c>
      <c r="L15" s="11"/>
      <c r="M15" s="7"/>
      <c r="N15" s="17" t="s">
        <v>65</v>
      </c>
      <c r="O15" s="67">
        <f>+K13</f>
        <v>2.1387499999999999</v>
      </c>
    </row>
    <row r="16" spans="1:15">
      <c r="A16" s="7"/>
      <c r="B16" s="9" t="s">
        <v>188</v>
      </c>
      <c r="C16" s="72">
        <v>0</v>
      </c>
      <c r="D16" s="72">
        <v>0</v>
      </c>
      <c r="E16" s="72">
        <v>0</v>
      </c>
      <c r="F16" s="106">
        <v>0</v>
      </c>
      <c r="G16" s="106">
        <v>0</v>
      </c>
      <c r="H16" s="106">
        <v>0</v>
      </c>
      <c r="I16" s="72">
        <v>5.92</v>
      </c>
      <c r="J16" s="72">
        <v>8.7200000000000006</v>
      </c>
      <c r="K16" s="70">
        <v>5.94</v>
      </c>
      <c r="L16" s="11"/>
      <c r="M16" s="7"/>
      <c r="N16" s="17" t="s">
        <v>63</v>
      </c>
      <c r="O16" s="18">
        <f>100-O15</f>
        <v>97.861249999999998</v>
      </c>
    </row>
    <row r="17" spans="1:17">
      <c r="A17" s="7"/>
      <c r="B17" s="9" t="s">
        <v>189</v>
      </c>
      <c r="C17" s="70">
        <v>-0.19</v>
      </c>
      <c r="D17" s="70">
        <v>0.09</v>
      </c>
      <c r="E17" s="70">
        <v>0.04</v>
      </c>
      <c r="F17" s="105">
        <v>-0.19</v>
      </c>
      <c r="G17" s="105">
        <v>0.09</v>
      </c>
      <c r="H17" s="105">
        <v>0.04</v>
      </c>
      <c r="I17" s="70">
        <v>-0.72</v>
      </c>
      <c r="J17" s="70">
        <v>1.03</v>
      </c>
      <c r="K17" s="70">
        <v>0.74</v>
      </c>
      <c r="L17" s="11"/>
      <c r="M17" s="7"/>
    </row>
    <row r="18" spans="1:17">
      <c r="A18" s="7"/>
      <c r="B18" s="9" t="s">
        <v>191</v>
      </c>
      <c r="C18" s="71">
        <v>0</v>
      </c>
      <c r="D18" s="71">
        <v>0</v>
      </c>
      <c r="E18" s="71">
        <v>0</v>
      </c>
      <c r="F18" s="105">
        <v>0</v>
      </c>
      <c r="G18" s="105">
        <v>0</v>
      </c>
      <c r="H18" s="105">
        <v>0</v>
      </c>
      <c r="I18" s="71">
        <v>7</v>
      </c>
      <c r="J18" s="71">
        <v>6.37</v>
      </c>
      <c r="K18" s="71">
        <v>3.53</v>
      </c>
      <c r="L18" s="11"/>
      <c r="M18" s="7"/>
    </row>
    <row r="19" spans="1:17">
      <c r="A19" s="7"/>
      <c r="B19" s="9" t="s">
        <v>193</v>
      </c>
      <c r="C19" s="70">
        <v>0.26</v>
      </c>
      <c r="D19" s="70">
        <v>-0.39</v>
      </c>
      <c r="E19" s="70">
        <v>-0.31</v>
      </c>
      <c r="F19" s="105">
        <v>0.26</v>
      </c>
      <c r="G19" s="105">
        <v>-0.39</v>
      </c>
      <c r="H19" s="105">
        <v>-0.31</v>
      </c>
      <c r="I19" s="70">
        <v>2.69</v>
      </c>
      <c r="J19" s="70">
        <v>0.59</v>
      </c>
      <c r="K19" s="70">
        <v>-2.42</v>
      </c>
      <c r="L19" s="11"/>
      <c r="M19" s="7"/>
    </row>
    <row r="20" spans="1:17">
      <c r="A20" s="7"/>
      <c r="B20" s="9" t="s">
        <v>154</v>
      </c>
      <c r="C20" s="70">
        <v>0</v>
      </c>
      <c r="D20" s="70">
        <v>0</v>
      </c>
      <c r="E20" s="70">
        <v>0</v>
      </c>
      <c r="F20" s="105">
        <v>0</v>
      </c>
      <c r="G20" s="105">
        <v>0</v>
      </c>
      <c r="H20" s="105">
        <v>0</v>
      </c>
      <c r="I20" s="70">
        <v>7.93</v>
      </c>
      <c r="J20" s="70">
        <v>6.98</v>
      </c>
      <c r="K20" s="70">
        <v>4.42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155</v>
      </c>
      <c r="C21" s="70">
        <v>0</v>
      </c>
      <c r="D21" s="70">
        <v>0</v>
      </c>
      <c r="E21" s="70">
        <v>0</v>
      </c>
      <c r="F21" s="105">
        <v>0</v>
      </c>
      <c r="G21" s="105">
        <v>0</v>
      </c>
      <c r="H21" s="105">
        <v>0</v>
      </c>
      <c r="I21" s="70">
        <v>6.79</v>
      </c>
      <c r="J21" s="70">
        <v>6.69</v>
      </c>
      <c r="K21" s="70">
        <v>7.0000000000000007E-2</v>
      </c>
      <c r="L21" s="11"/>
      <c r="M21" s="7"/>
      <c r="N21" s="17">
        <v>2009</v>
      </c>
      <c r="O21" s="83">
        <f>+C13</f>
        <v>0.30000000000000004</v>
      </c>
      <c r="P21" s="83">
        <f>+F13</f>
        <v>0.30000000000000004</v>
      </c>
      <c r="Q21" s="83">
        <f>+I13</f>
        <v>5.2050000000000001</v>
      </c>
    </row>
    <row r="22" spans="1:17">
      <c r="A22" s="7"/>
      <c r="L22" s="11"/>
      <c r="M22" s="7"/>
      <c r="N22" s="17">
        <v>2010</v>
      </c>
      <c r="O22" s="83">
        <f>+D13</f>
        <v>-6.8750000000000006E-2</v>
      </c>
      <c r="P22" s="83">
        <f>+G13</f>
        <v>-6.8750000000000006E-2</v>
      </c>
      <c r="Q22" s="83">
        <f>+J13</f>
        <v>4.9237500000000001</v>
      </c>
    </row>
    <row r="23" spans="1:17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3.7499999999999964E-3</v>
      </c>
      <c r="P23" s="83">
        <f>+H13</f>
        <v>3.7499999999999964E-3</v>
      </c>
      <c r="Q23" s="83">
        <f>+K13</f>
        <v>2.1387499999999999</v>
      </c>
    </row>
    <row r="24" spans="1:17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17">
      <c r="A25" s="7"/>
      <c r="B25" s="68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17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263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0.61058823529411765</v>
      </c>
      <c r="D13" s="73">
        <v>-0.34411764705882336</v>
      </c>
      <c r="E13" s="73">
        <v>0.74117647058823533</v>
      </c>
      <c r="F13" s="73">
        <v>0.61058823529411765</v>
      </c>
      <c r="G13" s="73">
        <v>-0.34411764705882336</v>
      </c>
      <c r="H13" s="73">
        <v>0.74117647058823533</v>
      </c>
      <c r="I13" s="73">
        <v>-2.1329411764705886</v>
      </c>
      <c r="J13" s="73">
        <v>0.55000000000000038</v>
      </c>
      <c r="K13" s="73">
        <v>1.6635294117647059</v>
      </c>
      <c r="L13" s="11"/>
      <c r="M13" s="7"/>
    </row>
    <row r="14" spans="1:15">
      <c r="A14" s="7"/>
      <c r="B14" s="9" t="s">
        <v>156</v>
      </c>
      <c r="C14" s="70">
        <v>0.99</v>
      </c>
      <c r="D14" s="70">
        <v>-0.24</v>
      </c>
      <c r="E14" s="70">
        <v>0.04</v>
      </c>
      <c r="F14" s="105">
        <v>0.99</v>
      </c>
      <c r="G14" s="105">
        <v>-0.24</v>
      </c>
      <c r="H14" s="105">
        <v>0.04</v>
      </c>
      <c r="I14" s="70">
        <v>-2.0299999999999998</v>
      </c>
      <c r="J14" s="70">
        <v>2.06</v>
      </c>
      <c r="K14" s="70">
        <v>2.88</v>
      </c>
      <c r="L14" s="11"/>
      <c r="M14" s="7"/>
    </row>
    <row r="15" spans="1:15">
      <c r="A15" s="7"/>
      <c r="B15" s="9" t="s">
        <v>157</v>
      </c>
      <c r="C15" s="71">
        <v>0.14000000000000001</v>
      </c>
      <c r="D15" s="71">
        <v>-1.28</v>
      </c>
      <c r="E15" s="71">
        <v>-1.21</v>
      </c>
      <c r="F15" s="105">
        <v>0.14000000000000001</v>
      </c>
      <c r="G15" s="105">
        <v>-1.28</v>
      </c>
      <c r="H15" s="105">
        <v>-1.21</v>
      </c>
      <c r="I15" s="71">
        <v>-6.18</v>
      </c>
      <c r="J15" s="71">
        <v>-10.94</v>
      </c>
      <c r="K15" s="71">
        <v>-13.66</v>
      </c>
      <c r="L15" s="11"/>
      <c r="M15" s="7"/>
      <c r="N15" s="17" t="s">
        <v>65</v>
      </c>
      <c r="O15" s="67">
        <f>+K13</f>
        <v>1.6635294117647059</v>
      </c>
    </row>
    <row r="16" spans="1:15">
      <c r="A16" s="7"/>
      <c r="B16" s="9" t="s">
        <v>158</v>
      </c>
      <c r="C16" s="72">
        <v>0.01</v>
      </c>
      <c r="D16" s="72">
        <v>-1.04</v>
      </c>
      <c r="E16" s="72">
        <v>0.43</v>
      </c>
      <c r="F16" s="106">
        <v>0.01</v>
      </c>
      <c r="G16" s="106">
        <v>-1.04</v>
      </c>
      <c r="H16" s="106">
        <v>0.43</v>
      </c>
      <c r="I16" s="72">
        <v>-1.9</v>
      </c>
      <c r="J16" s="72">
        <v>-3.16</v>
      </c>
      <c r="K16" s="70">
        <v>1.27</v>
      </c>
      <c r="L16" s="11"/>
      <c r="M16" s="7"/>
      <c r="N16" s="17" t="s">
        <v>62</v>
      </c>
      <c r="O16" s="18">
        <f>100-O15</f>
        <v>98.336470588235301</v>
      </c>
    </row>
    <row r="17" spans="1:17">
      <c r="A17" s="7"/>
      <c r="B17" s="9" t="s">
        <v>194</v>
      </c>
      <c r="C17" s="70">
        <v>1.1399999999999999</v>
      </c>
      <c r="D17" s="70">
        <v>-0.75</v>
      </c>
      <c r="E17" s="70">
        <v>-1.02</v>
      </c>
      <c r="F17" s="105">
        <v>1.1399999999999999</v>
      </c>
      <c r="G17" s="105">
        <v>-0.75</v>
      </c>
      <c r="H17" s="105">
        <v>-1.02</v>
      </c>
      <c r="I17" s="70">
        <v>-6.49</v>
      </c>
      <c r="J17" s="70">
        <v>-4.9800000000000004</v>
      </c>
      <c r="K17" s="70">
        <v>-4.09</v>
      </c>
      <c r="L17" s="11"/>
      <c r="M17" s="7"/>
    </row>
    <row r="18" spans="1:17">
      <c r="A18" s="7"/>
      <c r="B18" s="9" t="s">
        <v>159</v>
      </c>
      <c r="C18" s="70">
        <v>1.1299999999999999</v>
      </c>
      <c r="D18" s="70">
        <v>-1.28</v>
      </c>
      <c r="E18" s="70">
        <v>0.76</v>
      </c>
      <c r="F18" s="105">
        <v>1.1299999999999999</v>
      </c>
      <c r="G18" s="105">
        <v>-1.28</v>
      </c>
      <c r="H18" s="105">
        <v>0.76</v>
      </c>
      <c r="I18" s="70">
        <v>0</v>
      </c>
      <c r="J18" s="70">
        <v>0.85</v>
      </c>
      <c r="K18" s="70">
        <v>-0.93</v>
      </c>
      <c r="L18" s="11"/>
      <c r="M18" s="7"/>
    </row>
    <row r="19" spans="1:17">
      <c r="A19" s="7"/>
      <c r="B19" s="9" t="s">
        <v>195</v>
      </c>
      <c r="C19" s="71">
        <v>0</v>
      </c>
      <c r="D19" s="71">
        <v>-11.21</v>
      </c>
      <c r="E19" s="71">
        <v>0</v>
      </c>
      <c r="F19" s="105">
        <v>0</v>
      </c>
      <c r="G19" s="105">
        <v>-11.21</v>
      </c>
      <c r="H19" s="105">
        <v>0</v>
      </c>
      <c r="I19" s="71">
        <v>0</v>
      </c>
      <c r="J19" s="70">
        <v>-4.3499999999999996</v>
      </c>
      <c r="K19" s="71">
        <v>11.1</v>
      </c>
      <c r="L19" s="11"/>
      <c r="M19" s="7"/>
    </row>
    <row r="20" spans="1:17">
      <c r="A20" s="7"/>
      <c r="B20" s="9" t="s">
        <v>160</v>
      </c>
      <c r="C20" s="70">
        <v>-2.88</v>
      </c>
      <c r="D20" s="70">
        <v>-0.14000000000000001</v>
      </c>
      <c r="E20" s="70">
        <v>0.31</v>
      </c>
      <c r="F20" s="105">
        <v>-2.88</v>
      </c>
      <c r="G20" s="105">
        <v>-0.14000000000000001</v>
      </c>
      <c r="H20" s="105">
        <v>0.31</v>
      </c>
      <c r="I20" s="70">
        <v>0</v>
      </c>
      <c r="J20" s="70">
        <v>6.21</v>
      </c>
      <c r="K20" s="70">
        <v>-5.35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70">
        <v>0.3</v>
      </c>
      <c r="D21" s="70">
        <v>-1</v>
      </c>
      <c r="E21" s="70">
        <v>0.25</v>
      </c>
      <c r="F21" s="105">
        <v>0.3</v>
      </c>
      <c r="G21" s="105">
        <v>-1</v>
      </c>
      <c r="H21" s="105">
        <v>0.25</v>
      </c>
      <c r="I21" s="70">
        <v>-1.82</v>
      </c>
      <c r="J21" s="70">
        <v>2.61</v>
      </c>
      <c r="K21" s="70">
        <v>-1.21</v>
      </c>
      <c r="L21" s="11"/>
      <c r="M21" s="7"/>
      <c r="N21" s="17">
        <v>2009</v>
      </c>
      <c r="O21" s="83">
        <f>+C13</f>
        <v>0.61058823529411765</v>
      </c>
      <c r="P21" s="83">
        <f>+F13</f>
        <v>0.61058823529411765</v>
      </c>
      <c r="Q21" s="83">
        <f>+I13</f>
        <v>-2.1329411764705886</v>
      </c>
    </row>
    <row r="22" spans="1:17">
      <c r="A22" s="7"/>
      <c r="B22" s="9" t="s">
        <v>198</v>
      </c>
      <c r="C22" s="70">
        <v>0.83</v>
      </c>
      <c r="D22" s="70">
        <v>-0.28999999999999998</v>
      </c>
      <c r="E22" s="70">
        <v>-0.95</v>
      </c>
      <c r="F22" s="105">
        <v>0.83</v>
      </c>
      <c r="G22" s="105">
        <v>-0.28999999999999998</v>
      </c>
      <c r="H22" s="105">
        <v>-0.95</v>
      </c>
      <c r="I22" s="70">
        <v>-8.9</v>
      </c>
      <c r="J22" s="70">
        <v>-5.33</v>
      </c>
      <c r="K22" s="70">
        <v>-8.08</v>
      </c>
      <c r="L22" s="11"/>
      <c r="M22" s="7"/>
      <c r="N22" s="17">
        <v>2010</v>
      </c>
      <c r="O22" s="83">
        <f>+D13</f>
        <v>-0.34411764705882336</v>
      </c>
      <c r="P22" s="83">
        <f>+G13</f>
        <v>-0.34411764705882336</v>
      </c>
      <c r="Q22" s="83">
        <f>+J13</f>
        <v>0.55000000000000038</v>
      </c>
    </row>
    <row r="23" spans="1:17">
      <c r="A23" s="7"/>
      <c r="B23" s="9" t="s">
        <v>161</v>
      </c>
      <c r="C23" s="70">
        <v>4.82</v>
      </c>
      <c r="D23" s="70">
        <v>0.17</v>
      </c>
      <c r="E23" s="70">
        <v>5.03</v>
      </c>
      <c r="F23" s="105">
        <v>4.82</v>
      </c>
      <c r="G23" s="105">
        <v>0.17</v>
      </c>
      <c r="H23" s="105">
        <v>5.03</v>
      </c>
      <c r="I23" s="70">
        <v>-2.44</v>
      </c>
      <c r="J23" s="70">
        <v>-2.9</v>
      </c>
      <c r="K23" s="70">
        <v>9.67</v>
      </c>
      <c r="L23" s="11"/>
      <c r="M23" s="7"/>
      <c r="N23" s="17">
        <v>2011</v>
      </c>
      <c r="O23" s="83">
        <f>+E13</f>
        <v>0.74117647058823533</v>
      </c>
      <c r="P23" s="83">
        <f>+H13</f>
        <v>0.74117647058823533</v>
      </c>
      <c r="Q23" s="83">
        <f>+K13</f>
        <v>1.6635294117647059</v>
      </c>
    </row>
    <row r="24" spans="1:17">
      <c r="A24" s="7"/>
      <c r="B24" s="9" t="s">
        <v>162</v>
      </c>
      <c r="C24" s="70">
        <v>-1.42</v>
      </c>
      <c r="D24" s="70">
        <v>1.1200000000000001</v>
      </c>
      <c r="E24" s="70">
        <v>3.82</v>
      </c>
      <c r="F24" s="105">
        <v>-1.42</v>
      </c>
      <c r="G24" s="105">
        <v>1.1200000000000001</v>
      </c>
      <c r="H24" s="105">
        <v>3.82</v>
      </c>
      <c r="I24" s="70">
        <v>2.74</v>
      </c>
      <c r="J24" s="70">
        <v>11.26</v>
      </c>
      <c r="K24" s="70">
        <v>1.22</v>
      </c>
      <c r="L24" s="11"/>
      <c r="M24" s="7"/>
    </row>
    <row r="25" spans="1:17">
      <c r="A25" s="7"/>
      <c r="B25" s="68" t="s">
        <v>163</v>
      </c>
      <c r="C25" s="70">
        <v>1.5</v>
      </c>
      <c r="D25" s="70">
        <v>1.71</v>
      </c>
      <c r="E25" s="70">
        <v>2.2200000000000002</v>
      </c>
      <c r="F25" s="105">
        <v>1.5</v>
      </c>
      <c r="G25" s="105">
        <v>1.71</v>
      </c>
      <c r="H25" s="105">
        <v>2.2200000000000002</v>
      </c>
      <c r="I25" s="70">
        <v>0</v>
      </c>
      <c r="J25" s="70">
        <v>-5.79</v>
      </c>
      <c r="K25" s="70">
        <v>3.86</v>
      </c>
      <c r="L25" s="11"/>
      <c r="M25" s="7"/>
    </row>
    <row r="26" spans="1:17">
      <c r="A26" s="7"/>
      <c r="B26" s="9" t="s">
        <v>261</v>
      </c>
      <c r="C26" s="70">
        <v>0.02</v>
      </c>
      <c r="D26" s="70">
        <v>0</v>
      </c>
      <c r="E26" s="70">
        <v>0</v>
      </c>
      <c r="F26" s="105">
        <v>0.02</v>
      </c>
      <c r="G26" s="105">
        <v>0</v>
      </c>
      <c r="H26" s="105">
        <v>0</v>
      </c>
      <c r="I26" s="70">
        <v>-2.5299999999999998</v>
      </c>
      <c r="J26" s="70">
        <v>2.52</v>
      </c>
      <c r="K26" s="70">
        <v>0.44</v>
      </c>
      <c r="L26" s="11"/>
      <c r="M26" s="7"/>
    </row>
    <row r="27" spans="1:17">
      <c r="A27" s="7"/>
      <c r="B27" s="9" t="s">
        <v>196</v>
      </c>
      <c r="C27" s="70">
        <v>1.37</v>
      </c>
      <c r="D27" s="70">
        <v>0</v>
      </c>
      <c r="E27" s="70">
        <v>0.89</v>
      </c>
      <c r="F27" s="105">
        <v>1.37</v>
      </c>
      <c r="G27" s="105">
        <v>0</v>
      </c>
      <c r="H27" s="105">
        <v>0.89</v>
      </c>
      <c r="I27" s="70">
        <v>0</v>
      </c>
      <c r="J27" s="70">
        <v>5.5</v>
      </c>
      <c r="K27" s="70">
        <v>5.48</v>
      </c>
      <c r="L27" s="11"/>
      <c r="M27" s="7"/>
    </row>
    <row r="28" spans="1:17">
      <c r="A28" s="7"/>
      <c r="B28" s="9" t="s">
        <v>186</v>
      </c>
      <c r="C28" s="70">
        <v>2.21</v>
      </c>
      <c r="D28" s="70">
        <v>4.25</v>
      </c>
      <c r="E28" s="70">
        <v>0.27</v>
      </c>
      <c r="F28" s="105">
        <v>2.21</v>
      </c>
      <c r="G28" s="105">
        <v>4.25</v>
      </c>
      <c r="H28" s="105">
        <v>0.27</v>
      </c>
      <c r="I28" s="70">
        <v>0.22</v>
      </c>
      <c r="J28" s="70">
        <v>5.97</v>
      </c>
      <c r="K28" s="70">
        <v>29.22</v>
      </c>
      <c r="L28" s="11"/>
      <c r="M28" s="7"/>
      <c r="N28" s="97"/>
    </row>
    <row r="29" spans="1:17">
      <c r="A29" s="7"/>
      <c r="B29" s="68" t="s">
        <v>164</v>
      </c>
      <c r="C29" s="70">
        <v>-1.53</v>
      </c>
      <c r="D29" s="70">
        <v>-0.09</v>
      </c>
      <c r="E29" s="70">
        <v>-0.55000000000000004</v>
      </c>
      <c r="F29" s="105">
        <v>-1.53</v>
      </c>
      <c r="G29" s="105">
        <v>-0.09</v>
      </c>
      <c r="H29" s="105">
        <v>-0.55000000000000004</v>
      </c>
      <c r="I29" s="70">
        <v>-14.19</v>
      </c>
      <c r="J29" s="70">
        <v>-1.32</v>
      </c>
      <c r="K29" s="70">
        <v>-4.45</v>
      </c>
      <c r="L29" s="11"/>
      <c r="M29" s="7"/>
    </row>
    <row r="30" spans="1:17">
      <c r="A30" s="7"/>
      <c r="B30" s="9" t="s">
        <v>165</v>
      </c>
      <c r="C30" s="70">
        <v>1.75</v>
      </c>
      <c r="D30" s="70">
        <v>4.22</v>
      </c>
      <c r="E30" s="70">
        <v>2.31</v>
      </c>
      <c r="F30" s="105">
        <v>1.75</v>
      </c>
      <c r="G30" s="105">
        <v>4.22</v>
      </c>
      <c r="H30" s="105">
        <v>2.31</v>
      </c>
      <c r="I30" s="70">
        <v>7.26</v>
      </c>
      <c r="J30" s="70">
        <v>11.14</v>
      </c>
      <c r="K30" s="70">
        <v>0.91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230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0" t="s">
        <v>262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265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0.80866666666666664</v>
      </c>
      <c r="D13" s="73">
        <v>1.7686666666666666</v>
      </c>
      <c r="E13" s="73">
        <v>1.9273333333333333</v>
      </c>
      <c r="F13" s="73">
        <v>0.80866666666666664</v>
      </c>
      <c r="G13" s="73">
        <v>1.7686666666666666</v>
      </c>
      <c r="H13" s="73">
        <v>1.9273333333333333</v>
      </c>
      <c r="I13" s="73">
        <v>4.6513333333333327</v>
      </c>
      <c r="J13" s="73">
        <v>3.7413333333333338</v>
      </c>
      <c r="K13" s="73">
        <v>2.3533333333333335</v>
      </c>
      <c r="L13" s="11"/>
      <c r="M13" s="7"/>
    </row>
    <row r="14" spans="1:15">
      <c r="A14" s="7"/>
      <c r="B14" s="9" t="s">
        <v>166</v>
      </c>
      <c r="C14" s="70">
        <v>0.92</v>
      </c>
      <c r="D14" s="70">
        <v>0.87</v>
      </c>
      <c r="E14" s="70">
        <v>0.56000000000000005</v>
      </c>
      <c r="F14" s="105">
        <v>0.92</v>
      </c>
      <c r="G14" s="105">
        <v>0.87</v>
      </c>
      <c r="H14" s="105">
        <v>0.56000000000000005</v>
      </c>
      <c r="I14" s="70">
        <v>3.39</v>
      </c>
      <c r="J14" s="70">
        <v>0.57999999999999996</v>
      </c>
      <c r="K14" s="70">
        <v>0.66</v>
      </c>
      <c r="L14" s="11"/>
      <c r="M14" s="7"/>
    </row>
    <row r="15" spans="1:15">
      <c r="A15" s="7"/>
      <c r="B15" s="9" t="s">
        <v>167</v>
      </c>
      <c r="C15" s="71">
        <v>0</v>
      </c>
      <c r="D15" s="71">
        <v>7.43</v>
      </c>
      <c r="E15" s="71">
        <v>6.9</v>
      </c>
      <c r="F15" s="105">
        <v>0</v>
      </c>
      <c r="G15" s="105">
        <v>7.43</v>
      </c>
      <c r="H15" s="105">
        <v>6.9</v>
      </c>
      <c r="I15" s="71">
        <v>8.25</v>
      </c>
      <c r="J15" s="71">
        <v>7.43</v>
      </c>
      <c r="K15" s="71">
        <v>6.9</v>
      </c>
      <c r="L15" s="11"/>
      <c r="M15" s="7"/>
      <c r="N15" s="17" t="s">
        <v>65</v>
      </c>
      <c r="O15" s="67">
        <f>+K13</f>
        <v>2.3533333333333335</v>
      </c>
    </row>
    <row r="16" spans="1:15">
      <c r="A16" s="7"/>
      <c r="B16" s="9" t="s">
        <v>168</v>
      </c>
      <c r="C16" s="72">
        <v>-0.41</v>
      </c>
      <c r="D16" s="72">
        <v>-0.43</v>
      </c>
      <c r="E16" s="72">
        <v>0.26</v>
      </c>
      <c r="F16" s="106">
        <v>-0.41</v>
      </c>
      <c r="G16" s="106">
        <v>-0.43</v>
      </c>
      <c r="H16" s="106">
        <v>0.26</v>
      </c>
      <c r="I16" s="72">
        <v>7.88</v>
      </c>
      <c r="J16" s="72">
        <v>0.9</v>
      </c>
      <c r="K16" s="70">
        <v>1.38</v>
      </c>
      <c r="L16" s="11"/>
      <c r="M16" s="7"/>
      <c r="N16" s="17" t="s">
        <v>49</v>
      </c>
      <c r="O16" s="18">
        <f>100-O15</f>
        <v>97.646666666666661</v>
      </c>
    </row>
    <row r="17" spans="1:17">
      <c r="A17" s="7"/>
      <c r="B17" s="9" t="s">
        <v>169</v>
      </c>
      <c r="C17" s="70">
        <v>0</v>
      </c>
      <c r="D17" s="70">
        <v>8.68</v>
      </c>
      <c r="E17" s="70">
        <v>8.02</v>
      </c>
      <c r="F17" s="105">
        <v>0</v>
      </c>
      <c r="G17" s="105">
        <v>8.68</v>
      </c>
      <c r="H17" s="105">
        <v>8.02</v>
      </c>
      <c r="I17" s="70">
        <v>2.46</v>
      </c>
      <c r="J17" s="70">
        <v>8.68</v>
      </c>
      <c r="K17" s="70">
        <v>8.02</v>
      </c>
      <c r="L17" s="11"/>
      <c r="M17" s="7"/>
    </row>
    <row r="18" spans="1:17">
      <c r="A18" s="7"/>
      <c r="B18" s="9" t="s">
        <v>207</v>
      </c>
      <c r="C18" s="70">
        <v>-0.03</v>
      </c>
      <c r="D18" s="70">
        <v>0.18</v>
      </c>
      <c r="E18" s="70">
        <v>1.29</v>
      </c>
      <c r="F18" s="105">
        <v>-0.03</v>
      </c>
      <c r="G18" s="105">
        <v>0.18</v>
      </c>
      <c r="H18" s="105">
        <v>1.29</v>
      </c>
      <c r="I18" s="70">
        <v>10.55</v>
      </c>
      <c r="J18" s="70">
        <v>-4.63</v>
      </c>
      <c r="K18" s="70">
        <v>11.73</v>
      </c>
      <c r="L18" s="11"/>
      <c r="M18" s="7"/>
    </row>
    <row r="19" spans="1:17">
      <c r="A19" s="7"/>
      <c r="B19" s="9" t="s">
        <v>201</v>
      </c>
      <c r="C19" s="71">
        <v>2.4300000000000002</v>
      </c>
      <c r="D19" s="71">
        <v>0.12</v>
      </c>
      <c r="E19" s="71">
        <v>1.63</v>
      </c>
      <c r="F19" s="105">
        <v>2.4300000000000002</v>
      </c>
      <c r="G19" s="105">
        <v>0.12</v>
      </c>
      <c r="H19" s="105">
        <v>1.63</v>
      </c>
      <c r="I19" s="71">
        <v>5.8</v>
      </c>
      <c r="J19" s="70">
        <v>7.33</v>
      </c>
      <c r="K19" s="71">
        <v>4.92</v>
      </c>
      <c r="L19" s="11"/>
      <c r="M19" s="7"/>
    </row>
    <row r="20" spans="1:17">
      <c r="A20" s="7"/>
      <c r="B20" s="9" t="s">
        <v>170</v>
      </c>
      <c r="C20" s="70">
        <v>4.3099999999999996</v>
      </c>
      <c r="D20" s="70">
        <v>0.86</v>
      </c>
      <c r="E20" s="70">
        <v>-0.7</v>
      </c>
      <c r="F20" s="105">
        <v>4.3099999999999996</v>
      </c>
      <c r="G20" s="105">
        <v>0.86</v>
      </c>
      <c r="H20" s="105">
        <v>-0.7</v>
      </c>
      <c r="I20" s="70">
        <v>5.6</v>
      </c>
      <c r="J20" s="70">
        <v>10.1</v>
      </c>
      <c r="K20" s="70">
        <v>-4.47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70">
        <v>0</v>
      </c>
      <c r="D21" s="70">
        <v>8.25</v>
      </c>
      <c r="E21" s="70">
        <v>7.63</v>
      </c>
      <c r="F21" s="105">
        <v>0</v>
      </c>
      <c r="G21" s="105">
        <v>8.25</v>
      </c>
      <c r="H21" s="105">
        <v>7.63</v>
      </c>
      <c r="I21" s="70">
        <v>0</v>
      </c>
      <c r="J21" s="70">
        <v>8.25</v>
      </c>
      <c r="K21" s="70">
        <v>7.63</v>
      </c>
      <c r="L21" s="11"/>
      <c r="M21" s="7"/>
      <c r="N21" s="17">
        <v>2009</v>
      </c>
      <c r="O21" s="83">
        <f>+C13</f>
        <v>0.80866666666666664</v>
      </c>
      <c r="P21" s="83">
        <f>+F13</f>
        <v>0.80866666666666664</v>
      </c>
      <c r="Q21" s="83">
        <f>+I13</f>
        <v>4.6513333333333327</v>
      </c>
    </row>
    <row r="22" spans="1:17">
      <c r="A22" s="7"/>
      <c r="B22" s="9" t="s">
        <v>171</v>
      </c>
      <c r="C22" s="70">
        <v>-0.2</v>
      </c>
      <c r="D22" s="70">
        <v>-0.46</v>
      </c>
      <c r="E22" s="70">
        <v>-0.55000000000000004</v>
      </c>
      <c r="F22" s="105">
        <v>-0.2</v>
      </c>
      <c r="G22" s="105">
        <v>-0.46</v>
      </c>
      <c r="H22" s="105">
        <v>-0.55000000000000004</v>
      </c>
      <c r="I22" s="70">
        <v>2.73</v>
      </c>
      <c r="J22" s="70">
        <v>0.11</v>
      </c>
      <c r="K22" s="70">
        <v>-5.9</v>
      </c>
      <c r="L22" s="11"/>
      <c r="M22" s="7"/>
      <c r="N22" s="17">
        <v>2010</v>
      </c>
      <c r="O22" s="83">
        <f>+D13</f>
        <v>1.7686666666666666</v>
      </c>
      <c r="P22" s="83">
        <f>+G13</f>
        <v>1.7686666666666666</v>
      </c>
      <c r="Q22" s="83">
        <f>+J13</f>
        <v>3.7413333333333338</v>
      </c>
    </row>
    <row r="23" spans="1:17">
      <c r="A23" s="7"/>
      <c r="B23" s="9" t="s">
        <v>202</v>
      </c>
      <c r="C23" s="70">
        <v>2.69</v>
      </c>
      <c r="D23" s="70">
        <v>0</v>
      </c>
      <c r="E23" s="70">
        <v>0.5</v>
      </c>
      <c r="F23" s="105">
        <v>2.69</v>
      </c>
      <c r="G23" s="105">
        <v>0</v>
      </c>
      <c r="H23" s="105">
        <v>0.5</v>
      </c>
      <c r="I23" s="70">
        <v>6.39</v>
      </c>
      <c r="J23" s="70">
        <v>0.88</v>
      </c>
      <c r="K23" s="70">
        <v>3.79</v>
      </c>
      <c r="L23" s="11"/>
      <c r="M23" s="7"/>
      <c r="N23" s="17">
        <v>2011</v>
      </c>
      <c r="O23" s="83">
        <f>+E13</f>
        <v>1.9273333333333333</v>
      </c>
      <c r="P23" s="83">
        <f>+H13</f>
        <v>1.9273333333333333</v>
      </c>
      <c r="Q23" s="83">
        <f>+K13</f>
        <v>2.3533333333333335</v>
      </c>
    </row>
    <row r="24" spans="1:17">
      <c r="A24" s="7"/>
      <c r="B24" s="9" t="s">
        <v>172</v>
      </c>
      <c r="C24" s="70">
        <v>-1.64</v>
      </c>
      <c r="D24" s="70">
        <v>-1.39</v>
      </c>
      <c r="E24" s="70">
        <v>0.54</v>
      </c>
      <c r="F24" s="105">
        <v>-1.64</v>
      </c>
      <c r="G24" s="105">
        <v>-1.39</v>
      </c>
      <c r="H24" s="105">
        <v>0.54</v>
      </c>
      <c r="I24" s="70">
        <v>0.32</v>
      </c>
      <c r="J24" s="70">
        <v>-6.55</v>
      </c>
      <c r="K24" s="70">
        <v>-1.39</v>
      </c>
      <c r="L24" s="11"/>
      <c r="M24" s="7"/>
    </row>
    <row r="25" spans="1:17">
      <c r="A25" s="7"/>
      <c r="B25" s="68" t="s">
        <v>204</v>
      </c>
      <c r="C25" s="70">
        <v>2.34</v>
      </c>
      <c r="D25" s="70">
        <v>0.04</v>
      </c>
      <c r="E25" s="70">
        <v>0.92</v>
      </c>
      <c r="F25" s="105">
        <v>2.34</v>
      </c>
      <c r="G25" s="105">
        <v>0.04</v>
      </c>
      <c r="H25" s="105">
        <v>0.92</v>
      </c>
      <c r="I25" s="70">
        <v>4.8099999999999996</v>
      </c>
      <c r="J25" s="70">
        <v>17.95</v>
      </c>
      <c r="K25" s="70">
        <v>2.09</v>
      </c>
      <c r="L25" s="11"/>
      <c r="M25" s="7"/>
    </row>
    <row r="26" spans="1:17">
      <c r="A26" s="7"/>
      <c r="B26" s="9" t="s">
        <v>264</v>
      </c>
      <c r="C26" s="70">
        <v>1.48</v>
      </c>
      <c r="D26" s="70">
        <v>0.51</v>
      </c>
      <c r="E26" s="70">
        <v>0.11</v>
      </c>
      <c r="F26" s="105">
        <v>1.48</v>
      </c>
      <c r="G26" s="105">
        <v>0.51</v>
      </c>
      <c r="H26" s="105">
        <v>0.11</v>
      </c>
      <c r="I26" s="70">
        <v>7.27</v>
      </c>
      <c r="J26" s="70">
        <v>3.6</v>
      </c>
      <c r="K26" s="70">
        <v>1.28</v>
      </c>
      <c r="L26" s="11"/>
      <c r="M26" s="7"/>
    </row>
    <row r="27" spans="1:17">
      <c r="A27" s="7"/>
      <c r="B27" s="9" t="s">
        <v>173</v>
      </c>
      <c r="C27" s="70">
        <v>0</v>
      </c>
      <c r="D27" s="70">
        <v>2.14</v>
      </c>
      <c r="E27" s="70">
        <v>2.38</v>
      </c>
      <c r="F27" s="105">
        <v>0</v>
      </c>
      <c r="G27" s="105">
        <v>2.14</v>
      </c>
      <c r="H27" s="105">
        <v>2.38</v>
      </c>
      <c r="I27" s="70">
        <v>6.36</v>
      </c>
      <c r="J27" s="70">
        <v>2.14</v>
      </c>
      <c r="K27" s="70">
        <v>2.38</v>
      </c>
      <c r="L27" s="11"/>
      <c r="M27" s="7"/>
    </row>
    <row r="28" spans="1:17">
      <c r="A28" s="7"/>
      <c r="B28" s="9" t="s">
        <v>174</v>
      </c>
      <c r="C28" s="70">
        <v>0.24</v>
      </c>
      <c r="D28" s="70">
        <v>-0.27</v>
      </c>
      <c r="E28" s="70">
        <v>-0.57999999999999996</v>
      </c>
      <c r="F28" s="105">
        <v>0.24</v>
      </c>
      <c r="G28" s="105">
        <v>-0.27</v>
      </c>
      <c r="H28" s="105">
        <v>-0.57999999999999996</v>
      </c>
      <c r="I28" s="70">
        <v>-2.04</v>
      </c>
      <c r="J28" s="70">
        <v>-0.65</v>
      </c>
      <c r="K28" s="70">
        <v>-3.72</v>
      </c>
      <c r="L28" s="11"/>
      <c r="M28" s="7"/>
      <c r="N28" s="9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268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65</v>
      </c>
      <c r="C13" s="73">
        <v>0.245</v>
      </c>
      <c r="D13" s="73">
        <v>0.31</v>
      </c>
      <c r="E13" s="73">
        <v>0.13500000000000001</v>
      </c>
      <c r="F13" s="73">
        <v>0.245</v>
      </c>
      <c r="G13" s="73">
        <v>0.31</v>
      </c>
      <c r="H13" s="73">
        <v>0.13500000000000001</v>
      </c>
      <c r="I13" s="73">
        <v>2.3224999999999998</v>
      </c>
      <c r="J13" s="73">
        <v>-3.78</v>
      </c>
      <c r="K13" s="73">
        <v>-2.9824999999999999</v>
      </c>
      <c r="L13" s="11"/>
      <c r="M13" s="7"/>
    </row>
    <row r="14" spans="1:15">
      <c r="A14" s="7"/>
      <c r="B14" s="9" t="s">
        <v>108</v>
      </c>
      <c r="C14" s="70">
        <v>0</v>
      </c>
      <c r="D14" s="70">
        <v>-0.83</v>
      </c>
      <c r="E14" s="70">
        <v>-1.2</v>
      </c>
      <c r="F14" s="105">
        <v>0</v>
      </c>
      <c r="G14" s="105">
        <v>-0.83</v>
      </c>
      <c r="H14" s="105">
        <v>-1.2</v>
      </c>
      <c r="I14" s="70">
        <v>0</v>
      </c>
      <c r="J14" s="70">
        <v>-19.670000000000002</v>
      </c>
      <c r="K14" s="70">
        <v>-11.67</v>
      </c>
      <c r="L14" s="11"/>
      <c r="M14" s="7"/>
    </row>
    <row r="15" spans="1:15">
      <c r="A15" s="7"/>
      <c r="B15" s="9" t="s">
        <v>266</v>
      </c>
      <c r="C15" s="71">
        <v>0.12</v>
      </c>
      <c r="D15" s="71">
        <v>-0.45</v>
      </c>
      <c r="E15" s="71">
        <v>1.01</v>
      </c>
      <c r="F15" s="105">
        <v>0.12</v>
      </c>
      <c r="G15" s="105">
        <v>-0.45</v>
      </c>
      <c r="H15" s="105">
        <v>1.01</v>
      </c>
      <c r="I15" s="71">
        <v>-1.71</v>
      </c>
      <c r="J15" s="71">
        <v>-2.5099999999999998</v>
      </c>
      <c r="K15" s="71">
        <v>-3.4</v>
      </c>
      <c r="L15" s="11"/>
      <c r="M15" s="7"/>
      <c r="N15" s="17" t="s">
        <v>65</v>
      </c>
      <c r="O15" s="67">
        <f>+K13*(-1)</f>
        <v>2.9824999999999999</v>
      </c>
    </row>
    <row r="16" spans="1:15">
      <c r="A16" s="7"/>
      <c r="B16" s="9" t="s">
        <v>109</v>
      </c>
      <c r="C16" s="72">
        <v>0.67</v>
      </c>
      <c r="D16" s="72">
        <v>2.52</v>
      </c>
      <c r="E16" s="72">
        <v>0.67</v>
      </c>
      <c r="F16" s="106">
        <v>0.67</v>
      </c>
      <c r="G16" s="106">
        <v>2.52</v>
      </c>
      <c r="H16" s="106">
        <v>0.67</v>
      </c>
      <c r="I16" s="72">
        <v>4.04</v>
      </c>
      <c r="J16" s="72">
        <v>4.82</v>
      </c>
      <c r="K16" s="70">
        <v>2.37</v>
      </c>
      <c r="L16" s="11"/>
      <c r="M16" s="7"/>
      <c r="N16" s="17" t="s">
        <v>50</v>
      </c>
      <c r="O16" s="18">
        <f>100-O15</f>
        <v>97.017499999999998</v>
      </c>
    </row>
    <row r="17" spans="1:17">
      <c r="A17" s="7"/>
      <c r="B17" s="9" t="s">
        <v>107</v>
      </c>
      <c r="C17" s="70">
        <v>0.19</v>
      </c>
      <c r="D17" s="70">
        <v>0</v>
      </c>
      <c r="E17" s="70">
        <v>0.06</v>
      </c>
      <c r="F17" s="105">
        <v>0.19</v>
      </c>
      <c r="G17" s="105">
        <v>0</v>
      </c>
      <c r="H17" s="105">
        <v>0.06</v>
      </c>
      <c r="I17" s="70">
        <v>6.96</v>
      </c>
      <c r="J17" s="70">
        <v>2.2400000000000002</v>
      </c>
      <c r="K17" s="70">
        <v>0.77</v>
      </c>
      <c r="L17" s="11"/>
      <c r="M17" s="7"/>
    </row>
    <row r="18" spans="1:17">
      <c r="A18" s="7"/>
      <c r="B18" s="9"/>
      <c r="C18" s="95"/>
      <c r="D18" s="95"/>
      <c r="E18" s="95"/>
      <c r="F18" s="95"/>
      <c r="G18" s="95"/>
      <c r="H18" s="95"/>
      <c r="I18" s="95"/>
      <c r="J18" s="95"/>
      <c r="K18" s="95"/>
      <c r="L18" s="11"/>
      <c r="M18" s="7"/>
    </row>
    <row r="19" spans="1:17">
      <c r="A19" s="7"/>
      <c r="B19" s="9"/>
      <c r="C19" s="95"/>
      <c r="D19" s="95"/>
      <c r="E19" s="95"/>
      <c r="F19" s="95"/>
      <c r="G19" s="95"/>
      <c r="H19" s="95"/>
      <c r="I19" s="95"/>
      <c r="J19" s="95"/>
      <c r="K19" s="95"/>
      <c r="L19" s="11"/>
      <c r="M19" s="7"/>
    </row>
    <row r="20" spans="1:17">
      <c r="A20" s="7"/>
      <c r="B20" s="9"/>
      <c r="C20" s="95"/>
      <c r="D20" s="95"/>
      <c r="E20" s="95"/>
      <c r="F20" s="95"/>
      <c r="G20" s="95"/>
      <c r="H20" s="95"/>
      <c r="I20" s="95"/>
      <c r="J20" s="95"/>
      <c r="K20" s="9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95"/>
      <c r="D21" s="95"/>
      <c r="E21" s="95"/>
      <c r="F21" s="95"/>
      <c r="G21" s="95"/>
      <c r="H21" s="95"/>
      <c r="I21" s="95"/>
      <c r="J21" s="95"/>
      <c r="K21" s="95"/>
      <c r="L21" s="11"/>
      <c r="M21" s="7"/>
      <c r="N21" s="17">
        <v>2009</v>
      </c>
      <c r="O21" s="83">
        <f>+C13</f>
        <v>0.245</v>
      </c>
      <c r="P21" s="83">
        <f>+F13</f>
        <v>0.245</v>
      </c>
      <c r="Q21" s="83">
        <f>+I13</f>
        <v>2.3224999999999998</v>
      </c>
    </row>
    <row r="22" spans="1:17">
      <c r="A22" s="7"/>
      <c r="B22" s="9"/>
      <c r="C22" s="95"/>
      <c r="D22" s="95"/>
      <c r="E22" s="95"/>
      <c r="F22" s="95"/>
      <c r="G22" s="95"/>
      <c r="H22" s="95"/>
      <c r="I22" s="95"/>
      <c r="J22" s="95"/>
      <c r="K22" s="95"/>
      <c r="L22" s="11"/>
      <c r="M22" s="7"/>
      <c r="N22" s="17">
        <v>2010</v>
      </c>
      <c r="O22" s="83">
        <f>+D13</f>
        <v>0.31</v>
      </c>
      <c r="P22" s="83">
        <f>+G13</f>
        <v>0.31</v>
      </c>
      <c r="Q22" s="83">
        <f>+J13</f>
        <v>-3.78</v>
      </c>
    </row>
    <row r="23" spans="1:17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0.13500000000000001</v>
      </c>
      <c r="P23" s="83">
        <f>+H13</f>
        <v>0.13500000000000001</v>
      </c>
      <c r="Q23" s="83">
        <f>+K13</f>
        <v>-2.9824999999999999</v>
      </c>
    </row>
    <row r="24" spans="1:17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17">
      <c r="A25" s="7"/>
      <c r="B25" s="9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4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267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4"/>
      <c r="D9" s="94"/>
      <c r="E9" s="94"/>
      <c r="F9" s="94"/>
      <c r="G9" s="94"/>
      <c r="H9" s="94"/>
      <c r="I9" s="94"/>
      <c r="J9" s="94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4"/>
      <c r="D12" s="94"/>
      <c r="E12" s="94"/>
      <c r="F12" s="94"/>
      <c r="G12" s="94"/>
      <c r="H12" s="94"/>
      <c r="I12" s="94"/>
      <c r="J12" s="94"/>
      <c r="K12" s="94"/>
      <c r="L12" s="11"/>
      <c r="M12" s="7"/>
    </row>
    <row r="13" spans="1:15">
      <c r="A13" s="7"/>
      <c r="B13" s="19" t="s">
        <v>65</v>
      </c>
      <c r="C13" s="73">
        <v>0.86705882352941177</v>
      </c>
      <c r="D13" s="73">
        <v>1.0541176470588236</v>
      </c>
      <c r="E13" s="73">
        <v>1.27</v>
      </c>
      <c r="F13" s="73">
        <v>0.86705882352941177</v>
      </c>
      <c r="G13" s="73">
        <v>1.0541176470588236</v>
      </c>
      <c r="H13" s="73">
        <v>1.27</v>
      </c>
      <c r="I13" s="73">
        <v>3.3752941176470594</v>
      </c>
      <c r="J13" s="73">
        <v>3.8929411764705888</v>
      </c>
      <c r="K13" s="73">
        <v>3.8699999999999997</v>
      </c>
      <c r="L13" s="11"/>
      <c r="M13" s="7"/>
    </row>
    <row r="14" spans="1:15">
      <c r="A14" s="7"/>
      <c r="B14" s="9" t="s">
        <v>208</v>
      </c>
      <c r="C14" s="70">
        <v>1.17</v>
      </c>
      <c r="D14" s="70">
        <v>1.1100000000000001</v>
      </c>
      <c r="E14" s="70">
        <v>1.1200000000000001</v>
      </c>
      <c r="F14" s="105">
        <v>1.17</v>
      </c>
      <c r="G14" s="105">
        <v>1.1100000000000001</v>
      </c>
      <c r="H14" s="105">
        <v>1.1200000000000001</v>
      </c>
      <c r="I14" s="70">
        <v>4.67</v>
      </c>
      <c r="J14" s="70">
        <v>3.18</v>
      </c>
      <c r="K14" s="70">
        <v>7.54</v>
      </c>
      <c r="L14" s="11"/>
      <c r="M14" s="7"/>
    </row>
    <row r="15" spans="1:15">
      <c r="A15" s="7"/>
      <c r="B15" s="9" t="s">
        <v>209</v>
      </c>
      <c r="C15" s="71">
        <v>0.25</v>
      </c>
      <c r="D15" s="71">
        <v>1.3</v>
      </c>
      <c r="E15" s="71">
        <v>-0.79</v>
      </c>
      <c r="F15" s="105">
        <v>0.25</v>
      </c>
      <c r="G15" s="105">
        <v>1.3</v>
      </c>
      <c r="H15" s="105">
        <v>-0.79</v>
      </c>
      <c r="I15" s="71">
        <v>9.9499999999999993</v>
      </c>
      <c r="J15" s="71">
        <v>9.3000000000000007</v>
      </c>
      <c r="K15" s="71">
        <v>1.56</v>
      </c>
      <c r="L15" s="11"/>
      <c r="M15" s="7"/>
      <c r="N15" s="17" t="s">
        <v>65</v>
      </c>
      <c r="O15" s="67">
        <f>+K13</f>
        <v>3.8699999999999997</v>
      </c>
    </row>
    <row r="16" spans="1:15">
      <c r="A16" s="7"/>
      <c r="B16" s="9" t="s">
        <v>210</v>
      </c>
      <c r="C16" s="72">
        <v>0.13</v>
      </c>
      <c r="D16" s="72">
        <v>1.76</v>
      </c>
      <c r="E16" s="72">
        <v>2.2400000000000002</v>
      </c>
      <c r="F16" s="106">
        <v>0.13</v>
      </c>
      <c r="G16" s="106">
        <v>1.76</v>
      </c>
      <c r="H16" s="106">
        <v>2.2400000000000002</v>
      </c>
      <c r="I16" s="72">
        <v>3.3</v>
      </c>
      <c r="J16" s="72">
        <v>5.52</v>
      </c>
      <c r="K16" s="70">
        <v>14.3</v>
      </c>
      <c r="L16" s="11"/>
      <c r="M16" s="7"/>
      <c r="N16" s="17" t="s">
        <v>64</v>
      </c>
      <c r="O16" s="18">
        <f>100-O15</f>
        <v>96.13</v>
      </c>
    </row>
    <row r="17" spans="1:17">
      <c r="A17" s="7"/>
      <c r="B17" s="9" t="s">
        <v>211</v>
      </c>
      <c r="C17" s="70">
        <v>2.19</v>
      </c>
      <c r="D17" s="70">
        <v>1.27</v>
      </c>
      <c r="E17" s="70">
        <v>1.99</v>
      </c>
      <c r="F17" s="105">
        <v>2.19</v>
      </c>
      <c r="G17" s="105">
        <v>1.27</v>
      </c>
      <c r="H17" s="105">
        <v>1.99</v>
      </c>
      <c r="I17" s="70">
        <v>1.58</v>
      </c>
      <c r="J17" s="70">
        <v>2.74</v>
      </c>
      <c r="K17" s="70">
        <v>5</v>
      </c>
      <c r="L17" s="11"/>
      <c r="M17" s="7"/>
    </row>
    <row r="18" spans="1:17">
      <c r="A18" s="7"/>
      <c r="B18" s="9" t="s">
        <v>212</v>
      </c>
      <c r="C18" s="70">
        <v>1.1499999999999999</v>
      </c>
      <c r="D18" s="70">
        <v>1.1599999999999999</v>
      </c>
      <c r="E18" s="70">
        <v>0.33</v>
      </c>
      <c r="F18" s="105">
        <v>1.1499999999999999</v>
      </c>
      <c r="G18" s="105">
        <v>1.1599999999999999</v>
      </c>
      <c r="H18" s="105">
        <v>0.33</v>
      </c>
      <c r="I18" s="70">
        <v>6.64</v>
      </c>
      <c r="J18" s="70">
        <v>0.73</v>
      </c>
      <c r="K18" s="70">
        <v>1.06</v>
      </c>
      <c r="L18" s="11"/>
      <c r="M18" s="7"/>
    </row>
    <row r="19" spans="1:17">
      <c r="A19" s="7"/>
      <c r="B19" s="9" t="s">
        <v>213</v>
      </c>
      <c r="C19" s="71">
        <v>1.6</v>
      </c>
      <c r="D19" s="71">
        <v>0.27</v>
      </c>
      <c r="E19" s="71">
        <v>0.61</v>
      </c>
      <c r="F19" s="105">
        <v>1.6</v>
      </c>
      <c r="G19" s="105">
        <v>0.27</v>
      </c>
      <c r="H19" s="105">
        <v>0.61</v>
      </c>
      <c r="I19" s="71">
        <v>5.17</v>
      </c>
      <c r="J19" s="71">
        <v>1.31</v>
      </c>
      <c r="K19" s="71">
        <v>1.6</v>
      </c>
      <c r="L19" s="11"/>
      <c r="M19" s="7"/>
    </row>
    <row r="20" spans="1:17">
      <c r="A20" s="7"/>
      <c r="B20" s="9" t="s">
        <v>214</v>
      </c>
      <c r="C20" s="72">
        <v>0.18</v>
      </c>
      <c r="D20" s="72">
        <v>1.1200000000000001</v>
      </c>
      <c r="E20" s="72">
        <v>0.47</v>
      </c>
      <c r="F20" s="106">
        <v>0.18</v>
      </c>
      <c r="G20" s="106">
        <v>1.1200000000000001</v>
      </c>
      <c r="H20" s="106">
        <v>0.47</v>
      </c>
      <c r="I20" s="72">
        <v>0.52</v>
      </c>
      <c r="J20" s="72">
        <v>2.8</v>
      </c>
      <c r="K20" s="70">
        <v>4.7300000000000004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70">
        <v>-0.6</v>
      </c>
      <c r="D21" s="70">
        <v>0.78</v>
      </c>
      <c r="E21" s="70">
        <v>1.1299999999999999</v>
      </c>
      <c r="F21" s="105">
        <v>-0.6</v>
      </c>
      <c r="G21" s="105">
        <v>0.78</v>
      </c>
      <c r="H21" s="105">
        <v>1.1299999999999999</v>
      </c>
      <c r="I21" s="70">
        <v>2.89</v>
      </c>
      <c r="J21" s="70">
        <v>6.89</v>
      </c>
      <c r="K21" s="70">
        <v>4.6100000000000003</v>
      </c>
      <c r="L21" s="11"/>
      <c r="M21" s="7"/>
      <c r="N21" s="17">
        <v>2009</v>
      </c>
      <c r="O21" s="83">
        <f>+C13</f>
        <v>0.86705882352941177</v>
      </c>
      <c r="P21" s="83">
        <f>+F13</f>
        <v>0.86705882352941177</v>
      </c>
      <c r="Q21" s="83">
        <f>+I13</f>
        <v>3.3752941176470594</v>
      </c>
    </row>
    <row r="22" spans="1:17">
      <c r="A22" s="7"/>
      <c r="B22" s="9" t="s">
        <v>215</v>
      </c>
      <c r="C22" s="70">
        <v>0.27</v>
      </c>
      <c r="D22" s="70">
        <v>3.29</v>
      </c>
      <c r="E22" s="70">
        <v>3.09</v>
      </c>
      <c r="F22" s="105">
        <v>0.27</v>
      </c>
      <c r="G22" s="105">
        <v>3.29</v>
      </c>
      <c r="H22" s="105">
        <v>3.09</v>
      </c>
      <c r="I22" s="70">
        <v>11.82</v>
      </c>
      <c r="J22" s="70">
        <v>12.73</v>
      </c>
      <c r="K22" s="70">
        <v>2.58</v>
      </c>
      <c r="L22" s="11"/>
      <c r="M22" s="7"/>
      <c r="N22" s="17">
        <v>2010</v>
      </c>
      <c r="O22" s="83">
        <f>+D13</f>
        <v>1.0541176470588236</v>
      </c>
      <c r="P22" s="83">
        <f>+G13</f>
        <v>1.0541176470588236</v>
      </c>
      <c r="Q22" s="83">
        <f>+J13</f>
        <v>3.8929411764705888</v>
      </c>
    </row>
    <row r="23" spans="1:17">
      <c r="A23" s="7"/>
      <c r="B23" s="9" t="s">
        <v>219</v>
      </c>
      <c r="C23" s="71">
        <v>-0.13</v>
      </c>
      <c r="D23" s="71">
        <v>0.43</v>
      </c>
      <c r="E23" s="71">
        <v>0.38</v>
      </c>
      <c r="F23" s="105">
        <v>-0.13</v>
      </c>
      <c r="G23" s="105">
        <v>0.43</v>
      </c>
      <c r="H23" s="105">
        <v>0.38</v>
      </c>
      <c r="I23" s="71">
        <v>2.81</v>
      </c>
      <c r="J23" s="71">
        <v>4.47</v>
      </c>
      <c r="K23" s="71">
        <v>8.6</v>
      </c>
      <c r="L23" s="11"/>
      <c r="M23" s="7"/>
      <c r="N23" s="17">
        <v>2011</v>
      </c>
      <c r="O23" s="83">
        <f>+E13</f>
        <v>1.27</v>
      </c>
      <c r="P23" s="83">
        <f>+H13</f>
        <v>1.27</v>
      </c>
      <c r="Q23" s="83">
        <f>+K13</f>
        <v>3.8699999999999997</v>
      </c>
    </row>
    <row r="24" spans="1:17">
      <c r="A24" s="7"/>
      <c r="B24" s="9" t="s">
        <v>220</v>
      </c>
      <c r="C24" s="72">
        <v>1.3</v>
      </c>
      <c r="D24" s="72">
        <v>-0.31</v>
      </c>
      <c r="E24" s="72">
        <v>-0.38</v>
      </c>
      <c r="F24" s="106">
        <v>1.3</v>
      </c>
      <c r="G24" s="106">
        <v>-0.31</v>
      </c>
      <c r="H24" s="106">
        <v>-0.38</v>
      </c>
      <c r="I24" s="72">
        <v>0.74</v>
      </c>
      <c r="J24" s="72">
        <v>-1.73</v>
      </c>
      <c r="K24" s="70">
        <v>-1.39</v>
      </c>
      <c r="L24" s="11"/>
      <c r="M24" s="7"/>
    </row>
    <row r="25" spans="1:17">
      <c r="A25" s="7"/>
      <c r="B25" s="9" t="s">
        <v>221</v>
      </c>
      <c r="C25" s="70">
        <v>0.67</v>
      </c>
      <c r="D25" s="70">
        <v>0.49</v>
      </c>
      <c r="E25" s="70">
        <v>-0.08</v>
      </c>
      <c r="F25" s="105">
        <v>0.67</v>
      </c>
      <c r="G25" s="105">
        <v>0.49</v>
      </c>
      <c r="H25" s="105">
        <v>-0.08</v>
      </c>
      <c r="I25" s="70">
        <v>0.1</v>
      </c>
      <c r="J25" s="70">
        <v>-1.78</v>
      </c>
      <c r="K25" s="70">
        <v>-8.65</v>
      </c>
      <c r="L25" s="11"/>
      <c r="M25" s="7"/>
    </row>
    <row r="26" spans="1:17">
      <c r="A26" s="7"/>
      <c r="B26" s="9" t="s">
        <v>222</v>
      </c>
      <c r="C26" s="70">
        <v>1.66</v>
      </c>
      <c r="D26" s="70">
        <v>1.3</v>
      </c>
      <c r="E26" s="70">
        <v>1.18</v>
      </c>
      <c r="F26" s="105">
        <v>1.66</v>
      </c>
      <c r="G26" s="105">
        <v>1.3</v>
      </c>
      <c r="H26" s="105">
        <v>1.18</v>
      </c>
      <c r="I26" s="70">
        <v>3.16</v>
      </c>
      <c r="J26" s="70">
        <v>4.8499999999999996</v>
      </c>
      <c r="K26" s="70">
        <v>9.6199999999999992</v>
      </c>
      <c r="L26" s="11"/>
      <c r="M26" s="7"/>
    </row>
    <row r="27" spans="1:17">
      <c r="A27" s="7"/>
      <c r="B27" s="9" t="s">
        <v>269</v>
      </c>
      <c r="C27" s="71">
        <v>2</v>
      </c>
      <c r="D27" s="72">
        <v>1.26</v>
      </c>
      <c r="E27" s="72">
        <v>3.1</v>
      </c>
      <c r="F27" s="105">
        <v>2</v>
      </c>
      <c r="G27" s="106">
        <v>1.26</v>
      </c>
      <c r="H27" s="106">
        <v>3.1</v>
      </c>
      <c r="I27" s="71">
        <v>-1.89</v>
      </c>
      <c r="J27" s="72">
        <v>3.16</v>
      </c>
      <c r="K27" s="72">
        <v>7.21</v>
      </c>
      <c r="L27" s="11"/>
      <c r="M27" s="7"/>
    </row>
    <row r="28" spans="1:17">
      <c r="A28" s="7"/>
      <c r="B28" s="9" t="s">
        <v>235</v>
      </c>
      <c r="C28" s="71">
        <v>1.01</v>
      </c>
      <c r="D28" s="72">
        <v>1.1299999999999999</v>
      </c>
      <c r="E28" s="72">
        <v>2.04</v>
      </c>
      <c r="F28" s="105">
        <v>1.01</v>
      </c>
      <c r="G28" s="106">
        <v>1.1299999999999999</v>
      </c>
      <c r="H28" s="106">
        <v>2.04</v>
      </c>
      <c r="I28" s="71">
        <v>1.56</v>
      </c>
      <c r="J28" s="72">
        <v>2.08</v>
      </c>
      <c r="K28" s="72">
        <v>3.23</v>
      </c>
      <c r="L28" s="11"/>
      <c r="M28" s="7"/>
    </row>
    <row r="29" spans="1:17">
      <c r="A29" s="7"/>
      <c r="B29" s="9" t="s">
        <v>216</v>
      </c>
      <c r="C29" s="72">
        <v>0</v>
      </c>
      <c r="D29" s="72">
        <v>0.21</v>
      </c>
      <c r="E29" s="72">
        <v>4.4800000000000004</v>
      </c>
      <c r="F29" s="106">
        <v>0</v>
      </c>
      <c r="G29" s="106">
        <v>0.21</v>
      </c>
      <c r="H29" s="106">
        <v>4.4800000000000004</v>
      </c>
      <c r="I29" s="72">
        <v>0</v>
      </c>
      <c r="J29" s="72">
        <v>3.63</v>
      </c>
      <c r="K29" s="70">
        <v>-1.07</v>
      </c>
      <c r="L29" s="11"/>
      <c r="M29" s="7"/>
    </row>
    <row r="30" spans="1:17">
      <c r="A30" s="7"/>
      <c r="B30" s="9" t="s">
        <v>217</v>
      </c>
      <c r="C30" s="70">
        <v>1.89</v>
      </c>
      <c r="D30" s="70">
        <v>1.35</v>
      </c>
      <c r="E30" s="70">
        <v>0.68</v>
      </c>
      <c r="F30" s="105">
        <v>1.89</v>
      </c>
      <c r="G30" s="105">
        <v>1.35</v>
      </c>
      <c r="H30" s="105">
        <v>0.68</v>
      </c>
      <c r="I30" s="70">
        <v>4.3600000000000003</v>
      </c>
      <c r="J30" s="70">
        <v>6.3</v>
      </c>
      <c r="K30" s="70">
        <v>5.26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4"/>
      <c r="L48" s="11"/>
      <c r="M48" s="7"/>
    </row>
    <row r="49" spans="1:13">
      <c r="A49" s="7"/>
      <c r="B49" s="23" t="s">
        <v>230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270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61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61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61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1" t="s">
        <v>272</v>
      </c>
      <c r="D7" s="111"/>
      <c r="E7" s="111"/>
      <c r="F7" s="111"/>
      <c r="G7" s="111"/>
      <c r="H7" s="111"/>
      <c r="I7" s="11"/>
      <c r="J7" s="7"/>
    </row>
    <row r="8" spans="1:12">
      <c r="A8" s="7"/>
      <c r="B8" s="8"/>
      <c r="C8" s="110" t="s">
        <v>229</v>
      </c>
      <c r="D8" s="110"/>
      <c r="E8" s="110"/>
      <c r="F8" s="110"/>
      <c r="G8" s="110"/>
      <c r="H8" s="110"/>
      <c r="I8" s="11"/>
      <c r="J8" s="7"/>
    </row>
    <row r="9" spans="1:12">
      <c r="A9" s="7"/>
      <c r="B9" s="8"/>
      <c r="C9" s="69"/>
      <c r="D9" s="69"/>
      <c r="E9" s="69"/>
      <c r="F9" s="69"/>
      <c r="G9" s="69"/>
      <c r="H9" s="8"/>
      <c r="I9" s="11"/>
      <c r="J9" s="7"/>
    </row>
    <row r="10" spans="1:12" ht="15.75" customHeight="1">
      <c r="A10" s="7"/>
      <c r="B10" s="9"/>
      <c r="C10" s="110" t="s">
        <v>102</v>
      </c>
      <c r="D10" s="110"/>
      <c r="E10" s="110" t="s">
        <v>103</v>
      </c>
      <c r="F10" s="110"/>
      <c r="G10" s="110" t="s">
        <v>104</v>
      </c>
      <c r="H10" s="110"/>
      <c r="I10" s="11"/>
      <c r="J10" s="7"/>
    </row>
    <row r="11" spans="1:12">
      <c r="A11" s="7"/>
      <c r="B11" s="9"/>
      <c r="C11" s="66" t="s">
        <v>6</v>
      </c>
      <c r="D11" s="66" t="s">
        <v>5</v>
      </c>
      <c r="E11" s="66" t="s">
        <v>6</v>
      </c>
      <c r="F11" s="66" t="s">
        <v>5</v>
      </c>
      <c r="G11" s="66" t="s">
        <v>6</v>
      </c>
      <c r="H11" s="66" t="s">
        <v>5</v>
      </c>
      <c r="I11" s="11"/>
      <c r="J11" s="7"/>
      <c r="L11" s="62"/>
    </row>
    <row r="12" spans="1:12" ht="12" customHeight="1">
      <c r="A12" s="7"/>
      <c r="B12" s="9"/>
      <c r="C12" s="69"/>
      <c r="D12" s="69"/>
      <c r="E12" s="69"/>
      <c r="F12" s="69"/>
      <c r="G12" s="69"/>
      <c r="H12" s="69"/>
      <c r="I12" s="11"/>
      <c r="J12" s="7"/>
    </row>
    <row r="13" spans="1:12">
      <c r="A13" s="7"/>
      <c r="B13" s="9" t="s">
        <v>45</v>
      </c>
      <c r="C13" s="70">
        <v>1.25</v>
      </c>
      <c r="D13" s="70">
        <v>1.54</v>
      </c>
      <c r="E13" s="105">
        <v>1.25</v>
      </c>
      <c r="F13" s="105">
        <v>1.54</v>
      </c>
      <c r="G13" s="70">
        <v>4.34</v>
      </c>
      <c r="H13" s="70">
        <v>4.74</v>
      </c>
      <c r="I13" s="11"/>
      <c r="J13" s="7"/>
    </row>
    <row r="14" spans="1:12">
      <c r="A14" s="7"/>
      <c r="B14" s="9" t="s">
        <v>50</v>
      </c>
      <c r="C14" s="71">
        <v>0.34</v>
      </c>
      <c r="D14" s="71">
        <v>0.95</v>
      </c>
      <c r="E14" s="105">
        <v>0.34</v>
      </c>
      <c r="F14" s="105">
        <v>0.95</v>
      </c>
      <c r="G14" s="71">
        <v>1.06</v>
      </c>
      <c r="H14" s="71">
        <v>1.93</v>
      </c>
      <c r="I14" s="11"/>
      <c r="J14" s="7"/>
      <c r="K14" s="17" t="s">
        <v>6</v>
      </c>
      <c r="L14" s="67">
        <f>+F22</f>
        <v>7.3600000000000012</v>
      </c>
    </row>
    <row r="15" spans="1:12">
      <c r="A15" s="7"/>
      <c r="B15" s="9" t="s">
        <v>62</v>
      </c>
      <c r="C15" s="72">
        <v>0.22</v>
      </c>
      <c r="D15" s="72">
        <v>0.28000000000000003</v>
      </c>
      <c r="E15" s="106">
        <v>0.22</v>
      </c>
      <c r="F15" s="106">
        <v>0.28000000000000003</v>
      </c>
      <c r="G15" s="72">
        <v>-1.44</v>
      </c>
      <c r="H15" s="70">
        <v>-1.68</v>
      </c>
      <c r="I15" s="11"/>
      <c r="J15" s="7"/>
      <c r="K15" s="17" t="s">
        <v>8</v>
      </c>
      <c r="L15" s="18">
        <f>100-L14</f>
        <v>92.64</v>
      </c>
    </row>
    <row r="16" spans="1:12">
      <c r="A16" s="7"/>
      <c r="B16" s="9" t="s">
        <v>63</v>
      </c>
      <c r="C16" s="70">
        <v>0.01</v>
      </c>
      <c r="D16" s="70">
        <v>0</v>
      </c>
      <c r="E16" s="105">
        <v>0.01</v>
      </c>
      <c r="F16" s="105">
        <v>0</v>
      </c>
      <c r="G16" s="70">
        <v>1.1399999999999999</v>
      </c>
      <c r="H16" s="70">
        <v>1.76</v>
      </c>
      <c r="I16" s="11"/>
      <c r="J16" s="7"/>
    </row>
    <row r="17" spans="1:14">
      <c r="A17" s="7"/>
      <c r="B17" s="9" t="s">
        <v>105</v>
      </c>
      <c r="C17" s="70">
        <v>0.51</v>
      </c>
      <c r="D17" s="70">
        <v>0.39</v>
      </c>
      <c r="E17" s="105">
        <v>0.51</v>
      </c>
      <c r="F17" s="105">
        <v>0.39</v>
      </c>
      <c r="G17" s="70">
        <v>3.15</v>
      </c>
      <c r="H17" s="70">
        <v>3.38</v>
      </c>
      <c r="I17" s="11"/>
      <c r="J17" s="7"/>
    </row>
    <row r="18" spans="1:14">
      <c r="A18" s="7"/>
      <c r="B18" s="9" t="s">
        <v>48</v>
      </c>
      <c r="C18" s="71">
        <v>0.84</v>
      </c>
      <c r="D18" s="71">
        <v>0.63</v>
      </c>
      <c r="E18" s="105">
        <v>0.84</v>
      </c>
      <c r="F18" s="105">
        <v>0.63</v>
      </c>
      <c r="G18" s="71">
        <v>3.82</v>
      </c>
      <c r="H18" s="71">
        <v>3.33</v>
      </c>
      <c r="I18" s="11"/>
      <c r="J18" s="7"/>
    </row>
    <row r="19" spans="1:14">
      <c r="A19" s="7"/>
      <c r="B19" s="9" t="s">
        <v>49</v>
      </c>
      <c r="C19" s="70">
        <v>4</v>
      </c>
      <c r="D19" s="70">
        <v>2.99</v>
      </c>
      <c r="E19" s="105">
        <v>4</v>
      </c>
      <c r="F19" s="105">
        <v>2.99</v>
      </c>
      <c r="G19" s="70">
        <v>4.5999999999999996</v>
      </c>
      <c r="H19" s="70">
        <v>4.8099999999999996</v>
      </c>
      <c r="I19" s="11"/>
      <c r="J19" s="7"/>
      <c r="M19" s="102" t="s">
        <v>104</v>
      </c>
      <c r="N19" s="92"/>
    </row>
    <row r="20" spans="1:14">
      <c r="A20" s="7"/>
      <c r="B20" s="9" t="s">
        <v>47</v>
      </c>
      <c r="C20" s="70">
        <v>0.13</v>
      </c>
      <c r="D20" s="70">
        <v>0.15</v>
      </c>
      <c r="E20" s="105">
        <v>0.13</v>
      </c>
      <c r="F20" s="105">
        <v>0.15</v>
      </c>
      <c r="G20" s="70">
        <v>-1.04</v>
      </c>
      <c r="H20" s="70">
        <v>-0.81</v>
      </c>
      <c r="I20" s="11"/>
      <c r="J20" s="7"/>
      <c r="M20" s="92" t="s">
        <v>6</v>
      </c>
      <c r="N20" s="92" t="s">
        <v>5</v>
      </c>
    </row>
    <row r="21" spans="1:14">
      <c r="A21" s="7"/>
      <c r="B21" s="9" t="s">
        <v>46</v>
      </c>
      <c r="C21" s="70">
        <v>0.51</v>
      </c>
      <c r="D21" s="70">
        <v>0.43</v>
      </c>
      <c r="E21" s="105">
        <v>0.51</v>
      </c>
      <c r="F21" s="105">
        <v>0.43</v>
      </c>
      <c r="G21" s="70">
        <v>5.04</v>
      </c>
      <c r="H21" s="70">
        <v>4.2699999999999996</v>
      </c>
      <c r="I21" s="11"/>
      <c r="J21" s="7"/>
      <c r="M21" s="91"/>
      <c r="N21" s="91"/>
    </row>
    <row r="22" spans="1:14">
      <c r="A22" s="7"/>
      <c r="B22" s="19" t="s">
        <v>106</v>
      </c>
      <c r="C22" s="73">
        <v>7.81</v>
      </c>
      <c r="D22" s="73">
        <v>7.3600000000000012</v>
      </c>
      <c r="E22" s="73">
        <v>7.81</v>
      </c>
      <c r="F22" s="73">
        <v>7.3600000000000012</v>
      </c>
      <c r="G22" s="73">
        <v>20.67</v>
      </c>
      <c r="H22" s="73">
        <v>21.73</v>
      </c>
      <c r="I22" s="11"/>
      <c r="J22" s="7"/>
      <c r="L22" s="97" t="s">
        <v>45</v>
      </c>
      <c r="M22" s="100">
        <f>+G13</f>
        <v>4.34</v>
      </c>
      <c r="N22" s="100">
        <f>+H13</f>
        <v>4.74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7" t="s">
        <v>50</v>
      </c>
      <c r="M23" s="100">
        <f t="shared" ref="M23:M31" si="0">+G14</f>
        <v>1.06</v>
      </c>
      <c r="N23" s="100">
        <f t="shared" ref="N23:N31" si="1">+H14</f>
        <v>1.93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7" t="s">
        <v>62</v>
      </c>
      <c r="M24" s="100">
        <f t="shared" si="0"/>
        <v>-1.44</v>
      </c>
      <c r="N24" s="100">
        <f t="shared" si="1"/>
        <v>-1.68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7" t="s">
        <v>63</v>
      </c>
      <c r="M25" s="100">
        <f t="shared" si="0"/>
        <v>1.1399999999999999</v>
      </c>
      <c r="N25" s="100">
        <f t="shared" si="1"/>
        <v>1.76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7" t="s">
        <v>64</v>
      </c>
      <c r="M26" s="100">
        <f t="shared" si="0"/>
        <v>3.15</v>
      </c>
      <c r="N26" s="100">
        <f t="shared" si="1"/>
        <v>3.38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7" t="s">
        <v>48</v>
      </c>
      <c r="M27" s="100">
        <f t="shared" si="0"/>
        <v>3.82</v>
      </c>
      <c r="N27" s="100">
        <f t="shared" si="1"/>
        <v>3.33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7" t="s">
        <v>49</v>
      </c>
      <c r="M28" s="100">
        <f t="shared" si="0"/>
        <v>4.5999999999999996</v>
      </c>
      <c r="N28" s="100">
        <f t="shared" si="1"/>
        <v>4.8099999999999996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7" t="s">
        <v>47</v>
      </c>
      <c r="M29" s="100">
        <f t="shared" si="0"/>
        <v>-1.04</v>
      </c>
      <c r="N29" s="100">
        <f t="shared" si="1"/>
        <v>-0.81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4"/>
      <c r="I30" s="11"/>
      <c r="J30" s="7"/>
      <c r="L30" s="97" t="s">
        <v>46</v>
      </c>
      <c r="M30" s="100">
        <f t="shared" si="0"/>
        <v>5.04</v>
      </c>
      <c r="N30" s="100">
        <f t="shared" si="1"/>
        <v>4.2699999999999996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101" t="s">
        <v>61</v>
      </c>
      <c r="M31" s="100">
        <f t="shared" si="0"/>
        <v>20.67</v>
      </c>
      <c r="N31" s="100">
        <f t="shared" si="1"/>
        <v>21.73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101"/>
      <c r="M32" s="100"/>
      <c r="N32" s="100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4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60"/>
      <c r="J51" s="7"/>
    </row>
    <row r="52" spans="1:10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69"/>
      <c r="D9" s="89"/>
      <c r="E9" s="69"/>
      <c r="F9" s="69"/>
      <c r="G9" s="89"/>
      <c r="H9" s="69"/>
      <c r="I9" s="69"/>
      <c r="J9" s="89"/>
      <c r="K9" s="8"/>
      <c r="L9" s="11"/>
      <c r="M9" s="7"/>
    </row>
    <row r="10" spans="1:15" ht="15.75" customHeight="1">
      <c r="A10" s="7"/>
      <c r="B10" s="9"/>
      <c r="C10" s="113" t="s">
        <v>102</v>
      </c>
      <c r="D10" s="113"/>
      <c r="E10" s="113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89"/>
      <c r="D12" s="89"/>
      <c r="E12" s="89"/>
      <c r="F12" s="89"/>
      <c r="G12" s="89"/>
      <c r="H12" s="89"/>
      <c r="I12" s="89"/>
      <c r="J12" s="89"/>
      <c r="K12" s="89"/>
      <c r="L12" s="11"/>
      <c r="M12" s="7"/>
    </row>
    <row r="13" spans="1:15">
      <c r="A13" s="7"/>
      <c r="B13" s="19" t="s">
        <v>65</v>
      </c>
      <c r="C13" s="73">
        <v>1.3017857142857143</v>
      </c>
      <c r="D13" s="73">
        <v>2.1710714285714285</v>
      </c>
      <c r="E13" s="73">
        <v>1.5642857142857147</v>
      </c>
      <c r="F13" s="73">
        <v>1.3017857142857143</v>
      </c>
      <c r="G13" s="73">
        <v>2.1710714285714285</v>
      </c>
      <c r="H13" s="73">
        <v>1.5642857142857147</v>
      </c>
      <c r="I13" s="73">
        <v>11.887222222222219</v>
      </c>
      <c r="J13" s="73">
        <v>0.98910714285714285</v>
      </c>
      <c r="K13" s="73">
        <v>7.717142857142858</v>
      </c>
      <c r="L13" s="11"/>
      <c r="M13" s="7"/>
    </row>
    <row r="14" spans="1:15">
      <c r="A14" s="7"/>
      <c r="B14" s="9" t="s">
        <v>71</v>
      </c>
      <c r="C14" s="70">
        <v>0.17</v>
      </c>
      <c r="D14" s="70">
        <v>0.35</v>
      </c>
      <c r="E14" s="70">
        <v>1.32</v>
      </c>
      <c r="F14" s="105">
        <v>0.17</v>
      </c>
      <c r="G14" s="105">
        <v>0.35</v>
      </c>
      <c r="H14" s="105">
        <v>1.32</v>
      </c>
      <c r="I14" s="70">
        <v>16.41</v>
      </c>
      <c r="J14" s="70">
        <v>-1.42</v>
      </c>
      <c r="K14" s="70">
        <v>-4.9800000000000004</v>
      </c>
      <c r="L14" s="11"/>
      <c r="M14" s="7"/>
    </row>
    <row r="15" spans="1:15">
      <c r="A15" s="7"/>
      <c r="B15" s="9" t="s">
        <v>67</v>
      </c>
      <c r="C15" s="71">
        <v>0.03</v>
      </c>
      <c r="D15" s="71">
        <v>-0.55000000000000004</v>
      </c>
      <c r="E15" s="71">
        <v>0.91</v>
      </c>
      <c r="F15" s="105">
        <v>0.03</v>
      </c>
      <c r="G15" s="105">
        <v>-0.55000000000000004</v>
      </c>
      <c r="H15" s="105">
        <v>0.91</v>
      </c>
      <c r="I15" s="71">
        <v>61.19</v>
      </c>
      <c r="J15" s="71">
        <v>-22.57</v>
      </c>
      <c r="K15" s="71">
        <v>10.06</v>
      </c>
      <c r="L15" s="11"/>
      <c r="M15" s="7"/>
      <c r="N15" s="17" t="s">
        <v>65</v>
      </c>
      <c r="O15" s="67">
        <f>+K13</f>
        <v>7.717142857142858</v>
      </c>
    </row>
    <row r="16" spans="1:15">
      <c r="A16" s="7"/>
      <c r="B16" s="9" t="s">
        <v>83</v>
      </c>
      <c r="C16" s="72">
        <v>11.15</v>
      </c>
      <c r="D16" s="72">
        <v>-0.42</v>
      </c>
      <c r="E16" s="72">
        <v>-1.88</v>
      </c>
      <c r="F16" s="106">
        <v>11.15</v>
      </c>
      <c r="G16" s="106">
        <v>-0.42</v>
      </c>
      <c r="H16" s="106">
        <v>-1.88</v>
      </c>
      <c r="I16" s="72">
        <v>0.46</v>
      </c>
      <c r="J16" s="72">
        <v>-21.35</v>
      </c>
      <c r="K16" s="70">
        <v>36.92</v>
      </c>
      <c r="L16" s="11"/>
      <c r="M16" s="7"/>
      <c r="N16" s="17" t="s">
        <v>45</v>
      </c>
      <c r="O16" s="18">
        <f>100-O15</f>
        <v>92.282857142857139</v>
      </c>
    </row>
    <row r="17" spans="1:17">
      <c r="A17" s="7"/>
      <c r="B17" s="9" t="s">
        <v>80</v>
      </c>
      <c r="C17" s="70">
        <v>1.7</v>
      </c>
      <c r="D17" s="70">
        <v>2.83</v>
      </c>
      <c r="E17" s="70">
        <v>3.32</v>
      </c>
      <c r="F17" s="105">
        <v>1.7</v>
      </c>
      <c r="G17" s="105">
        <v>2.83</v>
      </c>
      <c r="H17" s="105">
        <v>3.32</v>
      </c>
      <c r="I17" s="70">
        <v>11.94</v>
      </c>
      <c r="J17" s="70">
        <v>3.84</v>
      </c>
      <c r="K17" s="70">
        <v>20.29</v>
      </c>
      <c r="L17" s="11"/>
      <c r="M17" s="7"/>
    </row>
    <row r="18" spans="1:17">
      <c r="A18" s="7"/>
      <c r="B18" s="9" t="s">
        <v>86</v>
      </c>
      <c r="C18" s="70">
        <v>-2.57</v>
      </c>
      <c r="D18" s="70">
        <v>-0.97</v>
      </c>
      <c r="E18" s="70">
        <v>1.44</v>
      </c>
      <c r="F18" s="105">
        <v>-2.57</v>
      </c>
      <c r="G18" s="105">
        <v>-0.97</v>
      </c>
      <c r="H18" s="105">
        <v>1.44</v>
      </c>
      <c r="I18" s="70">
        <v>4.97</v>
      </c>
      <c r="J18" s="70">
        <v>-3.22</v>
      </c>
      <c r="K18" s="70">
        <v>5.76</v>
      </c>
      <c r="L18" s="11"/>
      <c r="M18" s="7"/>
    </row>
    <row r="19" spans="1:17">
      <c r="A19" s="7"/>
      <c r="B19" s="9" t="s">
        <v>84</v>
      </c>
      <c r="C19" s="71">
        <v>16.96</v>
      </c>
      <c r="D19" s="71">
        <v>14</v>
      </c>
      <c r="E19" s="71">
        <v>15.34</v>
      </c>
      <c r="F19" s="105">
        <v>16.96</v>
      </c>
      <c r="G19" s="105">
        <v>14</v>
      </c>
      <c r="H19" s="105">
        <v>15.34</v>
      </c>
      <c r="I19" s="71">
        <v>95.89</v>
      </c>
      <c r="J19" s="71">
        <v>-48.41</v>
      </c>
      <c r="K19" s="71">
        <v>129.21</v>
      </c>
      <c r="L19" s="11"/>
      <c r="M19" s="7"/>
    </row>
    <row r="20" spans="1:17">
      <c r="A20" s="7"/>
      <c r="B20" s="9" t="s">
        <v>77</v>
      </c>
      <c r="C20" s="70">
        <v>0.15</v>
      </c>
      <c r="D20" s="70">
        <v>1.53</v>
      </c>
      <c r="E20" s="70">
        <v>1.36</v>
      </c>
      <c r="F20" s="105">
        <v>0.15</v>
      </c>
      <c r="G20" s="105">
        <v>1.53</v>
      </c>
      <c r="H20" s="105">
        <v>1.36</v>
      </c>
      <c r="I20" s="70">
        <v>2.14</v>
      </c>
      <c r="J20" s="70">
        <v>5.98</v>
      </c>
      <c r="K20" s="70">
        <v>11.13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75</v>
      </c>
      <c r="C21" s="70">
        <v>1.34</v>
      </c>
      <c r="D21" s="70">
        <v>0.31</v>
      </c>
      <c r="E21" s="70">
        <v>-0.44</v>
      </c>
      <c r="F21" s="105">
        <v>1.34</v>
      </c>
      <c r="G21" s="105">
        <v>0.31</v>
      </c>
      <c r="H21" s="105">
        <v>-0.44</v>
      </c>
      <c r="I21" s="70">
        <v>20.36</v>
      </c>
      <c r="J21" s="70">
        <v>-11.34</v>
      </c>
      <c r="K21" s="70">
        <v>-2.29</v>
      </c>
      <c r="L21" s="11"/>
      <c r="M21" s="7"/>
      <c r="N21" s="17">
        <v>2009</v>
      </c>
      <c r="O21" s="83">
        <f>+C13</f>
        <v>1.3017857142857143</v>
      </c>
      <c r="P21" s="83">
        <f>+F13</f>
        <v>1.3017857142857143</v>
      </c>
      <c r="Q21" s="83">
        <f>+I13</f>
        <v>11.887222222222219</v>
      </c>
    </row>
    <row r="22" spans="1:17">
      <c r="A22" s="7"/>
      <c r="B22" s="9" t="s">
        <v>273</v>
      </c>
      <c r="C22" s="70">
        <v>4.74</v>
      </c>
      <c r="D22" s="70">
        <v>-1.0900000000000001</v>
      </c>
      <c r="E22" s="70">
        <v>-0.05</v>
      </c>
      <c r="F22" s="105">
        <v>4.74</v>
      </c>
      <c r="G22" s="105">
        <v>-1.0900000000000001</v>
      </c>
      <c r="H22" s="105">
        <v>-0.05</v>
      </c>
      <c r="I22" s="70">
        <v>14.41</v>
      </c>
      <c r="J22" s="70">
        <v>-2.65</v>
      </c>
      <c r="K22" s="70">
        <v>-4.42</v>
      </c>
      <c r="L22" s="11"/>
      <c r="M22" s="7"/>
      <c r="N22" s="17">
        <v>2010</v>
      </c>
      <c r="O22" s="83">
        <f>+D13</f>
        <v>2.1710714285714285</v>
      </c>
      <c r="P22" s="83">
        <f>+G13</f>
        <v>2.1710714285714285</v>
      </c>
      <c r="Q22" s="83">
        <f>+J13</f>
        <v>0.98910714285714285</v>
      </c>
    </row>
    <row r="23" spans="1:17">
      <c r="A23" s="7"/>
      <c r="B23" s="9" t="s">
        <v>76</v>
      </c>
      <c r="C23" s="71">
        <v>-0.34</v>
      </c>
      <c r="D23" s="71">
        <v>0.74</v>
      </c>
      <c r="E23" s="71">
        <v>-0.16</v>
      </c>
      <c r="F23" s="105">
        <v>-0.34</v>
      </c>
      <c r="G23" s="105">
        <v>0.74</v>
      </c>
      <c r="H23" s="105">
        <v>-0.16</v>
      </c>
      <c r="I23" s="71">
        <v>10.050000000000001</v>
      </c>
      <c r="J23" s="71">
        <v>4.04</v>
      </c>
      <c r="K23" s="71">
        <v>4.8499999999999996</v>
      </c>
      <c r="L23" s="11"/>
      <c r="M23" s="7"/>
      <c r="N23" s="17">
        <v>2011</v>
      </c>
      <c r="O23" s="83">
        <f>+E13</f>
        <v>1.5642857142857147</v>
      </c>
      <c r="P23" s="83">
        <f>+H13</f>
        <v>1.5642857142857147</v>
      </c>
      <c r="Q23" s="83">
        <f>+K13</f>
        <v>7.717142857142858</v>
      </c>
    </row>
    <row r="24" spans="1:17">
      <c r="A24" s="7"/>
      <c r="B24" s="9" t="s">
        <v>72</v>
      </c>
      <c r="C24" s="70">
        <v>-1.4</v>
      </c>
      <c r="D24" s="70">
        <v>-0.66</v>
      </c>
      <c r="E24" s="70">
        <v>-0.22</v>
      </c>
      <c r="F24" s="105">
        <v>-1.4</v>
      </c>
      <c r="G24" s="105">
        <v>-0.66</v>
      </c>
      <c r="H24" s="105">
        <v>-0.22</v>
      </c>
      <c r="I24" s="70">
        <v>12.81</v>
      </c>
      <c r="J24" s="70">
        <v>-5.64</v>
      </c>
      <c r="K24" s="70">
        <v>2.6</v>
      </c>
      <c r="L24" s="11"/>
      <c r="M24" s="7"/>
    </row>
    <row r="25" spans="1:17">
      <c r="A25" s="7"/>
      <c r="B25" s="68" t="s">
        <v>68</v>
      </c>
      <c r="C25" s="71">
        <v>1.67</v>
      </c>
      <c r="D25" s="71">
        <v>-0.09</v>
      </c>
      <c r="E25" s="71">
        <v>0.09</v>
      </c>
      <c r="F25" s="105">
        <v>1.67</v>
      </c>
      <c r="G25" s="105">
        <v>-0.09</v>
      </c>
      <c r="H25" s="105">
        <v>0.09</v>
      </c>
      <c r="I25" s="71">
        <v>8.4</v>
      </c>
      <c r="J25" s="71">
        <v>0.34</v>
      </c>
      <c r="K25" s="71">
        <v>1.27</v>
      </c>
      <c r="L25" s="11"/>
      <c r="M25" s="7"/>
    </row>
    <row r="26" spans="1:17">
      <c r="A26" s="7"/>
      <c r="B26" s="9" t="s">
        <v>87</v>
      </c>
      <c r="C26" s="70">
        <v>-0.15</v>
      </c>
      <c r="D26" s="70">
        <v>0.62</v>
      </c>
      <c r="E26" s="70">
        <v>-0.3</v>
      </c>
      <c r="F26" s="105">
        <v>-0.15</v>
      </c>
      <c r="G26" s="105">
        <v>0.62</v>
      </c>
      <c r="H26" s="105">
        <v>-0.3</v>
      </c>
      <c r="I26" s="70">
        <v>18.41</v>
      </c>
      <c r="J26" s="70">
        <v>7.29</v>
      </c>
      <c r="K26" s="70">
        <v>-13.75</v>
      </c>
      <c r="L26" s="11"/>
      <c r="M26" s="7"/>
    </row>
    <row r="27" spans="1:17">
      <c r="A27" s="7"/>
      <c r="B27" s="9" t="s">
        <v>250</v>
      </c>
      <c r="C27" s="70">
        <v>1.46</v>
      </c>
      <c r="D27" s="70">
        <v>-1.33</v>
      </c>
      <c r="E27" s="70">
        <v>-0.65</v>
      </c>
      <c r="F27" s="105">
        <v>1.46</v>
      </c>
      <c r="G27" s="105">
        <v>-1.33</v>
      </c>
      <c r="H27" s="105">
        <v>-0.65</v>
      </c>
      <c r="I27" s="70">
        <v>4.58</v>
      </c>
      <c r="J27" s="70">
        <v>0.96</v>
      </c>
      <c r="K27" s="70">
        <v>0.72</v>
      </c>
      <c r="L27" s="11"/>
      <c r="M27" s="7"/>
    </row>
    <row r="28" spans="1:17">
      <c r="A28" s="7"/>
      <c r="B28" s="9" t="s">
        <v>69</v>
      </c>
      <c r="C28" s="70">
        <v>-1.26</v>
      </c>
      <c r="D28" s="70">
        <v>-2.46</v>
      </c>
      <c r="E28" s="70">
        <v>-0.83</v>
      </c>
      <c r="F28" s="105">
        <v>-1.26</v>
      </c>
      <c r="G28" s="105">
        <v>-2.46</v>
      </c>
      <c r="H28" s="105">
        <v>-0.83</v>
      </c>
      <c r="I28" s="70">
        <v>18.3</v>
      </c>
      <c r="J28" s="70">
        <v>-3.28</v>
      </c>
      <c r="K28" s="70">
        <v>4.1900000000000004</v>
      </c>
      <c r="L28" s="11"/>
      <c r="M28" s="7"/>
    </row>
    <row r="29" spans="1:17">
      <c r="A29" s="7"/>
      <c r="B29" s="68" t="s">
        <v>81</v>
      </c>
      <c r="C29" s="71">
        <v>0.19</v>
      </c>
      <c r="D29" s="71">
        <v>0.76</v>
      </c>
      <c r="E29" s="71">
        <v>0.15</v>
      </c>
      <c r="F29" s="105">
        <v>0.19</v>
      </c>
      <c r="G29" s="105">
        <v>0.76</v>
      </c>
      <c r="H29" s="105">
        <v>0.15</v>
      </c>
      <c r="I29" s="71">
        <v>-11.5</v>
      </c>
      <c r="J29" s="71">
        <v>-7.78</v>
      </c>
      <c r="K29" s="71">
        <v>20.61</v>
      </c>
      <c r="L29" s="11"/>
      <c r="M29" s="7"/>
    </row>
    <row r="30" spans="1:17">
      <c r="A30" s="7"/>
      <c r="B30" s="9" t="s">
        <v>73</v>
      </c>
      <c r="C30" s="71">
        <v>4.4000000000000004</v>
      </c>
      <c r="D30" s="71">
        <v>29.29</v>
      </c>
      <c r="E30" s="71">
        <v>0</v>
      </c>
      <c r="F30" s="105">
        <v>4.4000000000000004</v>
      </c>
      <c r="G30" s="105">
        <v>29.29</v>
      </c>
      <c r="H30" s="105">
        <v>0</v>
      </c>
      <c r="I30" s="71">
        <v>32.99</v>
      </c>
      <c r="J30" s="71">
        <v>56.35</v>
      </c>
      <c r="K30" s="71">
        <v>-24.21</v>
      </c>
      <c r="L30" s="11"/>
      <c r="M30" s="7"/>
    </row>
    <row r="31" spans="1:17">
      <c r="A31" s="7"/>
      <c r="B31" s="9" t="s">
        <v>78</v>
      </c>
      <c r="C31" s="70">
        <v>0.22</v>
      </c>
      <c r="D31" s="70">
        <v>0.25</v>
      </c>
      <c r="E31" s="70">
        <v>0.55000000000000004</v>
      </c>
      <c r="F31" s="105">
        <v>0.22</v>
      </c>
      <c r="G31" s="105">
        <v>0.25</v>
      </c>
      <c r="H31" s="105">
        <v>0.55000000000000004</v>
      </c>
      <c r="I31" s="70">
        <v>21.73</v>
      </c>
      <c r="J31" s="70">
        <v>7.83</v>
      </c>
      <c r="K31" s="70">
        <v>0.28999999999999998</v>
      </c>
      <c r="L31" s="11"/>
      <c r="M31" s="7"/>
    </row>
    <row r="32" spans="1:17">
      <c r="A32" s="7"/>
      <c r="B32" s="68" t="s">
        <v>74</v>
      </c>
      <c r="C32" s="71">
        <v>1.49</v>
      </c>
      <c r="D32" s="71">
        <v>0.11</v>
      </c>
      <c r="E32" s="71">
        <v>-0.43</v>
      </c>
      <c r="F32" s="105">
        <v>1.49</v>
      </c>
      <c r="G32" s="105">
        <v>0.11</v>
      </c>
      <c r="H32" s="105">
        <v>-0.43</v>
      </c>
      <c r="I32" s="71">
        <v>7.87</v>
      </c>
      <c r="J32" s="71">
        <v>4.16</v>
      </c>
      <c r="K32" s="71">
        <v>1.68</v>
      </c>
      <c r="L32" s="11"/>
      <c r="M32" s="7"/>
    </row>
    <row r="33" spans="1:14">
      <c r="A33" s="7"/>
      <c r="B33" s="9" t="s">
        <v>82</v>
      </c>
      <c r="C33" s="70">
        <v>-8.8699999999999992</v>
      </c>
      <c r="D33" s="70">
        <v>-2.69</v>
      </c>
      <c r="E33" s="70">
        <v>4.24</v>
      </c>
      <c r="F33" s="105">
        <v>-8.8699999999999992</v>
      </c>
      <c r="G33" s="105">
        <v>-2.69</v>
      </c>
      <c r="H33" s="105">
        <v>4.24</v>
      </c>
      <c r="I33" s="70">
        <v>11.68</v>
      </c>
      <c r="J33" s="70">
        <v>1</v>
      </c>
      <c r="K33" s="70">
        <v>17.13</v>
      </c>
      <c r="L33" s="11"/>
      <c r="M33" s="7"/>
    </row>
    <row r="34" spans="1:14">
      <c r="A34" s="7"/>
      <c r="B34" s="9" t="s">
        <v>70</v>
      </c>
      <c r="C34" s="70">
        <v>0.83</v>
      </c>
      <c r="D34" s="70">
        <v>7.0000000000000007E-2</v>
      </c>
      <c r="E34" s="70">
        <v>2.34</v>
      </c>
      <c r="F34" s="105">
        <v>0.83</v>
      </c>
      <c r="G34" s="105">
        <v>7.0000000000000007E-2</v>
      </c>
      <c r="H34" s="105">
        <v>2.34</v>
      </c>
      <c r="I34" s="70">
        <v>12</v>
      </c>
      <c r="J34" s="70">
        <v>3.2</v>
      </c>
      <c r="K34" s="70">
        <v>1.58</v>
      </c>
      <c r="L34" s="11"/>
      <c r="M34" s="7"/>
    </row>
    <row r="35" spans="1:14">
      <c r="A35" s="7"/>
      <c r="B35" s="9" t="s">
        <v>79</v>
      </c>
      <c r="C35" s="70">
        <v>1.41</v>
      </c>
      <c r="D35" s="70">
        <v>0.35</v>
      </c>
      <c r="E35" s="70">
        <v>0.14000000000000001</v>
      </c>
      <c r="F35" s="105">
        <v>1.41</v>
      </c>
      <c r="G35" s="105">
        <v>0.35</v>
      </c>
      <c r="H35" s="105">
        <v>0.14000000000000001</v>
      </c>
      <c r="I35" s="70">
        <v>7.78</v>
      </c>
      <c r="J35" s="70">
        <v>11.9</v>
      </c>
      <c r="K35" s="70">
        <v>2.19</v>
      </c>
      <c r="L35" s="11"/>
      <c r="M35" s="7"/>
    </row>
    <row r="36" spans="1:14">
      <c r="A36" s="7"/>
      <c r="B36" s="9" t="s">
        <v>66</v>
      </c>
      <c r="C36" s="70">
        <v>0.94</v>
      </c>
      <c r="D36" s="70">
        <v>-0.9</v>
      </c>
      <c r="E36" s="70">
        <v>2.27</v>
      </c>
      <c r="F36" s="105">
        <v>0.94</v>
      </c>
      <c r="G36" s="105">
        <v>-0.9</v>
      </c>
      <c r="H36" s="105">
        <v>2.27</v>
      </c>
      <c r="I36" s="70">
        <v>3.4</v>
      </c>
      <c r="J36" s="70">
        <v>-5.7</v>
      </c>
      <c r="K36" s="70">
        <v>1.28</v>
      </c>
      <c r="L36" s="11"/>
      <c r="M36" s="7"/>
    </row>
    <row r="37" spans="1:14">
      <c r="A37" s="7"/>
      <c r="B37" s="9" t="s">
        <v>85</v>
      </c>
      <c r="C37" s="70">
        <v>17.690000000000001</v>
      </c>
      <c r="D37" s="70">
        <v>-8.74</v>
      </c>
      <c r="E37" s="70">
        <v>20.18</v>
      </c>
      <c r="F37" s="105">
        <v>17.690000000000001</v>
      </c>
      <c r="G37" s="105">
        <v>-8.74</v>
      </c>
      <c r="H37" s="105">
        <v>20.18</v>
      </c>
      <c r="I37" s="70">
        <v>40.590000000000003</v>
      </c>
      <c r="J37" s="70">
        <v>-18.5</v>
      </c>
      <c r="K37" s="70">
        <v>-6.15</v>
      </c>
      <c r="L37" s="11"/>
      <c r="M37" s="7"/>
    </row>
    <row r="38" spans="1:14">
      <c r="A38" s="7"/>
      <c r="B38" s="9" t="s">
        <v>88</v>
      </c>
      <c r="C38" s="70">
        <v>-10.11</v>
      </c>
      <c r="D38" s="70">
        <v>47.81</v>
      </c>
      <c r="E38" s="70">
        <v>-0.04</v>
      </c>
      <c r="F38" s="105">
        <v>-10.11</v>
      </c>
      <c r="G38" s="105">
        <v>47.81</v>
      </c>
      <c r="H38" s="105">
        <v>-0.04</v>
      </c>
      <c r="I38" s="70">
        <v>-14.98</v>
      </c>
      <c r="J38" s="70">
        <v>25.51</v>
      </c>
      <c r="K38" s="70">
        <v>-22.19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274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r:id="rId1"/>
  <headerFooter alignWithMargins="0">
    <oddFooter>&amp;C&amp;"-,Negrita"&amp;12&amp;K004559Página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276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0.28562499999999996</v>
      </c>
      <c r="D13" s="73">
        <v>-1.500000000000006E-2</v>
      </c>
      <c r="E13" s="73">
        <v>0.30781249999999993</v>
      </c>
      <c r="F13" s="73">
        <v>0.28562499999999996</v>
      </c>
      <c r="G13" s="73">
        <v>-1.500000000000006E-2</v>
      </c>
      <c r="H13" s="73">
        <v>0.30781249999999993</v>
      </c>
      <c r="I13" s="73">
        <v>3.415</v>
      </c>
      <c r="J13" s="73">
        <v>2.5565625000000001</v>
      </c>
      <c r="K13" s="73">
        <v>2.3128125000000002</v>
      </c>
      <c r="L13" s="11"/>
      <c r="M13" s="7"/>
    </row>
    <row r="14" spans="1:15">
      <c r="A14" s="7"/>
      <c r="B14" s="9" t="s">
        <v>126</v>
      </c>
      <c r="C14" s="70">
        <v>0</v>
      </c>
      <c r="D14" s="70">
        <v>0.75</v>
      </c>
      <c r="E14" s="70">
        <v>0</v>
      </c>
      <c r="F14" s="105">
        <v>0</v>
      </c>
      <c r="G14" s="105">
        <v>0.75</v>
      </c>
      <c r="H14" s="105">
        <v>0</v>
      </c>
      <c r="I14" s="70">
        <v>4.47</v>
      </c>
      <c r="J14" s="70">
        <v>2.86</v>
      </c>
      <c r="K14" s="70">
        <v>3.04</v>
      </c>
      <c r="L14" s="11"/>
      <c r="M14" s="7"/>
    </row>
    <row r="15" spans="1:15">
      <c r="A15" s="7"/>
      <c r="B15" s="9" t="s">
        <v>110</v>
      </c>
      <c r="C15" s="71">
        <v>0.37</v>
      </c>
      <c r="D15" s="71">
        <v>1.31</v>
      </c>
      <c r="E15" s="71">
        <v>0.56999999999999995</v>
      </c>
      <c r="F15" s="105">
        <v>0.37</v>
      </c>
      <c r="G15" s="105">
        <v>1.31</v>
      </c>
      <c r="H15" s="105">
        <v>0.56999999999999995</v>
      </c>
      <c r="I15" s="71">
        <v>3.43</v>
      </c>
      <c r="J15" s="71">
        <v>3.2</v>
      </c>
      <c r="K15" s="71">
        <v>1.66</v>
      </c>
      <c r="L15" s="11"/>
      <c r="M15" s="7"/>
      <c r="N15" s="17" t="s">
        <v>46</v>
      </c>
      <c r="O15" s="67">
        <f>+K13</f>
        <v>2.3128125000000002</v>
      </c>
    </row>
    <row r="16" spans="1:15">
      <c r="A16" s="7"/>
      <c r="B16" s="9" t="s">
        <v>127</v>
      </c>
      <c r="C16" s="72">
        <v>0.56000000000000005</v>
      </c>
      <c r="D16" s="72">
        <v>0.22</v>
      </c>
      <c r="E16" s="72">
        <v>0.44</v>
      </c>
      <c r="F16" s="106">
        <v>0.56000000000000005</v>
      </c>
      <c r="G16" s="106">
        <v>0.22</v>
      </c>
      <c r="H16" s="106">
        <v>0.44</v>
      </c>
      <c r="I16" s="72">
        <v>4.93</v>
      </c>
      <c r="J16" s="72">
        <v>4.49</v>
      </c>
      <c r="K16" s="70">
        <v>3.5</v>
      </c>
      <c r="L16" s="11"/>
      <c r="M16" s="7"/>
      <c r="N16" s="17" t="s">
        <v>65</v>
      </c>
      <c r="O16" s="18">
        <f>100-O15</f>
        <v>97.687187499999993</v>
      </c>
    </row>
    <row r="17" spans="1:17">
      <c r="A17" s="7"/>
      <c r="B17" s="9" t="s">
        <v>128</v>
      </c>
      <c r="C17" s="70">
        <v>0.67</v>
      </c>
      <c r="D17" s="70">
        <v>0.34</v>
      </c>
      <c r="E17" s="70">
        <v>0.18</v>
      </c>
      <c r="F17" s="105">
        <v>0.67</v>
      </c>
      <c r="G17" s="105">
        <v>0.34</v>
      </c>
      <c r="H17" s="105">
        <v>0.18</v>
      </c>
      <c r="I17" s="70">
        <v>4.82</v>
      </c>
      <c r="J17" s="70">
        <v>4.1500000000000004</v>
      </c>
      <c r="K17" s="70">
        <v>3.66</v>
      </c>
      <c r="L17" s="11"/>
      <c r="M17" s="7"/>
    </row>
    <row r="18" spans="1:17">
      <c r="A18" s="7"/>
      <c r="B18" s="9" t="s">
        <v>111</v>
      </c>
      <c r="C18" s="70">
        <v>0.6</v>
      </c>
      <c r="D18" s="70">
        <v>0.92</v>
      </c>
      <c r="E18" s="70">
        <v>-0.99</v>
      </c>
      <c r="F18" s="105">
        <v>0.6</v>
      </c>
      <c r="G18" s="105">
        <v>0.92</v>
      </c>
      <c r="H18" s="105">
        <v>-0.99</v>
      </c>
      <c r="I18" s="70">
        <v>5.58</v>
      </c>
      <c r="J18" s="70">
        <v>6.5</v>
      </c>
      <c r="K18" s="70">
        <v>4.05</v>
      </c>
      <c r="L18" s="11"/>
      <c r="M18" s="7"/>
    </row>
    <row r="19" spans="1:17">
      <c r="A19" s="7"/>
      <c r="B19" s="9" t="s">
        <v>129</v>
      </c>
      <c r="C19" s="71">
        <v>-0.28000000000000003</v>
      </c>
      <c r="D19" s="71">
        <v>-0.91</v>
      </c>
      <c r="E19" s="71">
        <v>-0.11</v>
      </c>
      <c r="F19" s="105">
        <v>-0.28000000000000003</v>
      </c>
      <c r="G19" s="105">
        <v>-0.91</v>
      </c>
      <c r="H19" s="105">
        <v>-0.11</v>
      </c>
      <c r="I19" s="71">
        <v>-1.02</v>
      </c>
      <c r="J19" s="71">
        <v>-1.2</v>
      </c>
      <c r="K19" s="71">
        <v>1.4</v>
      </c>
      <c r="L19" s="11"/>
      <c r="M19" s="7"/>
    </row>
    <row r="20" spans="1:17">
      <c r="A20" s="7"/>
      <c r="B20" s="9" t="s">
        <v>130</v>
      </c>
      <c r="C20" s="70">
        <v>-0.23</v>
      </c>
      <c r="D20" s="70">
        <v>-1.02</v>
      </c>
      <c r="E20" s="70">
        <v>0.01</v>
      </c>
      <c r="F20" s="105">
        <v>-0.23</v>
      </c>
      <c r="G20" s="105">
        <v>-1.02</v>
      </c>
      <c r="H20" s="105">
        <v>0.01</v>
      </c>
      <c r="I20" s="70">
        <v>3.26</v>
      </c>
      <c r="J20" s="70">
        <v>-1.43</v>
      </c>
      <c r="K20" s="70">
        <v>1.77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70">
        <v>0.63</v>
      </c>
      <c r="D21" s="70">
        <v>-0.04</v>
      </c>
      <c r="E21" s="70">
        <v>0.56000000000000005</v>
      </c>
      <c r="F21" s="105">
        <v>0.63</v>
      </c>
      <c r="G21" s="105">
        <v>-0.04</v>
      </c>
      <c r="H21" s="105">
        <v>0.56000000000000005</v>
      </c>
      <c r="I21" s="70">
        <v>4.24</v>
      </c>
      <c r="J21" s="70">
        <v>-0.64</v>
      </c>
      <c r="K21" s="70">
        <v>0.92</v>
      </c>
      <c r="L21" s="11"/>
      <c r="M21" s="7"/>
      <c r="N21" s="17">
        <v>2009</v>
      </c>
      <c r="O21" s="83">
        <f>+C13</f>
        <v>0.28562499999999996</v>
      </c>
      <c r="P21" s="83">
        <f>+F13</f>
        <v>0.28562499999999996</v>
      </c>
      <c r="Q21" s="83">
        <f>+I13</f>
        <v>3.415</v>
      </c>
    </row>
    <row r="22" spans="1:17">
      <c r="A22" s="7"/>
      <c r="B22" s="9" t="s">
        <v>113</v>
      </c>
      <c r="C22" s="70">
        <v>0</v>
      </c>
      <c r="D22" s="70">
        <v>0</v>
      </c>
      <c r="E22" s="70">
        <v>0.54</v>
      </c>
      <c r="F22" s="105">
        <v>0</v>
      </c>
      <c r="G22" s="105">
        <v>0</v>
      </c>
      <c r="H22" s="105">
        <v>0.54</v>
      </c>
      <c r="I22" s="70">
        <v>4.17</v>
      </c>
      <c r="J22" s="70">
        <v>-0.61</v>
      </c>
      <c r="K22" s="70">
        <v>0.96</v>
      </c>
      <c r="L22" s="11"/>
      <c r="M22" s="7"/>
      <c r="N22" s="17">
        <v>2010</v>
      </c>
      <c r="O22" s="83">
        <f>+D13</f>
        <v>-1.500000000000006E-2</v>
      </c>
      <c r="P22" s="83">
        <f>+G13</f>
        <v>-1.500000000000006E-2</v>
      </c>
      <c r="Q22" s="83">
        <f>+J13</f>
        <v>2.5565625000000001</v>
      </c>
    </row>
    <row r="23" spans="1:17">
      <c r="A23" s="7"/>
      <c r="B23" s="9" t="s">
        <v>114</v>
      </c>
      <c r="C23" s="71">
        <v>-0.12</v>
      </c>
      <c r="D23" s="71">
        <v>0.44</v>
      </c>
      <c r="E23" s="71">
        <v>-0.2</v>
      </c>
      <c r="F23" s="105">
        <v>-0.12</v>
      </c>
      <c r="G23" s="105">
        <v>0.44</v>
      </c>
      <c r="H23" s="105">
        <v>-0.2</v>
      </c>
      <c r="I23" s="71">
        <v>0.38</v>
      </c>
      <c r="J23" s="71">
        <v>2.0299999999999998</v>
      </c>
      <c r="K23" s="71">
        <v>-6.95</v>
      </c>
      <c r="L23" s="11"/>
      <c r="M23" s="7"/>
      <c r="N23" s="17">
        <v>2011</v>
      </c>
      <c r="O23" s="83">
        <f>+E13</f>
        <v>0.30781249999999993</v>
      </c>
      <c r="P23" s="83">
        <f>+H13</f>
        <v>0.30781249999999993</v>
      </c>
      <c r="Q23" s="83">
        <f>+K13</f>
        <v>2.3128125000000002</v>
      </c>
    </row>
    <row r="24" spans="1:17">
      <c r="A24" s="7"/>
      <c r="B24" s="9" t="s">
        <v>131</v>
      </c>
      <c r="C24" s="70">
        <v>1.19</v>
      </c>
      <c r="D24" s="70">
        <v>0.48</v>
      </c>
      <c r="E24" s="70">
        <v>-0.24</v>
      </c>
      <c r="F24" s="105">
        <v>1.19</v>
      </c>
      <c r="G24" s="105">
        <v>0.48</v>
      </c>
      <c r="H24" s="105">
        <v>-0.24</v>
      </c>
      <c r="I24" s="70">
        <v>14.24</v>
      </c>
      <c r="J24" s="70">
        <v>6.41</v>
      </c>
      <c r="K24" s="70">
        <v>0.86</v>
      </c>
      <c r="L24" s="11"/>
      <c r="M24" s="7"/>
    </row>
    <row r="25" spans="1:17">
      <c r="A25" s="7"/>
      <c r="B25" s="68" t="s">
        <v>115</v>
      </c>
      <c r="C25" s="71">
        <v>1.54</v>
      </c>
      <c r="D25" s="71">
        <v>-1.77</v>
      </c>
      <c r="E25" s="71">
        <v>0.01</v>
      </c>
      <c r="F25" s="105">
        <v>1.54</v>
      </c>
      <c r="G25" s="105">
        <v>-1.77</v>
      </c>
      <c r="H25" s="105">
        <v>0.01</v>
      </c>
      <c r="I25" s="71">
        <v>14.47</v>
      </c>
      <c r="J25" s="71">
        <v>2.5299999999999998</v>
      </c>
      <c r="K25" s="71">
        <v>20.72</v>
      </c>
      <c r="L25" s="11"/>
      <c r="M25" s="7"/>
    </row>
    <row r="26" spans="1:17">
      <c r="A26" s="7"/>
      <c r="B26" s="9" t="s">
        <v>116</v>
      </c>
      <c r="C26" s="70">
        <v>-0.61</v>
      </c>
      <c r="D26" s="70">
        <v>0.04</v>
      </c>
      <c r="E26" s="70">
        <v>0.28999999999999998</v>
      </c>
      <c r="F26" s="105">
        <v>-0.61</v>
      </c>
      <c r="G26" s="105">
        <v>0.04</v>
      </c>
      <c r="H26" s="105">
        <v>0.28999999999999998</v>
      </c>
      <c r="I26" s="70">
        <v>1.37</v>
      </c>
      <c r="J26" s="70">
        <v>1.45</v>
      </c>
      <c r="K26" s="70">
        <v>-2.06</v>
      </c>
      <c r="L26" s="11"/>
      <c r="M26" s="7"/>
    </row>
    <row r="27" spans="1:17">
      <c r="A27" s="7"/>
      <c r="B27" s="9" t="s">
        <v>117</v>
      </c>
      <c r="C27" s="70">
        <v>-3.91</v>
      </c>
      <c r="D27" s="70">
        <v>-7.0000000000000007E-2</v>
      </c>
      <c r="E27" s="70">
        <v>8.6999999999999993</v>
      </c>
      <c r="F27" s="105">
        <v>-3.91</v>
      </c>
      <c r="G27" s="105">
        <v>-7.0000000000000007E-2</v>
      </c>
      <c r="H27" s="105">
        <v>8.6999999999999993</v>
      </c>
      <c r="I27" s="70">
        <v>-16.66</v>
      </c>
      <c r="J27" s="70">
        <v>1.48</v>
      </c>
      <c r="K27" s="70">
        <v>18.84</v>
      </c>
      <c r="L27" s="11"/>
      <c r="M27" s="7"/>
    </row>
    <row r="28" spans="1:17">
      <c r="A28" s="7"/>
      <c r="B28" s="9" t="s">
        <v>118</v>
      </c>
      <c r="C28" s="70">
        <v>0.67</v>
      </c>
      <c r="D28" s="70">
        <v>0.69</v>
      </c>
      <c r="E28" s="70">
        <v>0.8</v>
      </c>
      <c r="F28" s="105">
        <v>0.67</v>
      </c>
      <c r="G28" s="105">
        <v>0.69</v>
      </c>
      <c r="H28" s="105">
        <v>0.8</v>
      </c>
      <c r="I28" s="70">
        <v>9.4</v>
      </c>
      <c r="J28" s="70">
        <v>8.39</v>
      </c>
      <c r="K28" s="70">
        <v>8.67</v>
      </c>
      <c r="L28" s="11"/>
      <c r="M28" s="7"/>
    </row>
    <row r="29" spans="1:17">
      <c r="A29" s="7"/>
      <c r="B29" s="68" t="s">
        <v>119</v>
      </c>
      <c r="C29" s="71">
        <v>0.88</v>
      </c>
      <c r="D29" s="71">
        <v>-0.42</v>
      </c>
      <c r="E29" s="71">
        <v>-0.14000000000000001</v>
      </c>
      <c r="F29" s="105">
        <v>0.88</v>
      </c>
      <c r="G29" s="105">
        <v>-0.42</v>
      </c>
      <c r="H29" s="105">
        <v>-0.14000000000000001</v>
      </c>
      <c r="I29" s="71">
        <v>12.69</v>
      </c>
      <c r="J29" s="71">
        <v>4.37</v>
      </c>
      <c r="K29" s="71">
        <v>-0.51</v>
      </c>
      <c r="L29" s="11"/>
      <c r="M29" s="7"/>
    </row>
    <row r="30" spans="1:17">
      <c r="A30" s="7"/>
      <c r="B30" s="9" t="s">
        <v>132</v>
      </c>
      <c r="C30" s="71">
        <v>-0.69</v>
      </c>
      <c r="D30" s="71">
        <v>-0.15</v>
      </c>
      <c r="E30" s="71">
        <v>-0.04</v>
      </c>
      <c r="F30" s="105">
        <v>-0.69</v>
      </c>
      <c r="G30" s="105">
        <v>-0.15</v>
      </c>
      <c r="H30" s="105">
        <v>-0.04</v>
      </c>
      <c r="I30" s="71">
        <v>1.77</v>
      </c>
      <c r="J30" s="71">
        <v>-1.51</v>
      </c>
      <c r="K30" s="71">
        <v>1.4</v>
      </c>
      <c r="L30" s="11"/>
      <c r="M30" s="7"/>
    </row>
    <row r="31" spans="1:17">
      <c r="A31" s="7"/>
      <c r="B31" s="9" t="s">
        <v>120</v>
      </c>
      <c r="C31" s="70">
        <v>0.83</v>
      </c>
      <c r="D31" s="70">
        <v>-1.81</v>
      </c>
      <c r="E31" s="70">
        <v>-0.84</v>
      </c>
      <c r="F31" s="105">
        <v>0.83</v>
      </c>
      <c r="G31" s="105">
        <v>-1.81</v>
      </c>
      <c r="H31" s="105">
        <v>-0.84</v>
      </c>
      <c r="I31" s="70">
        <v>-2.41</v>
      </c>
      <c r="J31" s="70">
        <v>3.99</v>
      </c>
      <c r="K31" s="70">
        <v>-4.92</v>
      </c>
      <c r="L31" s="11"/>
      <c r="M31" s="7"/>
    </row>
    <row r="32" spans="1:17">
      <c r="A32" s="7"/>
      <c r="B32" s="68" t="s">
        <v>133</v>
      </c>
      <c r="C32" s="71">
        <v>1.27</v>
      </c>
      <c r="D32" s="71">
        <v>0.83</v>
      </c>
      <c r="E32" s="71">
        <v>-0.15</v>
      </c>
      <c r="F32" s="105">
        <v>1.27</v>
      </c>
      <c r="G32" s="105">
        <v>0.83</v>
      </c>
      <c r="H32" s="105">
        <v>-0.15</v>
      </c>
      <c r="I32" s="71">
        <v>9.01</v>
      </c>
      <c r="J32" s="71">
        <v>2.58</v>
      </c>
      <c r="K32" s="71">
        <v>-0.08</v>
      </c>
      <c r="L32" s="11"/>
      <c r="M32" s="7"/>
    </row>
    <row r="33" spans="1:17">
      <c r="A33" s="7"/>
      <c r="B33" s="9" t="s">
        <v>121</v>
      </c>
      <c r="C33" s="70">
        <v>-0.63</v>
      </c>
      <c r="D33" s="70">
        <v>0.32</v>
      </c>
      <c r="E33" s="70">
        <v>-0.3</v>
      </c>
      <c r="F33" s="105">
        <v>-0.63</v>
      </c>
      <c r="G33" s="105">
        <v>0.32</v>
      </c>
      <c r="H33" s="105">
        <v>-0.3</v>
      </c>
      <c r="I33" s="70">
        <v>-0.53</v>
      </c>
      <c r="J33" s="70">
        <v>2.36</v>
      </c>
      <c r="K33" s="70">
        <v>-2.38</v>
      </c>
      <c r="L33" s="11"/>
      <c r="M33" s="7"/>
    </row>
    <row r="34" spans="1:17">
      <c r="A34" s="7"/>
      <c r="B34" s="9" t="s">
        <v>134</v>
      </c>
      <c r="C34" s="70">
        <v>-0.15</v>
      </c>
      <c r="D34" s="70">
        <v>-5.15</v>
      </c>
      <c r="E34" s="70">
        <v>-0.3</v>
      </c>
      <c r="F34" s="105">
        <v>-0.15</v>
      </c>
      <c r="G34" s="105">
        <v>-5.15</v>
      </c>
      <c r="H34" s="105">
        <v>-0.3</v>
      </c>
      <c r="I34" s="70">
        <v>2.0299999999999998</v>
      </c>
      <c r="J34" s="70">
        <v>-1.97</v>
      </c>
      <c r="K34" s="70">
        <v>0.67</v>
      </c>
      <c r="L34" s="11"/>
      <c r="M34" s="7"/>
    </row>
    <row r="35" spans="1:17" s="17" customFormat="1">
      <c r="A35" s="7"/>
      <c r="B35" s="9" t="s">
        <v>122</v>
      </c>
      <c r="C35" s="70">
        <v>2.27</v>
      </c>
      <c r="D35" s="70">
        <v>0.81</v>
      </c>
      <c r="E35" s="70">
        <v>-0.6</v>
      </c>
      <c r="F35" s="105">
        <v>2.27</v>
      </c>
      <c r="G35" s="105">
        <v>0.81</v>
      </c>
      <c r="H35" s="105">
        <v>-0.6</v>
      </c>
      <c r="I35" s="70">
        <v>8.5299999999999994</v>
      </c>
      <c r="J35" s="70">
        <v>1.72</v>
      </c>
      <c r="K35" s="70">
        <v>2.2999999999999998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70">
        <v>0</v>
      </c>
      <c r="D36" s="70">
        <v>0</v>
      </c>
      <c r="E36" s="70">
        <v>0</v>
      </c>
      <c r="F36" s="105">
        <v>0</v>
      </c>
      <c r="G36" s="105">
        <v>0</v>
      </c>
      <c r="H36" s="105">
        <v>0</v>
      </c>
      <c r="I36" s="70">
        <v>0</v>
      </c>
      <c r="J36" s="70">
        <v>3.24</v>
      </c>
      <c r="K36" s="70">
        <v>-0.55000000000000004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70">
        <v>-0.02</v>
      </c>
      <c r="D37" s="70">
        <v>-0.4</v>
      </c>
      <c r="E37" s="70">
        <v>-0.17</v>
      </c>
      <c r="F37" s="105">
        <v>-0.02</v>
      </c>
      <c r="G37" s="105">
        <v>-0.4</v>
      </c>
      <c r="H37" s="105">
        <v>-0.17</v>
      </c>
      <c r="I37" s="70">
        <v>2.25</v>
      </c>
      <c r="J37" s="70">
        <v>1.42</v>
      </c>
      <c r="K37" s="70">
        <v>-0.95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70">
        <v>0.12</v>
      </c>
      <c r="D38" s="70">
        <v>1.48</v>
      </c>
      <c r="E38" s="70">
        <v>1.33</v>
      </c>
      <c r="F38" s="105">
        <v>0.12</v>
      </c>
      <c r="G38" s="105">
        <v>1.48</v>
      </c>
      <c r="H38" s="105">
        <v>1.33</v>
      </c>
      <c r="I38" s="70">
        <v>-0.4</v>
      </c>
      <c r="J38" s="70">
        <v>1.68</v>
      </c>
      <c r="K38" s="70">
        <v>6.84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70">
        <v>0.25</v>
      </c>
      <c r="D39" s="70">
        <v>0.45</v>
      </c>
      <c r="E39" s="70">
        <v>0.26</v>
      </c>
      <c r="F39" s="105">
        <v>0.25</v>
      </c>
      <c r="G39" s="105">
        <v>0.45</v>
      </c>
      <c r="H39" s="105">
        <v>0.26</v>
      </c>
      <c r="I39" s="70">
        <v>5.18</v>
      </c>
      <c r="J39" s="70">
        <v>8.0500000000000007</v>
      </c>
      <c r="K39" s="70">
        <v>4.95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70">
        <v>3.93</v>
      </c>
      <c r="D40" s="70">
        <v>2.1799999999999997</v>
      </c>
      <c r="E40" s="70">
        <v>0.23999999999999991</v>
      </c>
      <c r="F40" s="105">
        <v>3.93</v>
      </c>
      <c r="G40" s="105">
        <v>2.1799999999999997</v>
      </c>
      <c r="H40" s="105">
        <v>0.23999999999999991</v>
      </c>
      <c r="I40" s="70">
        <v>14.08</v>
      </c>
      <c r="J40" s="70">
        <v>16.27</v>
      </c>
      <c r="K40" s="70">
        <v>6.2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-0.25714285714285723</v>
      </c>
      <c r="D13" s="73">
        <v>0.14761904761904762</v>
      </c>
      <c r="E13" s="73">
        <v>0.18619047619047618</v>
      </c>
      <c r="F13" s="73">
        <v>-0.25714285714285723</v>
      </c>
      <c r="G13" s="73">
        <v>0.14761904761904762</v>
      </c>
      <c r="H13" s="73">
        <v>0.18619047619047618</v>
      </c>
      <c r="I13" s="73">
        <v>-0.61380952380952369</v>
      </c>
      <c r="J13" s="73">
        <v>0.68952380952380965</v>
      </c>
      <c r="K13" s="73">
        <v>-0.21428571428571425</v>
      </c>
      <c r="L13" s="11"/>
      <c r="M13" s="7"/>
    </row>
    <row r="14" spans="1:15">
      <c r="A14" s="7"/>
      <c r="B14" s="9" t="s">
        <v>137</v>
      </c>
      <c r="C14" s="70">
        <v>-2.2200000000000002</v>
      </c>
      <c r="D14" s="70">
        <v>-0.1</v>
      </c>
      <c r="E14" s="70">
        <v>-0.2</v>
      </c>
      <c r="F14" s="105">
        <v>-2.2200000000000002</v>
      </c>
      <c r="G14" s="105">
        <v>-0.1</v>
      </c>
      <c r="H14" s="105">
        <v>-0.2</v>
      </c>
      <c r="I14" s="70">
        <v>-5.39</v>
      </c>
      <c r="J14" s="70">
        <v>-3.39</v>
      </c>
      <c r="K14" s="70">
        <v>-1.88</v>
      </c>
      <c r="L14" s="11"/>
      <c r="M14" s="7"/>
    </row>
    <row r="15" spans="1:15">
      <c r="A15" s="7"/>
      <c r="B15" s="9" t="s">
        <v>138</v>
      </c>
      <c r="C15" s="71">
        <v>-0.13</v>
      </c>
      <c r="D15" s="71">
        <v>-0.27</v>
      </c>
      <c r="E15" s="71">
        <v>-0.37</v>
      </c>
      <c r="F15" s="105">
        <v>-0.13</v>
      </c>
      <c r="G15" s="105">
        <v>-0.27</v>
      </c>
      <c r="H15" s="105">
        <v>-0.37</v>
      </c>
      <c r="I15" s="71">
        <v>-0.02</v>
      </c>
      <c r="J15" s="71">
        <v>0.16</v>
      </c>
      <c r="K15" s="71">
        <v>-3.82</v>
      </c>
      <c r="L15" s="11"/>
      <c r="M15" s="7"/>
      <c r="N15" s="17" t="s">
        <v>65</v>
      </c>
      <c r="O15" s="67">
        <f>+K13*-1</f>
        <v>0.21428571428571425</v>
      </c>
    </row>
    <row r="16" spans="1:15">
      <c r="A16" s="7"/>
      <c r="B16" s="9" t="s">
        <v>142</v>
      </c>
      <c r="C16" s="72">
        <v>-0.25</v>
      </c>
      <c r="D16" s="72">
        <v>0.36</v>
      </c>
      <c r="E16" s="72">
        <v>0.2</v>
      </c>
      <c r="F16" s="106">
        <v>-0.25</v>
      </c>
      <c r="G16" s="106">
        <v>0.36</v>
      </c>
      <c r="H16" s="106">
        <v>0.2</v>
      </c>
      <c r="I16" s="72">
        <v>0</v>
      </c>
      <c r="J16" s="72">
        <v>1.39</v>
      </c>
      <c r="K16" s="70">
        <v>0.28999999999999998</v>
      </c>
      <c r="L16" s="11"/>
      <c r="M16" s="7"/>
      <c r="N16" s="17" t="s">
        <v>47</v>
      </c>
      <c r="O16" s="18">
        <f>100-O15</f>
        <v>99.785714285714292</v>
      </c>
    </row>
    <row r="17" spans="1:17">
      <c r="A17" s="7"/>
      <c r="B17" s="9" t="s">
        <v>143</v>
      </c>
      <c r="C17" s="70">
        <v>-1.02</v>
      </c>
      <c r="D17" s="70">
        <v>-0.12</v>
      </c>
      <c r="E17" s="70">
        <v>0.21</v>
      </c>
      <c r="F17" s="105">
        <v>-1.02</v>
      </c>
      <c r="G17" s="105">
        <v>-0.12</v>
      </c>
      <c r="H17" s="105">
        <v>0.21</v>
      </c>
      <c r="I17" s="70">
        <v>0.3</v>
      </c>
      <c r="J17" s="70">
        <v>-2.75</v>
      </c>
      <c r="K17" s="70">
        <v>-0.16</v>
      </c>
      <c r="L17" s="11"/>
      <c r="M17" s="7"/>
    </row>
    <row r="18" spans="1:17">
      <c r="A18" s="7"/>
      <c r="B18" s="9" t="s">
        <v>144</v>
      </c>
      <c r="C18" s="70">
        <v>0.34</v>
      </c>
      <c r="D18" s="70">
        <v>0.57999999999999996</v>
      </c>
      <c r="E18" s="70">
        <v>-0.1</v>
      </c>
      <c r="F18" s="105">
        <v>0.34</v>
      </c>
      <c r="G18" s="105">
        <v>0.57999999999999996</v>
      </c>
      <c r="H18" s="105">
        <v>-0.1</v>
      </c>
      <c r="I18" s="70">
        <v>2.5499999999999998</v>
      </c>
      <c r="J18" s="70">
        <v>0.46</v>
      </c>
      <c r="K18" s="70">
        <v>-1.78</v>
      </c>
      <c r="L18" s="11"/>
      <c r="M18" s="7"/>
    </row>
    <row r="19" spans="1:17">
      <c r="A19" s="7"/>
      <c r="B19" s="9" t="s">
        <v>145</v>
      </c>
      <c r="C19" s="71">
        <v>0.02</v>
      </c>
      <c r="D19" s="71">
        <v>0.27</v>
      </c>
      <c r="E19" s="71">
        <v>-0.55000000000000004</v>
      </c>
      <c r="F19" s="105">
        <v>0.02</v>
      </c>
      <c r="G19" s="105">
        <v>0.27</v>
      </c>
      <c r="H19" s="105">
        <v>-0.55000000000000004</v>
      </c>
      <c r="I19" s="71">
        <v>-0.21</v>
      </c>
      <c r="J19" s="71">
        <v>-1.32</v>
      </c>
      <c r="K19" s="71">
        <v>-0.28000000000000003</v>
      </c>
      <c r="L19" s="11"/>
      <c r="M19" s="7"/>
    </row>
    <row r="20" spans="1:17">
      <c r="A20" s="7"/>
      <c r="B20" s="9" t="s">
        <v>175</v>
      </c>
      <c r="C20" s="70">
        <v>-0.74</v>
      </c>
      <c r="D20" s="70">
        <v>0.21</v>
      </c>
      <c r="E20" s="70">
        <v>0.66</v>
      </c>
      <c r="F20" s="105">
        <v>-0.74</v>
      </c>
      <c r="G20" s="105">
        <v>0.21</v>
      </c>
      <c r="H20" s="105">
        <v>0.66</v>
      </c>
      <c r="I20" s="70">
        <v>-2.59</v>
      </c>
      <c r="J20" s="70">
        <v>0.9</v>
      </c>
      <c r="K20" s="70">
        <v>0.64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70">
        <v>0.59</v>
      </c>
      <c r="D21" s="70">
        <v>0.05</v>
      </c>
      <c r="E21" s="70">
        <v>0.49</v>
      </c>
      <c r="F21" s="105">
        <v>0.59</v>
      </c>
      <c r="G21" s="105">
        <v>0.05</v>
      </c>
      <c r="H21" s="105">
        <v>0.49</v>
      </c>
      <c r="I21" s="70">
        <v>-1.27</v>
      </c>
      <c r="J21" s="70">
        <v>2.38</v>
      </c>
      <c r="K21" s="70">
        <v>1.46</v>
      </c>
      <c r="L21" s="11"/>
      <c r="M21" s="7"/>
      <c r="N21" s="17">
        <v>2009</v>
      </c>
      <c r="O21" s="83">
        <f>+C13</f>
        <v>-0.25714285714285723</v>
      </c>
      <c r="P21" s="83">
        <f>+F13</f>
        <v>-0.25714285714285723</v>
      </c>
      <c r="Q21" s="83">
        <f>+I13</f>
        <v>-0.61380952380952369</v>
      </c>
    </row>
    <row r="22" spans="1:17">
      <c r="A22" s="7"/>
      <c r="B22" s="9" t="s">
        <v>254</v>
      </c>
      <c r="C22" s="70">
        <v>2.84</v>
      </c>
      <c r="D22" s="70">
        <v>0.81</v>
      </c>
      <c r="E22" s="70">
        <v>0.8</v>
      </c>
      <c r="F22" s="105">
        <v>2.84</v>
      </c>
      <c r="G22" s="105">
        <v>0.81</v>
      </c>
      <c r="H22" s="105">
        <v>0.8</v>
      </c>
      <c r="I22" s="70">
        <v>-5.6</v>
      </c>
      <c r="J22" s="70">
        <v>1.27</v>
      </c>
      <c r="K22" s="70">
        <v>-0.11</v>
      </c>
      <c r="L22" s="11"/>
      <c r="M22" s="7"/>
      <c r="N22" s="17">
        <v>2010</v>
      </c>
      <c r="O22" s="83">
        <f>+D13</f>
        <v>0.14761904761904762</v>
      </c>
      <c r="P22" s="83">
        <f>+G13</f>
        <v>0.14761904761904762</v>
      </c>
      <c r="Q22" s="83">
        <f>+J13</f>
        <v>0.68952380952380965</v>
      </c>
    </row>
    <row r="23" spans="1:17">
      <c r="A23" s="7"/>
      <c r="B23" s="9" t="s">
        <v>139</v>
      </c>
      <c r="C23" s="71">
        <v>0.84</v>
      </c>
      <c r="D23" s="71">
        <v>0.35</v>
      </c>
      <c r="E23" s="71">
        <v>0.81</v>
      </c>
      <c r="F23" s="105">
        <v>0.84</v>
      </c>
      <c r="G23" s="105">
        <v>0.35</v>
      </c>
      <c r="H23" s="105">
        <v>0.81</v>
      </c>
      <c r="I23" s="71">
        <v>8.44</v>
      </c>
      <c r="J23" s="71">
        <v>3.37</v>
      </c>
      <c r="K23" s="71">
        <v>2.97</v>
      </c>
      <c r="L23" s="11"/>
      <c r="M23" s="7"/>
      <c r="N23" s="17">
        <v>2011</v>
      </c>
      <c r="O23" s="83">
        <f>+E13</f>
        <v>0.18619047619047618</v>
      </c>
      <c r="P23" s="83">
        <f>+H13</f>
        <v>0.18619047619047618</v>
      </c>
      <c r="Q23" s="83">
        <f>+K13</f>
        <v>-0.21428571428571425</v>
      </c>
    </row>
    <row r="24" spans="1:17">
      <c r="A24" s="7"/>
      <c r="B24" s="9" t="s">
        <v>177</v>
      </c>
      <c r="C24" s="70">
        <v>-1.26</v>
      </c>
      <c r="D24" s="70">
        <v>-0.25</v>
      </c>
      <c r="E24" s="70">
        <v>0.17</v>
      </c>
      <c r="F24" s="105">
        <v>-1.26</v>
      </c>
      <c r="G24" s="105">
        <v>-0.25</v>
      </c>
      <c r="H24" s="105">
        <v>0.17</v>
      </c>
      <c r="I24" s="70">
        <v>-1.7</v>
      </c>
      <c r="J24" s="70">
        <v>-2.78</v>
      </c>
      <c r="K24" s="70">
        <v>0.42</v>
      </c>
      <c r="L24" s="11"/>
      <c r="M24" s="7"/>
    </row>
    <row r="25" spans="1:17">
      <c r="A25" s="7"/>
      <c r="B25" s="68" t="s">
        <v>178</v>
      </c>
      <c r="C25" s="71">
        <v>0.02</v>
      </c>
      <c r="D25" s="71">
        <v>-0.53</v>
      </c>
      <c r="E25" s="71">
        <v>0.02</v>
      </c>
      <c r="F25" s="105">
        <v>0.02</v>
      </c>
      <c r="G25" s="105">
        <v>-0.53</v>
      </c>
      <c r="H25" s="105">
        <v>0.02</v>
      </c>
      <c r="I25" s="71">
        <v>-4.99</v>
      </c>
      <c r="J25" s="71">
        <v>-0.97</v>
      </c>
      <c r="K25" s="71">
        <v>-3.73</v>
      </c>
      <c r="L25" s="11"/>
      <c r="M25" s="7"/>
    </row>
    <row r="26" spans="1:17">
      <c r="A26" s="7"/>
      <c r="B26" s="9" t="s">
        <v>233</v>
      </c>
      <c r="C26" s="71">
        <v>-1.61</v>
      </c>
      <c r="D26" s="71">
        <v>-0.24</v>
      </c>
      <c r="E26" s="71">
        <v>0.43</v>
      </c>
      <c r="F26" s="105">
        <v>-1.61</v>
      </c>
      <c r="G26" s="105">
        <v>-0.24</v>
      </c>
      <c r="H26" s="105">
        <v>0.43</v>
      </c>
      <c r="I26" s="71">
        <v>-0.5</v>
      </c>
      <c r="J26" s="71">
        <v>0.55000000000000004</v>
      </c>
      <c r="K26" s="71">
        <v>-0.01</v>
      </c>
      <c r="L26" s="11"/>
      <c r="M26" s="7"/>
    </row>
    <row r="27" spans="1:17">
      <c r="A27" s="7"/>
      <c r="B27" s="9" t="s">
        <v>146</v>
      </c>
      <c r="C27" s="70">
        <v>-0.76</v>
      </c>
      <c r="D27" s="70">
        <v>0.93</v>
      </c>
      <c r="E27" s="70">
        <v>0.15</v>
      </c>
      <c r="F27" s="105">
        <v>-0.76</v>
      </c>
      <c r="G27" s="105">
        <v>0.93</v>
      </c>
      <c r="H27" s="105">
        <v>0.15</v>
      </c>
      <c r="I27" s="70">
        <v>-2.73</v>
      </c>
      <c r="J27" s="70">
        <v>2.23</v>
      </c>
      <c r="K27" s="70">
        <v>-4</v>
      </c>
      <c r="L27" s="11"/>
      <c r="M27" s="7"/>
    </row>
    <row r="28" spans="1:17">
      <c r="A28" s="7"/>
      <c r="B28" s="9" t="s">
        <v>147</v>
      </c>
      <c r="C28" s="70">
        <v>-0.05</v>
      </c>
      <c r="D28" s="70">
        <v>0.34</v>
      </c>
      <c r="E28" s="70">
        <v>0.89</v>
      </c>
      <c r="F28" s="105">
        <v>-0.05</v>
      </c>
      <c r="G28" s="105">
        <v>0.34</v>
      </c>
      <c r="H28" s="105">
        <v>0.89</v>
      </c>
      <c r="I28" s="70">
        <v>-0.94</v>
      </c>
      <c r="J28" s="70">
        <v>0.83</v>
      </c>
      <c r="K28" s="70">
        <v>-2.67</v>
      </c>
      <c r="L28" s="11"/>
      <c r="M28" s="7"/>
    </row>
    <row r="29" spans="1:17">
      <c r="A29" s="7"/>
      <c r="B29" s="9" t="s">
        <v>148</v>
      </c>
      <c r="C29" s="70">
        <v>-1.23</v>
      </c>
      <c r="D29" s="70">
        <v>-2.1800000000000002</v>
      </c>
      <c r="E29" s="70">
        <v>-0.33</v>
      </c>
      <c r="F29" s="105">
        <v>-1.23</v>
      </c>
      <c r="G29" s="105">
        <v>-2.1800000000000002</v>
      </c>
      <c r="H29" s="105">
        <v>-0.33</v>
      </c>
      <c r="I29" s="70">
        <v>-2.73</v>
      </c>
      <c r="J29" s="70">
        <v>-4.29</v>
      </c>
      <c r="K29" s="70">
        <v>-2.02</v>
      </c>
      <c r="L29" s="11"/>
      <c r="M29" s="7"/>
    </row>
    <row r="30" spans="1:17">
      <c r="A30" s="7"/>
      <c r="B30" s="9" t="s">
        <v>225</v>
      </c>
      <c r="C30" s="70">
        <v>-0.4</v>
      </c>
      <c r="D30" s="70">
        <v>0.53</v>
      </c>
      <c r="E30" s="70">
        <v>0.52</v>
      </c>
      <c r="F30" s="105">
        <v>-0.4</v>
      </c>
      <c r="G30" s="105">
        <v>0.53</v>
      </c>
      <c r="H30" s="105">
        <v>0.52</v>
      </c>
      <c r="I30" s="70">
        <v>-2.95</v>
      </c>
      <c r="J30" s="70">
        <v>-1.5</v>
      </c>
      <c r="K30" s="70">
        <v>1.05</v>
      </c>
      <c r="L30" s="11"/>
      <c r="M30" s="7"/>
    </row>
    <row r="31" spans="1:17">
      <c r="A31" s="7"/>
      <c r="B31" s="68" t="s">
        <v>255</v>
      </c>
      <c r="C31" s="71">
        <v>0</v>
      </c>
      <c r="D31" s="71">
        <v>2.25</v>
      </c>
      <c r="E31" s="71">
        <v>0</v>
      </c>
      <c r="F31" s="105">
        <v>0</v>
      </c>
      <c r="G31" s="105">
        <v>2.25</v>
      </c>
      <c r="H31" s="105">
        <v>0</v>
      </c>
      <c r="I31" s="71">
        <v>6.64</v>
      </c>
      <c r="J31" s="71">
        <v>5.78</v>
      </c>
      <c r="K31" s="71">
        <v>5.88</v>
      </c>
      <c r="L31" s="11"/>
      <c r="M31" s="7"/>
    </row>
    <row r="32" spans="1:17">
      <c r="A32" s="7"/>
      <c r="B32" s="9" t="s">
        <v>140</v>
      </c>
      <c r="C32" s="71">
        <v>-0.41</v>
      </c>
      <c r="D32" s="71">
        <v>0.13</v>
      </c>
      <c r="E32" s="71">
        <v>-0.14000000000000001</v>
      </c>
      <c r="F32" s="105">
        <v>-0.41</v>
      </c>
      <c r="G32" s="105">
        <v>0.13</v>
      </c>
      <c r="H32" s="105">
        <v>-0.14000000000000001</v>
      </c>
      <c r="I32" s="71">
        <v>2.57</v>
      </c>
      <c r="J32" s="71">
        <v>3.04</v>
      </c>
      <c r="K32" s="71">
        <v>0.13</v>
      </c>
      <c r="L32" s="11"/>
      <c r="M32" s="7"/>
    </row>
    <row r="33" spans="1:17">
      <c r="A33" s="7"/>
      <c r="B33" s="9" t="s">
        <v>141</v>
      </c>
      <c r="C33" s="70">
        <v>0.04</v>
      </c>
      <c r="D33" s="70">
        <v>-0.02</v>
      </c>
      <c r="E33" s="70">
        <v>-0.44</v>
      </c>
      <c r="F33" s="105">
        <v>0.04</v>
      </c>
      <c r="G33" s="105">
        <v>-0.02</v>
      </c>
      <c r="H33" s="105">
        <v>-0.44</v>
      </c>
      <c r="I33" s="70">
        <v>-3.97</v>
      </c>
      <c r="J33" s="70">
        <v>6.79</v>
      </c>
      <c r="K33" s="70">
        <v>1.87</v>
      </c>
      <c r="L33" s="11"/>
      <c r="M33" s="7"/>
    </row>
    <row r="34" spans="1:17">
      <c r="A34" s="7"/>
      <c r="B34" s="68" t="s">
        <v>256</v>
      </c>
      <c r="C34" s="71">
        <v>-0.01</v>
      </c>
      <c r="D34" s="71">
        <v>0</v>
      </c>
      <c r="E34" s="71">
        <v>0.69</v>
      </c>
      <c r="F34" s="105">
        <v>-0.01</v>
      </c>
      <c r="G34" s="105">
        <v>0</v>
      </c>
      <c r="H34" s="105">
        <v>0.69</v>
      </c>
      <c r="I34" s="71">
        <v>2.2000000000000002</v>
      </c>
      <c r="J34" s="71">
        <v>2.33</v>
      </c>
      <c r="K34" s="71">
        <v>1.25</v>
      </c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>
      <c r="A44" s="7"/>
      <c r="B44" s="9"/>
      <c r="C44" s="95"/>
      <c r="D44" s="95"/>
      <c r="E44" s="95"/>
      <c r="F44" s="95"/>
      <c r="G44" s="95"/>
      <c r="H44" s="95"/>
      <c r="I44" s="95"/>
      <c r="J44" s="95"/>
      <c r="K44" s="95"/>
      <c r="L44" s="11"/>
      <c r="M44" s="7"/>
    </row>
    <row r="45" spans="1:17">
      <c r="A45" s="7"/>
      <c r="B45" s="9"/>
      <c r="C45" s="95"/>
      <c r="D45" s="95"/>
      <c r="E45" s="95"/>
      <c r="F45" s="95"/>
      <c r="G45" s="95"/>
      <c r="H45" s="95"/>
      <c r="I45" s="95"/>
      <c r="J45" s="95"/>
      <c r="K45" s="9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234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278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1.7418181818181819</v>
      </c>
      <c r="D13" s="73">
        <v>1.2545454545454546</v>
      </c>
      <c r="E13" s="73">
        <v>0.99636363636363623</v>
      </c>
      <c r="F13" s="73">
        <v>1.7418181818181819</v>
      </c>
      <c r="G13" s="73">
        <v>1.2545454545454546</v>
      </c>
      <c r="H13" s="73">
        <v>0.99636363636363623</v>
      </c>
      <c r="I13" s="73">
        <v>5.0163636363636366</v>
      </c>
      <c r="J13" s="73">
        <v>4.4827272727272724</v>
      </c>
      <c r="K13" s="73">
        <v>3.3581818181818188</v>
      </c>
      <c r="L13" s="11"/>
      <c r="M13" s="7"/>
    </row>
    <row r="14" spans="1:15">
      <c r="A14" s="7"/>
      <c r="B14" s="9" t="s">
        <v>179</v>
      </c>
      <c r="C14" s="70">
        <v>1.1100000000000001</v>
      </c>
      <c r="D14" s="70">
        <v>-2.14</v>
      </c>
      <c r="E14" s="70">
        <v>0.91</v>
      </c>
      <c r="F14" s="105">
        <v>1.1100000000000001</v>
      </c>
      <c r="G14" s="105">
        <v>-2.14</v>
      </c>
      <c r="H14" s="105">
        <v>0.91</v>
      </c>
      <c r="I14" s="70">
        <v>1.79</v>
      </c>
      <c r="J14" s="70">
        <v>-1.01</v>
      </c>
      <c r="K14" s="70">
        <v>-0.13</v>
      </c>
      <c r="L14" s="11"/>
      <c r="M14" s="7"/>
    </row>
    <row r="15" spans="1:15">
      <c r="A15" s="7"/>
      <c r="B15" s="9" t="s">
        <v>149</v>
      </c>
      <c r="C15" s="71">
        <v>1.5</v>
      </c>
      <c r="D15" s="71">
        <v>1.29</v>
      </c>
      <c r="E15" s="71">
        <v>1.1100000000000001</v>
      </c>
      <c r="F15" s="105">
        <v>1.5</v>
      </c>
      <c r="G15" s="105">
        <v>1.29</v>
      </c>
      <c r="H15" s="105">
        <v>1.1100000000000001</v>
      </c>
      <c r="I15" s="71">
        <v>11.97</v>
      </c>
      <c r="J15" s="71">
        <v>7.77</v>
      </c>
      <c r="K15" s="71">
        <v>5.92</v>
      </c>
      <c r="L15" s="11"/>
      <c r="M15" s="7"/>
      <c r="N15" s="17" t="s">
        <v>65</v>
      </c>
      <c r="O15" s="67">
        <f>+K13</f>
        <v>3.3581818181818188</v>
      </c>
    </row>
    <row r="16" spans="1:15">
      <c r="A16" s="7"/>
      <c r="B16" s="9" t="s">
        <v>180</v>
      </c>
      <c r="C16" s="72">
        <v>1.95</v>
      </c>
      <c r="D16" s="72">
        <v>0.89</v>
      </c>
      <c r="E16" s="72">
        <v>1.24</v>
      </c>
      <c r="F16" s="106">
        <v>1.95</v>
      </c>
      <c r="G16" s="106">
        <v>0.89</v>
      </c>
      <c r="H16" s="106">
        <v>1.24</v>
      </c>
      <c r="I16" s="72">
        <v>7.07</v>
      </c>
      <c r="J16" s="72">
        <v>5.42</v>
      </c>
      <c r="K16" s="70">
        <v>3.7</v>
      </c>
      <c r="L16" s="11"/>
      <c r="M16" s="7"/>
      <c r="N16" s="17" t="s">
        <v>48</v>
      </c>
      <c r="O16" s="18">
        <f>100-O15</f>
        <v>96.641818181818181</v>
      </c>
    </row>
    <row r="17" spans="1:17">
      <c r="A17" s="7"/>
      <c r="B17" s="9" t="s">
        <v>181</v>
      </c>
      <c r="C17" s="70">
        <v>0.92</v>
      </c>
      <c r="D17" s="70">
        <v>-0.01</v>
      </c>
      <c r="E17" s="70">
        <v>-0.11</v>
      </c>
      <c r="F17" s="105">
        <v>0.92</v>
      </c>
      <c r="G17" s="105">
        <v>-0.01</v>
      </c>
      <c r="H17" s="105">
        <v>-0.11</v>
      </c>
      <c r="I17" s="70">
        <v>1.45</v>
      </c>
      <c r="J17" s="70">
        <v>3.19</v>
      </c>
      <c r="K17" s="70">
        <v>1.41</v>
      </c>
      <c r="L17" s="11"/>
      <c r="M17" s="7"/>
    </row>
    <row r="18" spans="1:17">
      <c r="A18" s="7"/>
      <c r="B18" s="9" t="s">
        <v>150</v>
      </c>
      <c r="C18" s="70">
        <v>1.84</v>
      </c>
      <c r="D18" s="70">
        <v>0.49</v>
      </c>
      <c r="E18" s="70">
        <v>0.73</v>
      </c>
      <c r="F18" s="105">
        <v>1.84</v>
      </c>
      <c r="G18" s="105">
        <v>0.49</v>
      </c>
      <c r="H18" s="105">
        <v>0.73</v>
      </c>
      <c r="I18" s="70">
        <v>5.85</v>
      </c>
      <c r="J18" s="70">
        <v>5.97</v>
      </c>
      <c r="K18" s="70">
        <v>3.79</v>
      </c>
      <c r="L18" s="11"/>
      <c r="M18" s="7"/>
    </row>
    <row r="19" spans="1:17">
      <c r="A19" s="7"/>
      <c r="B19" s="9" t="s">
        <v>151</v>
      </c>
      <c r="C19" s="71">
        <v>0.34</v>
      </c>
      <c r="D19" s="71">
        <v>0.36</v>
      </c>
      <c r="E19" s="71">
        <v>0.5</v>
      </c>
      <c r="F19" s="105">
        <v>0.34</v>
      </c>
      <c r="G19" s="105">
        <v>0.36</v>
      </c>
      <c r="H19" s="105">
        <v>0.5</v>
      </c>
      <c r="I19" s="71">
        <v>9.64</v>
      </c>
      <c r="J19" s="71">
        <v>7.21</v>
      </c>
      <c r="K19" s="71">
        <v>6.89</v>
      </c>
      <c r="L19" s="11"/>
      <c r="M19" s="7"/>
    </row>
    <row r="20" spans="1:17">
      <c r="A20" s="7"/>
      <c r="B20" s="9" t="s">
        <v>152</v>
      </c>
      <c r="C20" s="70">
        <v>0.32</v>
      </c>
      <c r="D20" s="70">
        <v>0.2</v>
      </c>
      <c r="E20" s="70">
        <v>0.4</v>
      </c>
      <c r="F20" s="105">
        <v>0.32</v>
      </c>
      <c r="G20" s="105">
        <v>0.2</v>
      </c>
      <c r="H20" s="105">
        <v>0.4</v>
      </c>
      <c r="I20" s="70">
        <v>5.13</v>
      </c>
      <c r="J20" s="70">
        <v>5.37</v>
      </c>
      <c r="K20" s="70">
        <v>4.3499999999999996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70">
        <v>-0.22</v>
      </c>
      <c r="D21" s="70">
        <v>-0.72</v>
      </c>
      <c r="E21" s="70">
        <v>0.09</v>
      </c>
      <c r="F21" s="105">
        <v>-0.22</v>
      </c>
      <c r="G21" s="105">
        <v>-0.72</v>
      </c>
      <c r="H21" s="105">
        <v>0.09</v>
      </c>
      <c r="I21" s="70">
        <v>6.61</v>
      </c>
      <c r="J21" s="70">
        <v>-0.39</v>
      </c>
      <c r="K21" s="70">
        <v>2.62</v>
      </c>
      <c r="L21" s="11"/>
      <c r="M21" s="7"/>
      <c r="N21" s="17">
        <v>2009</v>
      </c>
      <c r="O21" s="83">
        <f>+C13</f>
        <v>1.7418181818181819</v>
      </c>
      <c r="P21" s="83">
        <f>+F13</f>
        <v>1.7418181818181819</v>
      </c>
      <c r="Q21" s="83">
        <f>+I13</f>
        <v>5.0163636363636366</v>
      </c>
    </row>
    <row r="22" spans="1:17">
      <c r="A22" s="7"/>
      <c r="B22" s="9" t="s">
        <v>183</v>
      </c>
      <c r="C22" s="70">
        <v>6.54</v>
      </c>
      <c r="D22" s="70">
        <v>4.12</v>
      </c>
      <c r="E22" s="70">
        <v>2.5099999999999998</v>
      </c>
      <c r="F22" s="105">
        <v>6.54</v>
      </c>
      <c r="G22" s="105">
        <v>4.12</v>
      </c>
      <c r="H22" s="105">
        <v>2.5099999999999998</v>
      </c>
      <c r="I22" s="70">
        <v>0</v>
      </c>
      <c r="J22" s="70">
        <v>4.12</v>
      </c>
      <c r="K22" s="70">
        <v>2.5099999999999998</v>
      </c>
      <c r="L22" s="11"/>
      <c r="M22" s="7"/>
      <c r="N22" s="17">
        <v>2010</v>
      </c>
      <c r="O22" s="83">
        <f>+D13</f>
        <v>1.2545454545454546</v>
      </c>
      <c r="P22" s="83">
        <f>+G13</f>
        <v>1.2545454545454546</v>
      </c>
      <c r="Q22" s="83">
        <f>+J13</f>
        <v>4.4827272727272724</v>
      </c>
    </row>
    <row r="23" spans="1:17">
      <c r="A23" s="7"/>
      <c r="B23" s="9" t="s">
        <v>184</v>
      </c>
      <c r="C23" s="71">
        <v>1.22</v>
      </c>
      <c r="D23" s="71">
        <v>0.56000000000000005</v>
      </c>
      <c r="E23" s="71">
        <v>0.51</v>
      </c>
      <c r="F23" s="105">
        <v>1.22</v>
      </c>
      <c r="G23" s="105">
        <v>0.56000000000000005</v>
      </c>
      <c r="H23" s="105">
        <v>0.51</v>
      </c>
      <c r="I23" s="71">
        <v>5.67</v>
      </c>
      <c r="J23" s="71">
        <v>4.12</v>
      </c>
      <c r="K23" s="71">
        <v>2.0699999999999998</v>
      </c>
      <c r="L23" s="11"/>
      <c r="M23" s="7"/>
      <c r="N23" s="17">
        <v>2011</v>
      </c>
      <c r="O23" s="83">
        <f>+E13</f>
        <v>0.99636363636363623</v>
      </c>
      <c r="P23" s="83">
        <f>+H13</f>
        <v>0.99636363636363623</v>
      </c>
      <c r="Q23" s="83">
        <f>+K13</f>
        <v>3.3581818181818188</v>
      </c>
    </row>
    <row r="24" spans="1:17">
      <c r="A24" s="7"/>
      <c r="B24" s="9" t="s">
        <v>186</v>
      </c>
      <c r="C24" s="70">
        <v>3.64</v>
      </c>
      <c r="D24" s="70">
        <v>8.76</v>
      </c>
      <c r="E24" s="70">
        <v>3.07</v>
      </c>
      <c r="F24" s="105">
        <v>3.64</v>
      </c>
      <c r="G24" s="108">
        <v>8.76</v>
      </c>
      <c r="H24" s="108">
        <v>3.07</v>
      </c>
      <c r="I24" s="96">
        <v>0</v>
      </c>
      <c r="J24" s="70">
        <v>7.54</v>
      </c>
      <c r="K24" s="96">
        <v>3.81</v>
      </c>
      <c r="L24" s="11"/>
      <c r="M24" s="7"/>
    </row>
    <row r="25" spans="1:17">
      <c r="A25" s="7"/>
      <c r="B25" s="68"/>
      <c r="C25" s="95"/>
      <c r="D25" s="95"/>
      <c r="E25" s="95"/>
      <c r="F25" s="95"/>
      <c r="G25" s="98"/>
      <c r="H25" s="98"/>
      <c r="I25" s="98"/>
      <c r="J25" s="95"/>
      <c r="K25" s="98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17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279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0.47250000000000003</v>
      </c>
      <c r="D13" s="73">
        <v>-0.14250000000000002</v>
      </c>
      <c r="E13" s="73">
        <v>3.8750000000000007E-2</v>
      </c>
      <c r="F13" s="73">
        <v>0.47250000000000003</v>
      </c>
      <c r="G13" s="73">
        <v>-0.14250000000000002</v>
      </c>
      <c r="H13" s="73">
        <v>3.8750000000000007E-2</v>
      </c>
      <c r="I13" s="73">
        <v>4.7887500000000003</v>
      </c>
      <c r="J13" s="73">
        <v>4.2350000000000003</v>
      </c>
      <c r="K13" s="73">
        <v>-0.21625</v>
      </c>
      <c r="L13" s="11"/>
      <c r="M13" s="7"/>
    </row>
    <row r="14" spans="1:15">
      <c r="A14" s="7"/>
      <c r="B14" s="9" t="s">
        <v>153</v>
      </c>
      <c r="C14" s="70">
        <v>3.27</v>
      </c>
      <c r="D14" s="70">
        <v>-0.57999999999999996</v>
      </c>
      <c r="E14" s="70">
        <v>0.15</v>
      </c>
      <c r="F14" s="105">
        <v>3.27</v>
      </c>
      <c r="G14" s="105">
        <v>-0.57999999999999996</v>
      </c>
      <c r="H14" s="105">
        <v>0.15</v>
      </c>
      <c r="I14" s="70">
        <v>6.78</v>
      </c>
      <c r="J14" s="70">
        <v>1.97</v>
      </c>
      <c r="K14" s="70">
        <v>2.1800000000000002</v>
      </c>
      <c r="L14" s="11"/>
      <c r="M14" s="7"/>
    </row>
    <row r="15" spans="1:15">
      <c r="A15" s="7"/>
      <c r="B15" s="9" t="s">
        <v>187</v>
      </c>
      <c r="C15" s="71">
        <v>0</v>
      </c>
      <c r="D15" s="71">
        <v>0</v>
      </c>
      <c r="E15" s="71">
        <v>0</v>
      </c>
      <c r="F15" s="105">
        <v>0</v>
      </c>
      <c r="G15" s="105">
        <v>0</v>
      </c>
      <c r="H15" s="105">
        <v>0</v>
      </c>
      <c r="I15" s="71">
        <v>5.84</v>
      </c>
      <c r="J15" s="71">
        <v>4.1399999999999997</v>
      </c>
      <c r="K15" s="71">
        <v>-5.66</v>
      </c>
      <c r="L15" s="11"/>
      <c r="M15" s="7"/>
      <c r="N15" s="17" t="s">
        <v>65</v>
      </c>
      <c r="O15" s="67">
        <f>+K13*-1</f>
        <v>0.21625</v>
      </c>
    </row>
    <row r="16" spans="1:15">
      <c r="A16" s="7"/>
      <c r="B16" s="9" t="s">
        <v>188</v>
      </c>
      <c r="C16" s="72">
        <v>0</v>
      </c>
      <c r="D16" s="72">
        <v>0</v>
      </c>
      <c r="E16" s="72">
        <v>0</v>
      </c>
      <c r="F16" s="106">
        <v>0</v>
      </c>
      <c r="G16" s="106">
        <v>0</v>
      </c>
      <c r="H16" s="106">
        <v>0</v>
      </c>
      <c r="I16" s="72">
        <v>5.87</v>
      </c>
      <c r="J16" s="72">
        <v>8.35</v>
      </c>
      <c r="K16" s="70">
        <v>5.82</v>
      </c>
      <c r="L16" s="11"/>
      <c r="M16" s="7"/>
      <c r="N16" s="17" t="s">
        <v>63</v>
      </c>
      <c r="O16" s="18">
        <f>100-O15</f>
        <v>99.783749999999998</v>
      </c>
    </row>
    <row r="17" spans="1:22">
      <c r="A17" s="7"/>
      <c r="B17" s="9" t="s">
        <v>189</v>
      </c>
      <c r="C17" s="70">
        <v>0.06</v>
      </c>
      <c r="D17" s="70">
        <v>0.21</v>
      </c>
      <c r="E17" s="70">
        <v>0.14000000000000001</v>
      </c>
      <c r="F17" s="105">
        <v>0.06</v>
      </c>
      <c r="G17" s="105">
        <v>0.21</v>
      </c>
      <c r="H17" s="105">
        <v>0.14000000000000001</v>
      </c>
      <c r="I17" s="70">
        <v>0.21</v>
      </c>
      <c r="J17" s="70">
        <v>1.41</v>
      </c>
      <c r="K17" s="70">
        <v>0.75</v>
      </c>
      <c r="L17" s="11"/>
      <c r="M17" s="7"/>
    </row>
    <row r="18" spans="1:22">
      <c r="A18" s="7"/>
      <c r="B18" s="9" t="s">
        <v>191</v>
      </c>
      <c r="C18" s="71">
        <v>0</v>
      </c>
      <c r="D18" s="71">
        <v>0</v>
      </c>
      <c r="E18" s="71">
        <v>0</v>
      </c>
      <c r="F18" s="105">
        <v>0</v>
      </c>
      <c r="G18" s="105">
        <v>0</v>
      </c>
      <c r="H18" s="105">
        <v>0</v>
      </c>
      <c r="I18" s="71">
        <v>6.85</v>
      </c>
      <c r="J18" s="71">
        <v>5.77</v>
      </c>
      <c r="K18" s="71">
        <v>2.2400000000000002</v>
      </c>
      <c r="L18" s="11"/>
      <c r="M18" s="7"/>
    </row>
    <row r="19" spans="1:22">
      <c r="A19" s="7"/>
      <c r="B19" s="9" t="s">
        <v>193</v>
      </c>
      <c r="C19" s="70">
        <v>0.45</v>
      </c>
      <c r="D19" s="70">
        <v>-0.77</v>
      </c>
      <c r="E19" s="70">
        <v>0.02</v>
      </c>
      <c r="F19" s="105">
        <v>0.45</v>
      </c>
      <c r="G19" s="105">
        <v>-0.77</v>
      </c>
      <c r="H19" s="105">
        <v>0.02</v>
      </c>
      <c r="I19" s="70">
        <v>-0.09</v>
      </c>
      <c r="J19" s="70">
        <v>1.21</v>
      </c>
      <c r="K19" s="70">
        <v>-3.11</v>
      </c>
      <c r="L19" s="11"/>
      <c r="M19" s="7"/>
    </row>
    <row r="20" spans="1:22">
      <c r="A20" s="7"/>
      <c r="B20" s="9" t="s">
        <v>154</v>
      </c>
      <c r="C20" s="70">
        <v>0</v>
      </c>
      <c r="D20" s="70">
        <v>0</v>
      </c>
      <c r="E20" s="70">
        <v>0</v>
      </c>
      <c r="F20" s="105">
        <v>0</v>
      </c>
      <c r="G20" s="105">
        <v>0</v>
      </c>
      <c r="H20" s="105">
        <v>0</v>
      </c>
      <c r="I20" s="70">
        <v>6.33</v>
      </c>
      <c r="J20" s="70">
        <v>4.3600000000000003</v>
      </c>
      <c r="K20" s="70">
        <v>-4.54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22">
      <c r="A21" s="7"/>
      <c r="B21" s="9" t="s">
        <v>155</v>
      </c>
      <c r="C21" s="70">
        <v>0</v>
      </c>
      <c r="D21" s="70">
        <v>0</v>
      </c>
      <c r="E21" s="70">
        <v>0</v>
      </c>
      <c r="F21" s="105">
        <v>0</v>
      </c>
      <c r="G21" s="105">
        <v>0</v>
      </c>
      <c r="H21" s="105">
        <v>0</v>
      </c>
      <c r="I21" s="70">
        <v>6.52</v>
      </c>
      <c r="J21" s="70">
        <v>6.67</v>
      </c>
      <c r="K21" s="70">
        <v>0.59</v>
      </c>
      <c r="L21" s="11"/>
      <c r="M21" s="7"/>
      <c r="N21" s="17">
        <v>2009</v>
      </c>
      <c r="O21" s="83">
        <f>+C13</f>
        <v>0.47250000000000003</v>
      </c>
      <c r="P21" s="83">
        <f>+F13</f>
        <v>0.47250000000000003</v>
      </c>
      <c r="Q21" s="83">
        <f>+I13</f>
        <v>4.7887500000000003</v>
      </c>
    </row>
    <row r="22" spans="1:22">
      <c r="A22" s="7"/>
      <c r="L22" s="11"/>
      <c r="M22" s="7"/>
      <c r="N22" s="17">
        <v>2010</v>
      </c>
      <c r="O22" s="83">
        <f>+D13</f>
        <v>-0.14250000000000002</v>
      </c>
      <c r="P22" s="83">
        <f>+G13</f>
        <v>-0.14250000000000002</v>
      </c>
      <c r="Q22" s="83">
        <f>+J13</f>
        <v>4.2350000000000003</v>
      </c>
    </row>
    <row r="23" spans="1:22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3.8750000000000007E-2</v>
      </c>
      <c r="P23" s="83">
        <f>+H13</f>
        <v>3.8750000000000007E-2</v>
      </c>
      <c r="Q23" s="83">
        <f>+K13</f>
        <v>-0.21625</v>
      </c>
    </row>
    <row r="24" spans="1:22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22">
      <c r="A25" s="7"/>
      <c r="B25" s="68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22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22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22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22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22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22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0.85705882352941176</v>
      </c>
      <c r="D13" s="73">
        <v>-0.186470588235294</v>
      </c>
      <c r="E13" s="73">
        <v>0.86529411764705888</v>
      </c>
      <c r="F13" s="73">
        <v>0.85705882352941176</v>
      </c>
      <c r="G13" s="73">
        <v>-0.186470588235294</v>
      </c>
      <c r="H13" s="73">
        <v>0.86529411764705888</v>
      </c>
      <c r="I13" s="73">
        <v>5.2941176470587105E-3</v>
      </c>
      <c r="J13" s="73">
        <v>-0.26588235294117668</v>
      </c>
      <c r="K13" s="73">
        <v>0.68000000000000016</v>
      </c>
      <c r="L13" s="11"/>
      <c r="M13" s="7"/>
    </row>
    <row r="14" spans="1:15">
      <c r="A14" s="7"/>
      <c r="B14" s="9" t="s">
        <v>156</v>
      </c>
      <c r="C14" s="70">
        <v>0.82</v>
      </c>
      <c r="D14" s="70">
        <v>0.13</v>
      </c>
      <c r="E14" s="70">
        <v>-1.49</v>
      </c>
      <c r="F14" s="105">
        <v>0.82</v>
      </c>
      <c r="G14" s="105">
        <v>0.13</v>
      </c>
      <c r="H14" s="105">
        <v>-1.49</v>
      </c>
      <c r="I14" s="70">
        <v>1.1200000000000001</v>
      </c>
      <c r="J14" s="70">
        <v>2.85</v>
      </c>
      <c r="K14" s="70">
        <v>0.87</v>
      </c>
      <c r="L14" s="11"/>
      <c r="M14" s="7"/>
    </row>
    <row r="15" spans="1:15">
      <c r="A15" s="7"/>
      <c r="B15" s="9" t="s">
        <v>157</v>
      </c>
      <c r="C15" s="71">
        <v>0.13</v>
      </c>
      <c r="D15" s="71">
        <v>-1.2</v>
      </c>
      <c r="E15" s="71">
        <v>-0.94</v>
      </c>
      <c r="F15" s="105">
        <v>0.13</v>
      </c>
      <c r="G15" s="105">
        <v>-1.2</v>
      </c>
      <c r="H15" s="105">
        <v>-0.94</v>
      </c>
      <c r="I15" s="71">
        <v>-7.15</v>
      </c>
      <c r="J15" s="71">
        <v>-11.41</v>
      </c>
      <c r="K15" s="71">
        <v>-14.17</v>
      </c>
      <c r="L15" s="11"/>
      <c r="M15" s="7"/>
      <c r="N15" s="17" t="s">
        <v>65</v>
      </c>
      <c r="O15" s="67">
        <f>+K13</f>
        <v>0.68000000000000016</v>
      </c>
    </row>
    <row r="16" spans="1:15">
      <c r="A16" s="7"/>
      <c r="B16" s="9" t="s">
        <v>158</v>
      </c>
      <c r="C16" s="72">
        <v>0.08</v>
      </c>
      <c r="D16" s="72">
        <v>-1.91</v>
      </c>
      <c r="E16" s="72">
        <v>0.82</v>
      </c>
      <c r="F16" s="106">
        <v>0.08</v>
      </c>
      <c r="G16" s="106">
        <v>-1.91</v>
      </c>
      <c r="H16" s="106">
        <v>0.82</v>
      </c>
      <c r="I16" s="72">
        <v>-3.24</v>
      </c>
      <c r="J16" s="72">
        <v>-4.79</v>
      </c>
      <c r="K16" s="70">
        <v>-0.28999999999999998</v>
      </c>
      <c r="L16" s="11"/>
      <c r="M16" s="7"/>
      <c r="N16" s="17" t="s">
        <v>62</v>
      </c>
      <c r="O16" s="18">
        <f>100-O15</f>
        <v>99.32</v>
      </c>
    </row>
    <row r="17" spans="1:17">
      <c r="A17" s="7"/>
      <c r="B17" s="9" t="s">
        <v>194</v>
      </c>
      <c r="C17" s="70">
        <v>0.98</v>
      </c>
      <c r="D17" s="70">
        <v>-0.37</v>
      </c>
      <c r="E17" s="70">
        <v>-1.17</v>
      </c>
      <c r="F17" s="105">
        <v>0.98</v>
      </c>
      <c r="G17" s="105">
        <v>-0.37</v>
      </c>
      <c r="H17" s="105">
        <v>-1.17</v>
      </c>
      <c r="I17" s="70">
        <v>-6.12</v>
      </c>
      <c r="J17" s="70">
        <v>-5.13</v>
      </c>
      <c r="K17" s="70">
        <v>-4.47</v>
      </c>
      <c r="L17" s="11"/>
      <c r="M17" s="7"/>
    </row>
    <row r="18" spans="1:17">
      <c r="A18" s="7"/>
      <c r="B18" s="9" t="s">
        <v>159</v>
      </c>
      <c r="C18" s="70">
        <v>0</v>
      </c>
      <c r="D18" s="70">
        <v>4.3499999999999996</v>
      </c>
      <c r="E18" s="70">
        <v>3.22</v>
      </c>
      <c r="F18" s="105">
        <v>0</v>
      </c>
      <c r="G18" s="105">
        <v>4.3499999999999996</v>
      </c>
      <c r="H18" s="105">
        <v>3.22</v>
      </c>
      <c r="I18" s="70">
        <v>0</v>
      </c>
      <c r="J18" s="70">
        <v>5.51</v>
      </c>
      <c r="K18" s="70">
        <v>0.8</v>
      </c>
      <c r="L18" s="11"/>
      <c r="M18" s="7"/>
    </row>
    <row r="19" spans="1:17">
      <c r="A19" s="7"/>
      <c r="B19" s="9" t="s">
        <v>195</v>
      </c>
      <c r="C19" s="71">
        <v>0</v>
      </c>
      <c r="D19" s="71">
        <v>-11.21</v>
      </c>
      <c r="E19" s="71">
        <v>0</v>
      </c>
      <c r="F19" s="105">
        <v>0</v>
      </c>
      <c r="G19" s="105">
        <v>-11.21</v>
      </c>
      <c r="H19" s="105">
        <v>0</v>
      </c>
      <c r="I19" s="71">
        <v>0</v>
      </c>
      <c r="J19" s="70">
        <v>-4.3499999999999996</v>
      </c>
      <c r="K19" s="71">
        <v>11.1</v>
      </c>
      <c r="L19" s="11"/>
      <c r="M19" s="7"/>
    </row>
    <row r="20" spans="1:17">
      <c r="A20" s="7"/>
      <c r="B20" s="9" t="s">
        <v>160</v>
      </c>
      <c r="C20" s="70">
        <v>-3.31</v>
      </c>
      <c r="D20" s="70">
        <v>0</v>
      </c>
      <c r="E20" s="70">
        <v>0.91</v>
      </c>
      <c r="F20" s="105">
        <v>-3.31</v>
      </c>
      <c r="G20" s="105">
        <v>0</v>
      </c>
      <c r="H20" s="105">
        <v>0.91</v>
      </c>
      <c r="I20" s="70">
        <v>0</v>
      </c>
      <c r="J20" s="70">
        <v>5.52</v>
      </c>
      <c r="K20" s="70">
        <v>-3.64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70">
        <v>0.4</v>
      </c>
      <c r="D21" s="70">
        <v>0.55000000000000004</v>
      </c>
      <c r="E21" s="70">
        <v>0.39</v>
      </c>
      <c r="F21" s="105">
        <v>0.4</v>
      </c>
      <c r="G21" s="105">
        <v>0.55000000000000004</v>
      </c>
      <c r="H21" s="105">
        <v>0.39</v>
      </c>
      <c r="I21" s="70">
        <v>3.74</v>
      </c>
      <c r="J21" s="70">
        <v>-2.5299999999999998</v>
      </c>
      <c r="K21" s="70">
        <v>2.58</v>
      </c>
      <c r="L21" s="11"/>
      <c r="M21" s="7"/>
      <c r="N21" s="17">
        <v>2009</v>
      </c>
      <c r="O21" s="83">
        <f>+C13</f>
        <v>0.85705882352941176</v>
      </c>
      <c r="P21" s="83">
        <f>+F13</f>
        <v>0.85705882352941176</v>
      </c>
      <c r="Q21" s="83">
        <f>+I13</f>
        <v>5.2941176470587105E-3</v>
      </c>
    </row>
    <row r="22" spans="1:17">
      <c r="A22" s="7"/>
      <c r="B22" s="9" t="s">
        <v>198</v>
      </c>
      <c r="C22" s="70">
        <v>1.03</v>
      </c>
      <c r="D22" s="70">
        <v>0.4</v>
      </c>
      <c r="E22" s="70">
        <v>-0.22</v>
      </c>
      <c r="F22" s="105">
        <v>1.03</v>
      </c>
      <c r="G22" s="105">
        <v>0.4</v>
      </c>
      <c r="H22" s="105">
        <v>-0.22</v>
      </c>
      <c r="I22" s="70">
        <v>-9.27</v>
      </c>
      <c r="J22" s="70">
        <v>-3.94</v>
      </c>
      <c r="K22" s="70">
        <v>-5.08</v>
      </c>
      <c r="L22" s="11"/>
      <c r="M22" s="7"/>
      <c r="N22" s="17">
        <v>2010</v>
      </c>
      <c r="O22" s="83">
        <f>+D13</f>
        <v>-0.186470588235294</v>
      </c>
      <c r="P22" s="83">
        <f>+G13</f>
        <v>-0.186470588235294</v>
      </c>
      <c r="Q22" s="83">
        <f>+J13</f>
        <v>-0.26588235294117668</v>
      </c>
    </row>
    <row r="23" spans="1:17">
      <c r="A23" s="7"/>
      <c r="B23" s="9" t="s">
        <v>161</v>
      </c>
      <c r="C23" s="70">
        <v>6.26</v>
      </c>
      <c r="D23" s="70">
        <v>0.22</v>
      </c>
      <c r="E23" s="70">
        <v>6.51</v>
      </c>
      <c r="F23" s="105">
        <v>6.26</v>
      </c>
      <c r="G23" s="105">
        <v>0.22</v>
      </c>
      <c r="H23" s="105">
        <v>6.51</v>
      </c>
      <c r="I23" s="70">
        <v>3.19</v>
      </c>
      <c r="J23" s="70">
        <v>-0.26</v>
      </c>
      <c r="K23" s="70">
        <v>7.29</v>
      </c>
      <c r="L23" s="11"/>
      <c r="M23" s="7"/>
      <c r="N23" s="17">
        <v>2011</v>
      </c>
      <c r="O23" s="83">
        <f>+E13</f>
        <v>0.86529411764705888</v>
      </c>
      <c r="P23" s="83">
        <f>+H13</f>
        <v>0.86529411764705888</v>
      </c>
      <c r="Q23" s="83">
        <f>+K13</f>
        <v>0.68000000000000016</v>
      </c>
    </row>
    <row r="24" spans="1:17">
      <c r="A24" s="7"/>
      <c r="B24" s="9" t="s">
        <v>162</v>
      </c>
      <c r="C24" s="70">
        <v>0</v>
      </c>
      <c r="D24" s="70">
        <v>-0.28000000000000003</v>
      </c>
      <c r="E24" s="70">
        <v>4.5</v>
      </c>
      <c r="F24" s="105">
        <v>0</v>
      </c>
      <c r="G24" s="105">
        <v>-0.28000000000000003</v>
      </c>
      <c r="H24" s="105">
        <v>4.5</v>
      </c>
      <c r="I24" s="70">
        <v>4.95</v>
      </c>
      <c r="J24" s="70">
        <v>0.77</v>
      </c>
      <c r="K24" s="70">
        <v>6.13</v>
      </c>
      <c r="L24" s="11"/>
      <c r="M24" s="7"/>
    </row>
    <row r="25" spans="1:17">
      <c r="A25" s="7"/>
      <c r="B25" s="68" t="s">
        <v>163</v>
      </c>
      <c r="C25" s="70">
        <v>1.33</v>
      </c>
      <c r="D25" s="70">
        <v>1.49</v>
      </c>
      <c r="E25" s="70">
        <v>1.97</v>
      </c>
      <c r="F25" s="105">
        <v>1.33</v>
      </c>
      <c r="G25" s="105">
        <v>1.49</v>
      </c>
      <c r="H25" s="105">
        <v>1.97</v>
      </c>
      <c r="I25" s="70">
        <v>0</v>
      </c>
      <c r="J25" s="70">
        <v>-4.68</v>
      </c>
      <c r="K25" s="70">
        <v>3.65</v>
      </c>
      <c r="L25" s="11"/>
      <c r="M25" s="7"/>
    </row>
    <row r="26" spans="1:17">
      <c r="A26" s="7"/>
      <c r="B26" s="9" t="s">
        <v>261</v>
      </c>
      <c r="C26" s="70">
        <v>0</v>
      </c>
      <c r="D26" s="70">
        <v>0</v>
      </c>
      <c r="E26" s="70">
        <v>0</v>
      </c>
      <c r="F26" s="105">
        <v>0</v>
      </c>
      <c r="G26" s="105">
        <v>0</v>
      </c>
      <c r="H26" s="105">
        <v>0</v>
      </c>
      <c r="I26" s="70">
        <v>10.050000000000001</v>
      </c>
      <c r="J26" s="70">
        <v>2.36</v>
      </c>
      <c r="K26" s="70">
        <v>1.36</v>
      </c>
      <c r="L26" s="11"/>
      <c r="M26" s="7"/>
    </row>
    <row r="27" spans="1:17">
      <c r="A27" s="7"/>
      <c r="B27" s="9" t="s">
        <v>196</v>
      </c>
      <c r="C27" s="70">
        <v>0</v>
      </c>
      <c r="D27" s="70">
        <v>0</v>
      </c>
      <c r="E27" s="70">
        <v>0</v>
      </c>
      <c r="F27" s="105">
        <v>0</v>
      </c>
      <c r="G27" s="105">
        <v>0</v>
      </c>
      <c r="H27" s="105">
        <v>0</v>
      </c>
      <c r="I27" s="70">
        <v>0</v>
      </c>
      <c r="J27" s="70">
        <v>11.79</v>
      </c>
      <c r="K27" s="70">
        <v>4.66</v>
      </c>
      <c r="L27" s="11"/>
      <c r="M27" s="7"/>
    </row>
    <row r="28" spans="1:17">
      <c r="A28" s="7"/>
      <c r="B28" s="9" t="s">
        <v>186</v>
      </c>
      <c r="C28" s="70">
        <v>3.3</v>
      </c>
      <c r="D28" s="70">
        <v>0.79</v>
      </c>
      <c r="E28" s="70">
        <v>0.45</v>
      </c>
      <c r="F28" s="105">
        <v>3.3</v>
      </c>
      <c r="G28" s="105">
        <v>0.79</v>
      </c>
      <c r="H28" s="105">
        <v>0.45</v>
      </c>
      <c r="I28" s="70">
        <v>2.78</v>
      </c>
      <c r="J28" s="70">
        <v>2.78</v>
      </c>
      <c r="K28" s="70">
        <v>3.15</v>
      </c>
      <c r="L28" s="11"/>
      <c r="M28" s="7"/>
      <c r="N28" s="97"/>
    </row>
    <row r="29" spans="1:17">
      <c r="A29" s="7"/>
      <c r="B29" s="68" t="s">
        <v>164</v>
      </c>
      <c r="C29" s="70">
        <v>-1.93</v>
      </c>
      <c r="D29" s="70">
        <v>-0.09</v>
      </c>
      <c r="E29" s="70">
        <v>-0.31</v>
      </c>
      <c r="F29" s="105">
        <v>-1.93</v>
      </c>
      <c r="G29" s="105">
        <v>-0.09</v>
      </c>
      <c r="H29" s="105">
        <v>-0.31</v>
      </c>
      <c r="I29" s="70">
        <v>-15.8</v>
      </c>
      <c r="J29" s="70">
        <v>-3.48</v>
      </c>
      <c r="K29" s="70">
        <v>-4.95</v>
      </c>
      <c r="L29" s="11"/>
      <c r="M29" s="7"/>
    </row>
    <row r="30" spans="1:17">
      <c r="A30" s="7"/>
      <c r="B30" s="9" t="s">
        <v>165</v>
      </c>
      <c r="C30" s="70">
        <v>5.48</v>
      </c>
      <c r="D30" s="70">
        <v>3.96</v>
      </c>
      <c r="E30" s="70">
        <v>7.0000000000000007E-2</v>
      </c>
      <c r="F30" s="105">
        <v>5.48</v>
      </c>
      <c r="G30" s="105">
        <v>3.96</v>
      </c>
      <c r="H30" s="105">
        <v>7.0000000000000007E-2</v>
      </c>
      <c r="I30" s="70">
        <v>15.84</v>
      </c>
      <c r="J30" s="70">
        <v>4.47</v>
      </c>
      <c r="K30" s="70">
        <v>2.57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230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0" t="s">
        <v>262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48</oddFooter>
  </headerFooter>
  <drawing r:id="rId2"/>
</worksheet>
</file>

<file path=xl/worksheets/sheet5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0.9933333333333334</v>
      </c>
      <c r="D13" s="73">
        <v>1.7999999999999998</v>
      </c>
      <c r="E13" s="73">
        <v>1.8066666666666664</v>
      </c>
      <c r="F13" s="73">
        <v>0.9933333333333334</v>
      </c>
      <c r="G13" s="73">
        <v>1.7999999999999998</v>
      </c>
      <c r="H13" s="73">
        <v>1.8066666666666664</v>
      </c>
      <c r="I13" s="73">
        <v>4.3773333333333335</v>
      </c>
      <c r="J13" s="73">
        <v>3.7313333333333332</v>
      </c>
      <c r="K13" s="73">
        <v>2.4273333333333338</v>
      </c>
      <c r="L13" s="11"/>
      <c r="M13" s="7"/>
    </row>
    <row r="14" spans="1:15">
      <c r="A14" s="7"/>
      <c r="B14" s="9" t="s">
        <v>166</v>
      </c>
      <c r="C14" s="70">
        <v>0.86</v>
      </c>
      <c r="D14" s="70">
        <v>0.82</v>
      </c>
      <c r="E14" s="70">
        <v>0.82</v>
      </c>
      <c r="F14" s="105">
        <v>0.86</v>
      </c>
      <c r="G14" s="105">
        <v>0.82</v>
      </c>
      <c r="H14" s="105">
        <v>0.82</v>
      </c>
      <c r="I14" s="70">
        <v>0</v>
      </c>
      <c r="J14" s="70">
        <v>0.2</v>
      </c>
      <c r="K14" s="70">
        <v>7.0000000000000007E-2</v>
      </c>
      <c r="L14" s="11"/>
      <c r="M14" s="7"/>
    </row>
    <row r="15" spans="1:15">
      <c r="A15" s="7"/>
      <c r="B15" s="9" t="s">
        <v>167</v>
      </c>
      <c r="C15" s="71">
        <v>0</v>
      </c>
      <c r="D15" s="71">
        <v>7.43</v>
      </c>
      <c r="E15" s="71">
        <v>6.9</v>
      </c>
      <c r="F15" s="105">
        <v>0</v>
      </c>
      <c r="G15" s="105">
        <v>7.43</v>
      </c>
      <c r="H15" s="105">
        <v>6.9</v>
      </c>
      <c r="I15" s="71">
        <v>8.25</v>
      </c>
      <c r="J15" s="71">
        <v>7.43</v>
      </c>
      <c r="K15" s="71">
        <v>6.9</v>
      </c>
      <c r="L15" s="11"/>
      <c r="M15" s="7"/>
      <c r="N15" s="17" t="s">
        <v>65</v>
      </c>
      <c r="O15" s="67">
        <f>+K13</f>
        <v>2.4273333333333338</v>
      </c>
    </row>
    <row r="16" spans="1:15">
      <c r="A16" s="7"/>
      <c r="B16" s="9" t="s">
        <v>168</v>
      </c>
      <c r="C16" s="72">
        <v>-0.41</v>
      </c>
      <c r="D16" s="72">
        <v>-0.43</v>
      </c>
      <c r="E16" s="72">
        <v>0.26</v>
      </c>
      <c r="F16" s="106">
        <v>-0.41</v>
      </c>
      <c r="G16" s="106">
        <v>-0.43</v>
      </c>
      <c r="H16" s="106">
        <v>0.26</v>
      </c>
      <c r="I16" s="72">
        <v>7.88</v>
      </c>
      <c r="J16" s="72">
        <v>0.9</v>
      </c>
      <c r="K16" s="70">
        <v>1.38</v>
      </c>
      <c r="L16" s="11"/>
      <c r="M16" s="7"/>
      <c r="N16" s="17" t="s">
        <v>49</v>
      </c>
      <c r="O16" s="18">
        <f>100-O15</f>
        <v>97.572666666666663</v>
      </c>
    </row>
    <row r="17" spans="1:17">
      <c r="A17" s="7"/>
      <c r="B17" s="9" t="s">
        <v>169</v>
      </c>
      <c r="C17" s="70">
        <v>0</v>
      </c>
      <c r="D17" s="70">
        <v>8.68</v>
      </c>
      <c r="E17" s="70">
        <v>8.02</v>
      </c>
      <c r="F17" s="105">
        <v>0</v>
      </c>
      <c r="G17" s="105">
        <v>8.68</v>
      </c>
      <c r="H17" s="105">
        <v>8.02</v>
      </c>
      <c r="I17" s="70">
        <v>2.46</v>
      </c>
      <c r="J17" s="70">
        <v>8.68</v>
      </c>
      <c r="K17" s="70">
        <v>8.02</v>
      </c>
      <c r="L17" s="11"/>
      <c r="M17" s="7"/>
    </row>
    <row r="18" spans="1:17">
      <c r="A18" s="7"/>
      <c r="B18" s="9" t="s">
        <v>207</v>
      </c>
      <c r="C18" s="70">
        <v>0.18</v>
      </c>
      <c r="D18" s="70">
        <v>0.22</v>
      </c>
      <c r="E18" s="70">
        <v>1.2</v>
      </c>
      <c r="F18" s="105">
        <v>0.18</v>
      </c>
      <c r="G18" s="105">
        <v>0.22</v>
      </c>
      <c r="H18" s="105">
        <v>1.2</v>
      </c>
      <c r="I18" s="70">
        <v>11.34</v>
      </c>
      <c r="J18" s="70">
        <v>-4.62</v>
      </c>
      <c r="K18" s="70">
        <v>11.71</v>
      </c>
      <c r="L18" s="11"/>
      <c r="M18" s="7"/>
    </row>
    <row r="19" spans="1:17">
      <c r="A19" s="7"/>
      <c r="B19" s="9" t="s">
        <v>201</v>
      </c>
      <c r="C19" s="71">
        <v>3.27</v>
      </c>
      <c r="D19" s="71">
        <v>0.16</v>
      </c>
      <c r="E19" s="71">
        <v>0.75</v>
      </c>
      <c r="F19" s="105">
        <v>3.27</v>
      </c>
      <c r="G19" s="105">
        <v>0.16</v>
      </c>
      <c r="H19" s="105">
        <v>0.75</v>
      </c>
      <c r="I19" s="71">
        <v>10.55</v>
      </c>
      <c r="J19" s="70">
        <v>4.43</v>
      </c>
      <c r="K19" s="71">
        <v>6.51</v>
      </c>
      <c r="L19" s="11"/>
      <c r="M19" s="7"/>
    </row>
    <row r="20" spans="1:17">
      <c r="A20" s="7"/>
      <c r="B20" s="9" t="s">
        <v>170</v>
      </c>
      <c r="C20" s="70">
        <v>4.92</v>
      </c>
      <c r="D20" s="70">
        <v>0.83</v>
      </c>
      <c r="E20" s="70">
        <v>-0.45</v>
      </c>
      <c r="F20" s="105">
        <v>4.92</v>
      </c>
      <c r="G20" s="105">
        <v>0.83</v>
      </c>
      <c r="H20" s="105">
        <v>-0.45</v>
      </c>
      <c r="I20" s="70">
        <v>5.61</v>
      </c>
      <c r="J20" s="70">
        <v>10.07</v>
      </c>
      <c r="K20" s="70">
        <v>-4.16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70">
        <v>0</v>
      </c>
      <c r="D21" s="70">
        <v>8.25</v>
      </c>
      <c r="E21" s="70">
        <v>7.63</v>
      </c>
      <c r="F21" s="105">
        <v>0</v>
      </c>
      <c r="G21" s="105">
        <v>8.25</v>
      </c>
      <c r="H21" s="105">
        <v>7.63</v>
      </c>
      <c r="I21" s="70">
        <v>0</v>
      </c>
      <c r="J21" s="70">
        <v>8.25</v>
      </c>
      <c r="K21" s="70">
        <v>7.63</v>
      </c>
      <c r="L21" s="11"/>
      <c r="M21" s="7"/>
      <c r="N21" s="17">
        <v>2009</v>
      </c>
      <c r="O21" s="83">
        <f>+C13</f>
        <v>0.9933333333333334</v>
      </c>
      <c r="P21" s="83">
        <f>+F13</f>
        <v>0.9933333333333334</v>
      </c>
      <c r="Q21" s="83">
        <f>+I13</f>
        <v>4.3773333333333335</v>
      </c>
    </row>
    <row r="22" spans="1:17">
      <c r="A22" s="7"/>
      <c r="B22" s="9" t="s">
        <v>171</v>
      </c>
      <c r="C22" s="70">
        <v>-0.39</v>
      </c>
      <c r="D22" s="70">
        <v>-0.3</v>
      </c>
      <c r="E22" s="70">
        <v>-0.82</v>
      </c>
      <c r="F22" s="105">
        <v>-0.39</v>
      </c>
      <c r="G22" s="105">
        <v>-0.3</v>
      </c>
      <c r="H22" s="105">
        <v>-0.82</v>
      </c>
      <c r="I22" s="70">
        <v>2.7</v>
      </c>
      <c r="J22" s="70">
        <v>0.69</v>
      </c>
      <c r="K22" s="70">
        <v>-6.46</v>
      </c>
      <c r="L22" s="11"/>
      <c r="M22" s="7"/>
      <c r="N22" s="17">
        <v>2010</v>
      </c>
      <c r="O22" s="83">
        <f>+D13</f>
        <v>1.7999999999999998</v>
      </c>
      <c r="P22" s="83">
        <f>+G13</f>
        <v>1.7999999999999998</v>
      </c>
      <c r="Q22" s="83">
        <f>+J13</f>
        <v>3.7313333333333332</v>
      </c>
    </row>
    <row r="23" spans="1:17">
      <c r="A23" s="7"/>
      <c r="B23" s="9" t="s">
        <v>202</v>
      </c>
      <c r="C23" s="70">
        <v>6.14</v>
      </c>
      <c r="D23" s="70">
        <v>0</v>
      </c>
      <c r="E23" s="70">
        <v>0.03</v>
      </c>
      <c r="F23" s="105">
        <v>6.14</v>
      </c>
      <c r="G23" s="105">
        <v>0</v>
      </c>
      <c r="H23" s="105">
        <v>0.03</v>
      </c>
      <c r="I23" s="70">
        <v>2.36</v>
      </c>
      <c r="J23" s="70">
        <v>0.05</v>
      </c>
      <c r="K23" s="70">
        <v>3.84</v>
      </c>
      <c r="L23" s="11"/>
      <c r="M23" s="7"/>
      <c r="N23" s="17">
        <v>2011</v>
      </c>
      <c r="O23" s="83">
        <f>+E13</f>
        <v>1.8066666666666664</v>
      </c>
      <c r="P23" s="83">
        <f>+H13</f>
        <v>1.8066666666666664</v>
      </c>
      <c r="Q23" s="83">
        <f>+K13</f>
        <v>2.4273333333333338</v>
      </c>
    </row>
    <row r="24" spans="1:17">
      <c r="A24" s="7"/>
      <c r="B24" s="9" t="s">
        <v>172</v>
      </c>
      <c r="C24" s="70">
        <v>-1.64</v>
      </c>
      <c r="D24" s="70">
        <v>-1.39</v>
      </c>
      <c r="E24" s="70">
        <v>0.54</v>
      </c>
      <c r="F24" s="105">
        <v>-1.64</v>
      </c>
      <c r="G24" s="105">
        <v>-1.39</v>
      </c>
      <c r="H24" s="105">
        <v>0.54</v>
      </c>
      <c r="I24" s="70">
        <v>0.32</v>
      </c>
      <c r="J24" s="70">
        <v>-6.55</v>
      </c>
      <c r="K24" s="70">
        <v>-1.39</v>
      </c>
      <c r="L24" s="11"/>
      <c r="M24" s="7"/>
    </row>
    <row r="25" spans="1:17">
      <c r="A25" s="7"/>
      <c r="B25" s="68" t="s">
        <v>204</v>
      </c>
      <c r="C25" s="70">
        <v>0.88</v>
      </c>
      <c r="D25" s="70">
        <v>0.05</v>
      </c>
      <c r="E25" s="70">
        <v>0.22</v>
      </c>
      <c r="F25" s="105">
        <v>0.88</v>
      </c>
      <c r="G25" s="105">
        <v>0.05</v>
      </c>
      <c r="H25" s="105">
        <v>0.22</v>
      </c>
      <c r="I25" s="70">
        <v>5.05</v>
      </c>
      <c r="J25" s="70">
        <v>21.2</v>
      </c>
      <c r="K25" s="70">
        <v>1.67</v>
      </c>
      <c r="L25" s="11"/>
      <c r="M25" s="7"/>
    </row>
    <row r="26" spans="1:17">
      <c r="A26" s="7"/>
      <c r="B26" s="9" t="s">
        <v>264</v>
      </c>
      <c r="C26" s="70">
        <v>0.85</v>
      </c>
      <c r="D26" s="70">
        <v>0.81</v>
      </c>
      <c r="E26" s="70">
        <v>0.2</v>
      </c>
      <c r="F26" s="105">
        <v>0.85</v>
      </c>
      <c r="G26" s="105">
        <v>0.81</v>
      </c>
      <c r="H26" s="105">
        <v>0.2</v>
      </c>
      <c r="I26" s="70">
        <v>4.82</v>
      </c>
      <c r="J26" s="70">
        <v>3.75</v>
      </c>
      <c r="K26" s="70">
        <v>2.0299999999999998</v>
      </c>
      <c r="L26" s="11"/>
      <c r="M26" s="7"/>
    </row>
    <row r="27" spans="1:17">
      <c r="A27" s="7"/>
      <c r="B27" s="9" t="s">
        <v>173</v>
      </c>
      <c r="C27" s="70">
        <v>0</v>
      </c>
      <c r="D27" s="70">
        <v>2.14</v>
      </c>
      <c r="E27" s="70">
        <v>2.38</v>
      </c>
      <c r="F27" s="105">
        <v>0</v>
      </c>
      <c r="G27" s="105">
        <v>2.14</v>
      </c>
      <c r="H27" s="105">
        <v>2.38</v>
      </c>
      <c r="I27" s="70">
        <v>6.36</v>
      </c>
      <c r="J27" s="70">
        <v>2.14</v>
      </c>
      <c r="K27" s="70">
        <v>2.38</v>
      </c>
      <c r="L27" s="11"/>
      <c r="M27" s="7"/>
    </row>
    <row r="28" spans="1:17">
      <c r="A28" s="7"/>
      <c r="B28" s="9" t="s">
        <v>174</v>
      </c>
      <c r="C28" s="70">
        <v>0.24</v>
      </c>
      <c r="D28" s="70">
        <v>-0.27</v>
      </c>
      <c r="E28" s="70">
        <v>-0.57999999999999996</v>
      </c>
      <c r="F28" s="105">
        <v>0.24</v>
      </c>
      <c r="G28" s="105">
        <v>-0.27</v>
      </c>
      <c r="H28" s="105">
        <v>-0.57999999999999996</v>
      </c>
      <c r="I28" s="70">
        <v>-2.04</v>
      </c>
      <c r="J28" s="70">
        <v>-0.65</v>
      </c>
      <c r="K28" s="70">
        <v>-3.72</v>
      </c>
      <c r="L28" s="11"/>
      <c r="M28" s="7"/>
      <c r="N28" s="9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49</oddFooter>
  </headerFooter>
  <drawing r:id="rId2"/>
</worksheet>
</file>

<file path=xl/worksheets/sheet5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0.32499999999999996</v>
      </c>
      <c r="D13" s="73">
        <v>0.16500000000000004</v>
      </c>
      <c r="E13" s="73">
        <v>0.4975</v>
      </c>
      <c r="F13" s="73">
        <v>0.32499999999999996</v>
      </c>
      <c r="G13" s="73">
        <v>0.16500000000000004</v>
      </c>
      <c r="H13" s="73">
        <v>0.4975</v>
      </c>
      <c r="I13" s="73">
        <v>3.6850000000000001</v>
      </c>
      <c r="J13" s="73">
        <v>-4.0875000000000004</v>
      </c>
      <c r="K13" s="73">
        <v>-2.5775000000000001</v>
      </c>
      <c r="L13" s="11"/>
      <c r="M13" s="7"/>
    </row>
    <row r="14" spans="1:15">
      <c r="A14" s="7"/>
      <c r="B14" s="9" t="s">
        <v>108</v>
      </c>
      <c r="C14" s="70">
        <v>0</v>
      </c>
      <c r="D14" s="70">
        <v>-0.98</v>
      </c>
      <c r="E14" s="70">
        <v>-1.29</v>
      </c>
      <c r="F14" s="105">
        <v>0</v>
      </c>
      <c r="G14" s="105">
        <v>-0.98</v>
      </c>
      <c r="H14" s="105">
        <v>-1.29</v>
      </c>
      <c r="I14" s="70">
        <v>0</v>
      </c>
      <c r="J14" s="70">
        <v>-20.41</v>
      </c>
      <c r="K14" s="70">
        <v>-11.67</v>
      </c>
      <c r="L14" s="11"/>
      <c r="M14" s="7"/>
    </row>
    <row r="15" spans="1:15">
      <c r="A15" s="7"/>
      <c r="B15" s="9" t="s">
        <v>266</v>
      </c>
      <c r="C15" s="71">
        <v>0.46</v>
      </c>
      <c r="D15" s="71">
        <v>-0.71</v>
      </c>
      <c r="E15" s="71">
        <v>2.54</v>
      </c>
      <c r="F15" s="105">
        <v>0.46</v>
      </c>
      <c r="G15" s="105">
        <v>-0.71</v>
      </c>
      <c r="H15" s="105">
        <v>2.54</v>
      </c>
      <c r="I15" s="71">
        <v>0</v>
      </c>
      <c r="J15" s="71">
        <v>-3.64</v>
      </c>
      <c r="K15" s="71">
        <v>-3.87</v>
      </c>
      <c r="L15" s="11"/>
      <c r="M15" s="7"/>
      <c r="N15" s="17" t="s">
        <v>65</v>
      </c>
      <c r="O15" s="67">
        <f>+K13*(-1)</f>
        <v>2.5775000000000001</v>
      </c>
    </row>
    <row r="16" spans="1:15">
      <c r="A16" s="7"/>
      <c r="B16" s="9" t="s">
        <v>109</v>
      </c>
      <c r="C16" s="72">
        <v>0.72</v>
      </c>
      <c r="D16" s="72">
        <v>2.35</v>
      </c>
      <c r="E16" s="72">
        <v>0.7</v>
      </c>
      <c r="F16" s="106">
        <v>0.72</v>
      </c>
      <c r="G16" s="106">
        <v>2.35</v>
      </c>
      <c r="H16" s="106">
        <v>0.7</v>
      </c>
      <c r="I16" s="72">
        <v>4.09</v>
      </c>
      <c r="J16" s="72">
        <v>4.91</v>
      </c>
      <c r="K16" s="70">
        <v>2.29</v>
      </c>
      <c r="L16" s="11"/>
      <c r="M16" s="7"/>
      <c r="N16" s="17" t="s">
        <v>50</v>
      </c>
      <c r="O16" s="18">
        <f>100-O15</f>
        <v>97.422499999999999</v>
      </c>
    </row>
    <row r="17" spans="1:17">
      <c r="A17" s="7"/>
      <c r="B17" s="9" t="s">
        <v>107</v>
      </c>
      <c r="C17" s="70">
        <v>0.12</v>
      </c>
      <c r="D17" s="70">
        <v>0</v>
      </c>
      <c r="E17" s="70">
        <v>0.04</v>
      </c>
      <c r="F17" s="105">
        <v>0.12</v>
      </c>
      <c r="G17" s="105">
        <v>0</v>
      </c>
      <c r="H17" s="105">
        <v>0.04</v>
      </c>
      <c r="I17" s="70">
        <v>10.65</v>
      </c>
      <c r="J17" s="70">
        <v>2.79</v>
      </c>
      <c r="K17" s="70">
        <v>2.94</v>
      </c>
      <c r="L17" s="11"/>
      <c r="M17" s="7"/>
    </row>
    <row r="18" spans="1:17">
      <c r="A18" s="7"/>
      <c r="B18" s="9"/>
      <c r="C18" s="95"/>
      <c r="D18" s="95"/>
      <c r="E18" s="95"/>
      <c r="F18" s="95"/>
      <c r="G18" s="95"/>
      <c r="H18" s="95"/>
      <c r="I18" s="95"/>
      <c r="J18" s="95"/>
      <c r="K18" s="95"/>
      <c r="L18" s="11"/>
      <c r="M18" s="7"/>
    </row>
    <row r="19" spans="1:17">
      <c r="A19" s="7"/>
      <c r="B19" s="9"/>
      <c r="C19" s="95"/>
      <c r="D19" s="95"/>
      <c r="E19" s="95"/>
      <c r="F19" s="95"/>
      <c r="G19" s="95"/>
      <c r="H19" s="95"/>
      <c r="I19" s="95"/>
      <c r="J19" s="95"/>
      <c r="K19" s="95"/>
      <c r="L19" s="11"/>
      <c r="M19" s="7"/>
    </row>
    <row r="20" spans="1:17">
      <c r="A20" s="7"/>
      <c r="B20" s="9"/>
      <c r="C20" s="95"/>
      <c r="D20" s="95"/>
      <c r="E20" s="95"/>
      <c r="F20" s="95"/>
      <c r="G20" s="95"/>
      <c r="H20" s="95"/>
      <c r="I20" s="95"/>
      <c r="J20" s="95"/>
      <c r="K20" s="9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95"/>
      <c r="D21" s="95"/>
      <c r="E21" s="95"/>
      <c r="F21" s="95"/>
      <c r="G21" s="95"/>
      <c r="H21" s="95"/>
      <c r="I21" s="95"/>
      <c r="J21" s="95"/>
      <c r="K21" s="95"/>
      <c r="L21" s="11"/>
      <c r="M21" s="7"/>
      <c r="N21" s="17">
        <v>2009</v>
      </c>
      <c r="O21" s="83">
        <f>+C13</f>
        <v>0.32499999999999996</v>
      </c>
      <c r="P21" s="83">
        <f>+F13</f>
        <v>0.32499999999999996</v>
      </c>
      <c r="Q21" s="83">
        <f>+I13</f>
        <v>3.6850000000000001</v>
      </c>
    </row>
    <row r="22" spans="1:17">
      <c r="A22" s="7"/>
      <c r="B22" s="9"/>
      <c r="C22" s="95"/>
      <c r="D22" s="95"/>
      <c r="E22" s="95"/>
      <c r="F22" s="95"/>
      <c r="G22" s="95"/>
      <c r="H22" s="95"/>
      <c r="I22" s="95"/>
      <c r="J22" s="95"/>
      <c r="K22" s="95"/>
      <c r="L22" s="11"/>
      <c r="M22" s="7"/>
      <c r="N22" s="17">
        <v>2010</v>
      </c>
      <c r="O22" s="83">
        <f>+D13</f>
        <v>0.16500000000000004</v>
      </c>
      <c r="P22" s="83">
        <f>+G13</f>
        <v>0.16500000000000004</v>
      </c>
      <c r="Q22" s="83">
        <f>+J13</f>
        <v>-4.0875000000000004</v>
      </c>
    </row>
    <row r="23" spans="1:17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0.4975</v>
      </c>
      <c r="P23" s="83">
        <f>+H13</f>
        <v>0.4975</v>
      </c>
      <c r="Q23" s="83">
        <f>+K13</f>
        <v>-2.5775000000000001</v>
      </c>
    </row>
    <row r="24" spans="1:17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17">
      <c r="A25" s="7"/>
      <c r="B25" s="9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4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267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50</oddFooter>
  </headerFooter>
  <drawing r:id="rId2"/>
</worksheet>
</file>

<file path=xl/worksheets/sheet5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0.96</v>
      </c>
      <c r="D13" s="73">
        <v>1.3947058823529412</v>
      </c>
      <c r="E13" s="73">
        <v>0.75823529411764701</v>
      </c>
      <c r="F13" s="73">
        <v>0.96</v>
      </c>
      <c r="G13" s="73">
        <v>1.3947058823529412</v>
      </c>
      <c r="H13" s="73">
        <v>0.75823529411764701</v>
      </c>
      <c r="I13" s="73">
        <v>4.105294117647059</v>
      </c>
      <c r="J13" s="73">
        <v>4.0717647058823534</v>
      </c>
      <c r="K13" s="73">
        <v>3.5429411764705878</v>
      </c>
      <c r="L13" s="11"/>
      <c r="M13" s="7"/>
    </row>
    <row r="14" spans="1:15">
      <c r="A14" s="7"/>
      <c r="B14" s="9" t="s">
        <v>208</v>
      </c>
      <c r="C14" s="70">
        <v>1.45</v>
      </c>
      <c r="D14" s="70">
        <v>1.28</v>
      </c>
      <c r="E14" s="70">
        <v>1.05</v>
      </c>
      <c r="F14" s="105">
        <v>1.45</v>
      </c>
      <c r="G14" s="105">
        <v>1.28</v>
      </c>
      <c r="H14" s="105">
        <v>1.05</v>
      </c>
      <c r="I14" s="70">
        <v>5.32</v>
      </c>
      <c r="J14" s="70">
        <v>4.57</v>
      </c>
      <c r="K14" s="70">
        <v>5.68</v>
      </c>
      <c r="L14" s="11"/>
      <c r="M14" s="7"/>
    </row>
    <row r="15" spans="1:15">
      <c r="A15" s="7"/>
      <c r="B15" s="9" t="s">
        <v>209</v>
      </c>
      <c r="C15" s="71">
        <v>-0.28000000000000003</v>
      </c>
      <c r="D15" s="71">
        <v>0.62</v>
      </c>
      <c r="E15" s="71">
        <v>-0.69</v>
      </c>
      <c r="F15" s="105">
        <v>-0.28000000000000003</v>
      </c>
      <c r="G15" s="105">
        <v>0.62</v>
      </c>
      <c r="H15" s="105">
        <v>-0.69</v>
      </c>
      <c r="I15" s="71">
        <v>11.02</v>
      </c>
      <c r="J15" s="71">
        <v>9.6</v>
      </c>
      <c r="K15" s="71">
        <v>2.93</v>
      </c>
      <c r="L15" s="11"/>
      <c r="M15" s="7"/>
      <c r="N15" s="17" t="s">
        <v>65</v>
      </c>
      <c r="O15" s="67">
        <f>+K13</f>
        <v>3.5429411764705878</v>
      </c>
    </row>
    <row r="16" spans="1:15">
      <c r="A16" s="7"/>
      <c r="B16" s="9" t="s">
        <v>210</v>
      </c>
      <c r="C16" s="72">
        <v>0.65</v>
      </c>
      <c r="D16" s="72">
        <v>2.81</v>
      </c>
      <c r="E16" s="72">
        <v>1.65</v>
      </c>
      <c r="F16" s="106">
        <v>0.65</v>
      </c>
      <c r="G16" s="106">
        <v>2.81</v>
      </c>
      <c r="H16" s="106">
        <v>1.65</v>
      </c>
      <c r="I16" s="72">
        <v>6.5</v>
      </c>
      <c r="J16" s="72">
        <v>6.76</v>
      </c>
      <c r="K16" s="70">
        <v>12.58</v>
      </c>
      <c r="L16" s="11"/>
      <c r="M16" s="7"/>
      <c r="N16" s="17" t="s">
        <v>64</v>
      </c>
      <c r="O16" s="18">
        <f>100-O15</f>
        <v>96.457058823529408</v>
      </c>
    </row>
    <row r="17" spans="1:17">
      <c r="A17" s="7"/>
      <c r="B17" s="9" t="s">
        <v>211</v>
      </c>
      <c r="C17" s="70">
        <v>1.4</v>
      </c>
      <c r="D17" s="70">
        <v>1.51</v>
      </c>
      <c r="E17" s="70">
        <v>1</v>
      </c>
      <c r="F17" s="105">
        <v>1.4</v>
      </c>
      <c r="G17" s="105">
        <v>1.51</v>
      </c>
      <c r="H17" s="105">
        <v>1</v>
      </c>
      <c r="I17" s="70">
        <v>3.81</v>
      </c>
      <c r="J17" s="70">
        <v>2.72</v>
      </c>
      <c r="K17" s="70">
        <v>7.43</v>
      </c>
      <c r="L17" s="11"/>
      <c r="M17" s="7"/>
    </row>
    <row r="18" spans="1:17">
      <c r="A18" s="7"/>
      <c r="B18" s="9" t="s">
        <v>212</v>
      </c>
      <c r="C18" s="70">
        <v>1.23</v>
      </c>
      <c r="D18" s="70">
        <v>0.8</v>
      </c>
      <c r="E18" s="70">
        <v>0.4</v>
      </c>
      <c r="F18" s="105">
        <v>1.23</v>
      </c>
      <c r="G18" s="105">
        <v>0.8</v>
      </c>
      <c r="H18" s="105">
        <v>0.4</v>
      </c>
      <c r="I18" s="70">
        <v>8.06</v>
      </c>
      <c r="J18" s="70">
        <v>1.95</v>
      </c>
      <c r="K18" s="70">
        <v>2.29</v>
      </c>
      <c r="L18" s="11"/>
      <c r="M18" s="7"/>
    </row>
    <row r="19" spans="1:17">
      <c r="A19" s="7"/>
      <c r="B19" s="9" t="s">
        <v>213</v>
      </c>
      <c r="C19" s="71">
        <v>1.66</v>
      </c>
      <c r="D19" s="71">
        <v>0.46</v>
      </c>
      <c r="E19" s="71">
        <v>0.99</v>
      </c>
      <c r="F19" s="105">
        <v>1.66</v>
      </c>
      <c r="G19" s="105">
        <v>0.46</v>
      </c>
      <c r="H19" s="105">
        <v>0.99</v>
      </c>
      <c r="I19" s="71">
        <v>5.88</v>
      </c>
      <c r="J19" s="71">
        <v>2.4300000000000002</v>
      </c>
      <c r="K19" s="71">
        <v>1.92</v>
      </c>
      <c r="L19" s="11"/>
      <c r="M19" s="7"/>
    </row>
    <row r="20" spans="1:17">
      <c r="A20" s="7"/>
      <c r="B20" s="9" t="s">
        <v>214</v>
      </c>
      <c r="C20" s="72">
        <v>0.18</v>
      </c>
      <c r="D20" s="72">
        <v>1.53</v>
      </c>
      <c r="E20" s="72">
        <v>0.01</v>
      </c>
      <c r="F20" s="106">
        <v>0.18</v>
      </c>
      <c r="G20" s="106">
        <v>1.53</v>
      </c>
      <c r="H20" s="106">
        <v>0.01</v>
      </c>
      <c r="I20" s="72">
        <v>-0.28000000000000003</v>
      </c>
      <c r="J20" s="72">
        <v>3.98</v>
      </c>
      <c r="K20" s="70">
        <v>4.3899999999999997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70">
        <v>-0.3</v>
      </c>
      <c r="D21" s="70">
        <v>0.48</v>
      </c>
      <c r="E21" s="70">
        <v>1.1399999999999999</v>
      </c>
      <c r="F21" s="105">
        <v>-0.3</v>
      </c>
      <c r="G21" s="105">
        <v>0.48</v>
      </c>
      <c r="H21" s="105">
        <v>1.1399999999999999</v>
      </c>
      <c r="I21" s="70">
        <v>4.88</v>
      </c>
      <c r="J21" s="70">
        <v>4.91</v>
      </c>
      <c r="K21" s="70">
        <v>4.3899999999999997</v>
      </c>
      <c r="L21" s="11"/>
      <c r="M21" s="7"/>
      <c r="N21" s="17">
        <v>2009</v>
      </c>
      <c r="O21" s="83">
        <f>+C13</f>
        <v>0.96</v>
      </c>
      <c r="P21" s="83">
        <f>+F13</f>
        <v>0.96</v>
      </c>
      <c r="Q21" s="83">
        <f>+I13</f>
        <v>4.105294117647059</v>
      </c>
    </row>
    <row r="22" spans="1:17">
      <c r="A22" s="7"/>
      <c r="B22" s="9" t="s">
        <v>215</v>
      </c>
      <c r="C22" s="70">
        <v>0.77</v>
      </c>
      <c r="D22" s="70">
        <v>4.01</v>
      </c>
      <c r="E22" s="70">
        <v>0.66</v>
      </c>
      <c r="F22" s="105">
        <v>0.77</v>
      </c>
      <c r="G22" s="105">
        <v>4.01</v>
      </c>
      <c r="H22" s="105">
        <v>0.66</v>
      </c>
      <c r="I22" s="70">
        <v>9.5</v>
      </c>
      <c r="J22" s="70">
        <v>17.09</v>
      </c>
      <c r="K22" s="70">
        <v>5.15</v>
      </c>
      <c r="L22" s="11"/>
      <c r="M22" s="7"/>
      <c r="N22" s="17">
        <v>2010</v>
      </c>
      <c r="O22" s="83">
        <f>+D13</f>
        <v>1.3947058823529412</v>
      </c>
      <c r="P22" s="83">
        <f>+G13</f>
        <v>1.3947058823529412</v>
      </c>
      <c r="Q22" s="83">
        <f>+J13</f>
        <v>4.0717647058823534</v>
      </c>
    </row>
    <row r="23" spans="1:17">
      <c r="A23" s="7"/>
      <c r="B23" s="9" t="s">
        <v>219</v>
      </c>
      <c r="C23" s="71">
        <v>0.45</v>
      </c>
      <c r="D23" s="71">
        <v>0.62</v>
      </c>
      <c r="E23" s="71">
        <v>0.55000000000000004</v>
      </c>
      <c r="F23" s="105">
        <v>0.45</v>
      </c>
      <c r="G23" s="105">
        <v>0.62</v>
      </c>
      <c r="H23" s="105">
        <v>0.55000000000000004</v>
      </c>
      <c r="I23" s="71">
        <v>6.49</v>
      </c>
      <c r="J23" s="71">
        <v>3.39</v>
      </c>
      <c r="K23" s="71">
        <v>7</v>
      </c>
      <c r="L23" s="11"/>
      <c r="M23" s="7"/>
      <c r="N23" s="17">
        <v>2011</v>
      </c>
      <c r="O23" s="83">
        <f>+E13</f>
        <v>0.75823529411764701</v>
      </c>
      <c r="P23" s="83">
        <f>+H13</f>
        <v>0.75823529411764701</v>
      </c>
      <c r="Q23" s="83">
        <f>+K13</f>
        <v>3.5429411764705878</v>
      </c>
    </row>
    <row r="24" spans="1:17">
      <c r="A24" s="7"/>
      <c r="B24" s="9" t="s">
        <v>220</v>
      </c>
      <c r="C24" s="72">
        <v>1.27</v>
      </c>
      <c r="D24" s="72">
        <v>0.42</v>
      </c>
      <c r="E24" s="72">
        <v>-0.54</v>
      </c>
      <c r="F24" s="106">
        <v>1.27</v>
      </c>
      <c r="G24" s="106">
        <v>0.42</v>
      </c>
      <c r="H24" s="106">
        <v>-0.54</v>
      </c>
      <c r="I24" s="72">
        <v>2.0499999999999998</v>
      </c>
      <c r="J24" s="72">
        <v>-3.95</v>
      </c>
      <c r="K24" s="70">
        <v>-2</v>
      </c>
      <c r="L24" s="11"/>
      <c r="M24" s="7"/>
    </row>
    <row r="25" spans="1:17">
      <c r="A25" s="7"/>
      <c r="B25" s="9" t="s">
        <v>221</v>
      </c>
      <c r="C25" s="70">
        <v>0.85</v>
      </c>
      <c r="D25" s="70">
        <v>2.11</v>
      </c>
      <c r="E25" s="70">
        <v>-1.1100000000000001</v>
      </c>
      <c r="F25" s="105">
        <v>0.85</v>
      </c>
      <c r="G25" s="105">
        <v>2.11</v>
      </c>
      <c r="H25" s="105">
        <v>-1.1100000000000001</v>
      </c>
      <c r="I25" s="70">
        <v>-1.66</v>
      </c>
      <c r="J25" s="70">
        <v>-3.69</v>
      </c>
      <c r="K25" s="70">
        <v>-11.13</v>
      </c>
      <c r="L25" s="11"/>
      <c r="M25" s="7"/>
    </row>
    <row r="26" spans="1:17">
      <c r="A26" s="7"/>
      <c r="B26" s="9" t="s">
        <v>222</v>
      </c>
      <c r="C26" s="70">
        <v>1.76</v>
      </c>
      <c r="D26" s="70">
        <v>1.32</v>
      </c>
      <c r="E26" s="70">
        <v>1.26</v>
      </c>
      <c r="F26" s="105">
        <v>1.76</v>
      </c>
      <c r="G26" s="105">
        <v>1.32</v>
      </c>
      <c r="H26" s="105">
        <v>1.26</v>
      </c>
      <c r="I26" s="70">
        <v>0</v>
      </c>
      <c r="J26" s="70">
        <v>4.67</v>
      </c>
      <c r="K26" s="70">
        <v>10.17</v>
      </c>
      <c r="L26" s="11"/>
      <c r="M26" s="7"/>
    </row>
    <row r="27" spans="1:17">
      <c r="A27" s="7"/>
      <c r="B27" s="9" t="s">
        <v>269</v>
      </c>
      <c r="C27" s="71">
        <v>2.13</v>
      </c>
      <c r="D27" s="72">
        <v>1.2</v>
      </c>
      <c r="E27" s="72">
        <v>0.8</v>
      </c>
      <c r="F27" s="105">
        <v>2.13</v>
      </c>
      <c r="G27" s="106">
        <v>1.2</v>
      </c>
      <c r="H27" s="106">
        <v>0.8</v>
      </c>
      <c r="I27" s="71">
        <v>3.13</v>
      </c>
      <c r="J27" s="72">
        <v>2.2200000000000002</v>
      </c>
      <c r="K27" s="72">
        <v>5.33</v>
      </c>
      <c r="L27" s="11"/>
      <c r="M27" s="7"/>
    </row>
    <row r="28" spans="1:17">
      <c r="A28" s="7"/>
      <c r="B28" s="9" t="s">
        <v>235</v>
      </c>
      <c r="C28" s="71">
        <v>1.22</v>
      </c>
      <c r="D28" s="72">
        <v>2.98</v>
      </c>
      <c r="E28" s="72">
        <v>0.56000000000000005</v>
      </c>
      <c r="F28" s="105">
        <v>1.22</v>
      </c>
      <c r="G28" s="106">
        <v>2.98</v>
      </c>
      <c r="H28" s="106">
        <v>0.56000000000000005</v>
      </c>
      <c r="I28" s="71">
        <v>0.84</v>
      </c>
      <c r="J28" s="72">
        <v>2.61</v>
      </c>
      <c r="K28" s="72">
        <v>-0.09</v>
      </c>
      <c r="L28" s="11"/>
      <c r="M28" s="7"/>
    </row>
    <row r="29" spans="1:17">
      <c r="A29" s="7"/>
      <c r="B29" s="9" t="s">
        <v>216</v>
      </c>
      <c r="C29" s="72">
        <v>0</v>
      </c>
      <c r="D29" s="72">
        <v>0.21</v>
      </c>
      <c r="E29" s="72">
        <v>4.4800000000000004</v>
      </c>
      <c r="F29" s="106">
        <v>0</v>
      </c>
      <c r="G29" s="106">
        <v>0.21</v>
      </c>
      <c r="H29" s="106">
        <v>4.4800000000000004</v>
      </c>
      <c r="I29" s="72">
        <v>0</v>
      </c>
      <c r="J29" s="72">
        <v>3.63</v>
      </c>
      <c r="K29" s="70">
        <v>-1.07</v>
      </c>
      <c r="L29" s="11"/>
      <c r="M29" s="7"/>
    </row>
    <row r="30" spans="1:17">
      <c r="A30" s="7"/>
      <c r="B30" s="9" t="s">
        <v>217</v>
      </c>
      <c r="C30" s="70">
        <v>1.88</v>
      </c>
      <c r="D30" s="70">
        <v>1.35</v>
      </c>
      <c r="E30" s="70">
        <v>0.68</v>
      </c>
      <c r="F30" s="105">
        <v>1.88</v>
      </c>
      <c r="G30" s="105">
        <v>1.35</v>
      </c>
      <c r="H30" s="105">
        <v>0.68</v>
      </c>
      <c r="I30" s="70">
        <v>4.25</v>
      </c>
      <c r="J30" s="70">
        <v>6.33</v>
      </c>
      <c r="K30" s="70">
        <v>5.26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4"/>
      <c r="L48" s="11"/>
      <c r="M48" s="7"/>
    </row>
    <row r="49" spans="1:13">
      <c r="A49" s="7"/>
      <c r="B49" s="23" t="s">
        <v>230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270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51</oddFooter>
  </headerFooter>
  <drawing r:id="rId2"/>
</worksheet>
</file>

<file path=xl/worksheets/sheet53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N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5.42578125" style="6" customWidth="1"/>
    <col min="3" max="8" width="15.140625" style="6" customWidth="1"/>
    <col min="9" max="9" width="2.28515625" style="6" customWidth="1"/>
    <col min="10" max="10" width="10.85546875" style="6"/>
    <col min="11" max="11" width="11.42578125" style="17" customWidth="1"/>
    <col min="12" max="12" width="10.85546875" style="17" customWidth="1"/>
    <col min="13" max="16384" width="10.85546875" style="6"/>
  </cols>
  <sheetData>
    <row r="1" spans="1:12">
      <c r="A1" s="1"/>
      <c r="B1" s="2"/>
      <c r="C1" s="2"/>
      <c r="D1" s="2"/>
      <c r="E1" s="2"/>
      <c r="F1" s="2"/>
      <c r="G1" s="2"/>
      <c r="H1" s="2"/>
      <c r="I1" s="4"/>
      <c r="J1" s="61"/>
    </row>
    <row r="2" spans="1:12">
      <c r="A2" s="7"/>
      <c r="B2" s="8"/>
      <c r="C2" s="8"/>
      <c r="D2" s="8"/>
      <c r="E2" s="8"/>
      <c r="F2" s="8"/>
      <c r="G2" s="8"/>
      <c r="H2" s="8"/>
      <c r="I2" s="10"/>
      <c r="J2" s="61"/>
    </row>
    <row r="3" spans="1:12">
      <c r="A3" s="7"/>
      <c r="B3" s="8"/>
      <c r="C3" s="8"/>
      <c r="D3" s="8"/>
      <c r="E3" s="8"/>
      <c r="F3" s="8"/>
      <c r="G3" s="8"/>
      <c r="H3" s="8"/>
      <c r="I3" s="10"/>
      <c r="J3" s="61"/>
    </row>
    <row r="4" spans="1:12">
      <c r="A4" s="7"/>
      <c r="B4" s="8"/>
      <c r="C4" s="8"/>
      <c r="D4" s="8"/>
      <c r="E4" s="8"/>
      <c r="F4" s="8"/>
      <c r="G4" s="8"/>
      <c r="H4" s="8"/>
      <c r="I4" s="11"/>
      <c r="J4" s="7"/>
    </row>
    <row r="5" spans="1:12">
      <c r="A5" s="7"/>
      <c r="B5" s="8"/>
      <c r="C5" s="8"/>
      <c r="D5" s="8"/>
      <c r="E5" s="8"/>
      <c r="F5" s="8"/>
      <c r="G5" s="8"/>
      <c r="H5" s="8"/>
      <c r="I5" s="11"/>
      <c r="J5" s="7"/>
    </row>
    <row r="6" spans="1:12">
      <c r="A6" s="7"/>
      <c r="B6" s="8"/>
      <c r="C6" s="8"/>
      <c r="D6" s="8"/>
      <c r="E6" s="8"/>
      <c r="F6" s="8"/>
      <c r="G6" s="8"/>
      <c r="H6" s="8"/>
      <c r="I6" s="11"/>
      <c r="J6" s="7"/>
    </row>
    <row r="7" spans="1:12">
      <c r="A7" s="7"/>
      <c r="B7" s="8"/>
      <c r="C7" s="111" t="s">
        <v>284</v>
      </c>
      <c r="D7" s="111"/>
      <c r="E7" s="111"/>
      <c r="F7" s="111"/>
      <c r="G7" s="111"/>
      <c r="H7" s="111"/>
      <c r="I7" s="11"/>
      <c r="J7" s="7"/>
    </row>
    <row r="8" spans="1:12">
      <c r="A8" s="7"/>
      <c r="B8" s="8"/>
      <c r="C8" s="110" t="s">
        <v>229</v>
      </c>
      <c r="D8" s="110"/>
      <c r="E8" s="110"/>
      <c r="F8" s="110"/>
      <c r="G8" s="110"/>
      <c r="H8" s="110"/>
      <c r="I8" s="11"/>
      <c r="J8" s="7"/>
    </row>
    <row r="9" spans="1:12">
      <c r="A9" s="7"/>
      <c r="B9" s="8"/>
      <c r="C9" s="91"/>
      <c r="D9" s="91"/>
      <c r="E9" s="91"/>
      <c r="F9" s="91"/>
      <c r="G9" s="91"/>
      <c r="H9" s="8"/>
      <c r="I9" s="11"/>
      <c r="J9" s="7"/>
    </row>
    <row r="10" spans="1:12" ht="15.75" customHeight="1">
      <c r="A10" s="7"/>
      <c r="B10" s="9"/>
      <c r="C10" s="110" t="s">
        <v>102</v>
      </c>
      <c r="D10" s="110"/>
      <c r="E10" s="110" t="s">
        <v>103</v>
      </c>
      <c r="F10" s="110"/>
      <c r="G10" s="110" t="s">
        <v>104</v>
      </c>
      <c r="H10" s="110"/>
      <c r="I10" s="11"/>
      <c r="J10" s="7"/>
    </row>
    <row r="11" spans="1:12">
      <c r="A11" s="7"/>
      <c r="B11" s="9"/>
      <c r="C11" s="66" t="s">
        <v>6</v>
      </c>
      <c r="D11" s="66" t="s">
        <v>5</v>
      </c>
      <c r="E11" s="66" t="s">
        <v>6</v>
      </c>
      <c r="F11" s="66" t="s">
        <v>5</v>
      </c>
      <c r="G11" s="66" t="s">
        <v>6</v>
      </c>
      <c r="H11" s="66" t="s">
        <v>5</v>
      </c>
      <c r="I11" s="11"/>
      <c r="J11" s="7"/>
      <c r="L11" s="62"/>
    </row>
    <row r="12" spans="1:12" ht="12" customHeight="1">
      <c r="A12" s="7"/>
      <c r="B12" s="9"/>
      <c r="C12" s="91"/>
      <c r="D12" s="91"/>
      <c r="E12" s="91"/>
      <c r="F12" s="91"/>
      <c r="G12" s="91"/>
      <c r="H12" s="91"/>
      <c r="I12" s="11"/>
      <c r="J12" s="7"/>
    </row>
    <row r="13" spans="1:12">
      <c r="A13" s="7"/>
      <c r="B13" s="9" t="s">
        <v>45</v>
      </c>
      <c r="C13" s="70">
        <v>1.85</v>
      </c>
      <c r="D13" s="70">
        <v>1.77</v>
      </c>
      <c r="E13" s="105">
        <v>1.85</v>
      </c>
      <c r="F13" s="105">
        <v>1.77</v>
      </c>
      <c r="G13" s="70">
        <v>5.15</v>
      </c>
      <c r="H13" s="70">
        <v>5.09</v>
      </c>
      <c r="I13" s="11"/>
      <c r="J13" s="7"/>
    </row>
    <row r="14" spans="1:12">
      <c r="A14" s="7"/>
      <c r="B14" s="9" t="s">
        <v>50</v>
      </c>
      <c r="C14" s="71">
        <v>0.08</v>
      </c>
      <c r="D14" s="71">
        <v>0.3</v>
      </c>
      <c r="E14" s="105">
        <v>0.08</v>
      </c>
      <c r="F14" s="105">
        <v>0.3</v>
      </c>
      <c r="G14" s="71">
        <v>-1.7</v>
      </c>
      <c r="H14" s="71">
        <v>-1.1599999999999999</v>
      </c>
      <c r="I14" s="11"/>
      <c r="J14" s="7"/>
      <c r="K14" s="17" t="s">
        <v>6</v>
      </c>
      <c r="L14" s="67">
        <f>+F22</f>
        <v>5.1499999999999995</v>
      </c>
    </row>
    <row r="15" spans="1:12">
      <c r="A15" s="7"/>
      <c r="B15" s="9" t="s">
        <v>62</v>
      </c>
      <c r="C15" s="72">
        <v>0.88</v>
      </c>
      <c r="D15" s="72">
        <v>0.68</v>
      </c>
      <c r="E15" s="106">
        <v>0.88</v>
      </c>
      <c r="F15" s="106">
        <v>0.68</v>
      </c>
      <c r="G15" s="72">
        <v>1.49</v>
      </c>
      <c r="H15" s="70">
        <v>0.15</v>
      </c>
      <c r="I15" s="11"/>
      <c r="J15" s="7"/>
      <c r="K15" s="17" t="s">
        <v>8</v>
      </c>
      <c r="L15" s="18">
        <f>100-L14</f>
        <v>94.85</v>
      </c>
    </row>
    <row r="16" spans="1:12">
      <c r="A16" s="7"/>
      <c r="B16" s="9" t="s">
        <v>63</v>
      </c>
      <c r="C16" s="70">
        <v>-0.02</v>
      </c>
      <c r="D16" s="70">
        <v>-0.01</v>
      </c>
      <c r="E16" s="105">
        <v>-0.02</v>
      </c>
      <c r="F16" s="105">
        <v>-0.01</v>
      </c>
      <c r="G16" s="70">
        <v>6.89</v>
      </c>
      <c r="H16" s="70">
        <v>5.97</v>
      </c>
      <c r="I16" s="11"/>
      <c r="J16" s="7"/>
    </row>
    <row r="17" spans="1:14">
      <c r="A17" s="7"/>
      <c r="B17" s="9" t="s">
        <v>105</v>
      </c>
      <c r="C17" s="70">
        <v>1.1599999999999999</v>
      </c>
      <c r="D17" s="70">
        <v>0.92</v>
      </c>
      <c r="E17" s="105">
        <v>1.1599999999999999</v>
      </c>
      <c r="F17" s="105">
        <v>0.92</v>
      </c>
      <c r="G17" s="70">
        <v>2.67</v>
      </c>
      <c r="H17" s="70">
        <v>2.81</v>
      </c>
      <c r="I17" s="11"/>
      <c r="J17" s="7"/>
    </row>
    <row r="18" spans="1:14">
      <c r="A18" s="7"/>
      <c r="B18" s="9" t="s">
        <v>48</v>
      </c>
      <c r="C18" s="71">
        <v>0.74</v>
      </c>
      <c r="D18" s="71">
        <v>0.71</v>
      </c>
      <c r="E18" s="105">
        <v>0.74</v>
      </c>
      <c r="F18" s="105">
        <v>0.71</v>
      </c>
      <c r="G18" s="71">
        <v>4.67</v>
      </c>
      <c r="H18" s="71">
        <v>4.46</v>
      </c>
      <c r="I18" s="11"/>
      <c r="J18" s="7"/>
    </row>
    <row r="19" spans="1:14">
      <c r="A19" s="7"/>
      <c r="B19" s="9" t="s">
        <v>49</v>
      </c>
      <c r="C19" s="70">
        <v>0.41</v>
      </c>
      <c r="D19" s="70">
        <v>0.31</v>
      </c>
      <c r="E19" s="105">
        <v>0.41</v>
      </c>
      <c r="F19" s="105">
        <v>0.31</v>
      </c>
      <c r="G19" s="70">
        <v>-0.09</v>
      </c>
      <c r="H19" s="70">
        <v>0.42</v>
      </c>
      <c r="I19" s="11"/>
      <c r="J19" s="7"/>
      <c r="M19" s="102" t="s">
        <v>104</v>
      </c>
      <c r="N19" s="92"/>
    </row>
    <row r="20" spans="1:14">
      <c r="A20" s="7"/>
      <c r="B20" s="9" t="s">
        <v>47</v>
      </c>
      <c r="C20" s="70">
        <v>-0.09</v>
      </c>
      <c r="D20" s="70">
        <v>0.14000000000000001</v>
      </c>
      <c r="E20" s="105">
        <v>-0.09</v>
      </c>
      <c r="F20" s="105">
        <v>0.14000000000000001</v>
      </c>
      <c r="G20" s="70">
        <v>-3.75</v>
      </c>
      <c r="H20" s="70">
        <v>-1.98</v>
      </c>
      <c r="I20" s="11"/>
      <c r="J20" s="7"/>
      <c r="M20" s="92" t="s">
        <v>6</v>
      </c>
      <c r="N20" s="92" t="s">
        <v>5</v>
      </c>
    </row>
    <row r="21" spans="1:14">
      <c r="A21" s="7"/>
      <c r="B21" s="9" t="s">
        <v>46</v>
      </c>
      <c r="C21" s="70">
        <v>0.41</v>
      </c>
      <c r="D21" s="70">
        <v>0.33</v>
      </c>
      <c r="E21" s="105">
        <v>0.41</v>
      </c>
      <c r="F21" s="105">
        <v>0.33</v>
      </c>
      <c r="G21" s="70">
        <v>2.16</v>
      </c>
      <c r="H21" s="70">
        <v>2.35</v>
      </c>
      <c r="I21" s="11"/>
      <c r="J21" s="7"/>
      <c r="M21" s="91"/>
      <c r="N21" s="91"/>
    </row>
    <row r="22" spans="1:14">
      <c r="A22" s="7"/>
      <c r="B22" s="19" t="s">
        <v>106</v>
      </c>
      <c r="C22" s="73">
        <v>5.4200000000000008</v>
      </c>
      <c r="D22" s="73">
        <v>5.1499999999999995</v>
      </c>
      <c r="E22" s="73">
        <v>5.4200000000000008</v>
      </c>
      <c r="F22" s="73">
        <v>5.1499999999999995</v>
      </c>
      <c r="G22" s="73">
        <v>17.490000000000002</v>
      </c>
      <c r="H22" s="73">
        <v>18.110000000000003</v>
      </c>
      <c r="I22" s="11"/>
      <c r="J22" s="7"/>
      <c r="L22" s="97" t="s">
        <v>45</v>
      </c>
      <c r="M22" s="100">
        <f>+G13</f>
        <v>5.15</v>
      </c>
      <c r="N22" s="100">
        <f>+H13</f>
        <v>5.09</v>
      </c>
    </row>
    <row r="23" spans="1:14" s="17" customFormat="1">
      <c r="A23" s="7"/>
      <c r="B23" s="9"/>
      <c r="C23" s="20"/>
      <c r="D23" s="20"/>
      <c r="E23" s="20"/>
      <c r="F23" s="20"/>
      <c r="G23" s="22"/>
      <c r="H23" s="15"/>
      <c r="I23" s="11"/>
      <c r="J23" s="7"/>
      <c r="K23" s="17" t="str">
        <f>IF(G23="","",1)</f>
        <v/>
      </c>
      <c r="L23" s="97" t="s">
        <v>50</v>
      </c>
      <c r="M23" s="100">
        <f t="shared" ref="M23:N31" si="0">+G14</f>
        <v>-1.7</v>
      </c>
      <c r="N23" s="100">
        <f t="shared" si="0"/>
        <v>-1.1599999999999999</v>
      </c>
    </row>
    <row r="24" spans="1:14" s="17" customFormat="1">
      <c r="A24" s="7"/>
      <c r="B24" s="9"/>
      <c r="C24" s="20"/>
      <c r="D24" s="20"/>
      <c r="E24" s="20"/>
      <c r="F24" s="20"/>
      <c r="G24" s="22"/>
      <c r="H24" s="15"/>
      <c r="I24" s="11"/>
      <c r="J24" s="7"/>
      <c r="K24" s="17" t="str">
        <f>IF(G24="","",1)</f>
        <v/>
      </c>
      <c r="L24" s="97" t="s">
        <v>62</v>
      </c>
      <c r="M24" s="100">
        <f t="shared" si="0"/>
        <v>1.49</v>
      </c>
      <c r="N24" s="100">
        <f t="shared" si="0"/>
        <v>0.15</v>
      </c>
    </row>
    <row r="25" spans="1:14" s="17" customFormat="1">
      <c r="A25" s="7"/>
      <c r="B25" s="9"/>
      <c r="C25" s="20"/>
      <c r="D25" s="20"/>
      <c r="E25" s="20"/>
      <c r="F25" s="20"/>
      <c r="G25" s="22"/>
      <c r="H25" s="15"/>
      <c r="I25" s="11"/>
      <c r="J25" s="7"/>
      <c r="K25" s="17" t="str">
        <f>IF(G25="","",1)</f>
        <v/>
      </c>
      <c r="L25" s="97" t="s">
        <v>63</v>
      </c>
      <c r="M25" s="100">
        <f t="shared" si="0"/>
        <v>6.89</v>
      </c>
      <c r="N25" s="100">
        <f t="shared" si="0"/>
        <v>5.97</v>
      </c>
    </row>
    <row r="26" spans="1:14" s="17" customFormat="1">
      <c r="A26" s="7"/>
      <c r="B26" s="9"/>
      <c r="C26" s="20"/>
      <c r="D26" s="20"/>
      <c r="E26" s="20"/>
      <c r="F26" s="20"/>
      <c r="G26" s="22"/>
      <c r="H26" s="15"/>
      <c r="I26" s="11"/>
      <c r="J26" s="7"/>
      <c r="K26" s="17" t="str">
        <f>IF(G26="","",1)</f>
        <v/>
      </c>
      <c r="L26" s="97" t="s">
        <v>64</v>
      </c>
      <c r="M26" s="100">
        <f t="shared" si="0"/>
        <v>2.67</v>
      </c>
      <c r="N26" s="100">
        <f t="shared" si="0"/>
        <v>2.81</v>
      </c>
    </row>
    <row r="27" spans="1:14" s="17" customFormat="1">
      <c r="A27" s="7"/>
      <c r="B27" s="9"/>
      <c r="C27" s="20"/>
      <c r="D27" s="20"/>
      <c r="E27" s="20"/>
      <c r="F27" s="20"/>
      <c r="G27" s="22"/>
      <c r="H27" s="15"/>
      <c r="I27" s="11"/>
      <c r="J27" s="7"/>
      <c r="K27" s="17" t="str">
        <f>IF(G27="","",1)</f>
        <v/>
      </c>
      <c r="L27" s="97" t="s">
        <v>48</v>
      </c>
      <c r="M27" s="100">
        <f t="shared" si="0"/>
        <v>4.67</v>
      </c>
      <c r="N27" s="100">
        <f t="shared" si="0"/>
        <v>4.46</v>
      </c>
    </row>
    <row r="28" spans="1:14" s="17" customFormat="1">
      <c r="A28" s="7"/>
      <c r="B28" s="9"/>
      <c r="C28" s="20"/>
      <c r="D28" s="20"/>
      <c r="E28" s="20"/>
      <c r="F28" s="20"/>
      <c r="G28" s="22"/>
      <c r="H28" s="15"/>
      <c r="I28" s="11"/>
      <c r="J28" s="7"/>
      <c r="L28" s="97" t="s">
        <v>49</v>
      </c>
      <c r="M28" s="100">
        <f t="shared" si="0"/>
        <v>-0.09</v>
      </c>
      <c r="N28" s="100">
        <f t="shared" si="0"/>
        <v>0.42</v>
      </c>
    </row>
    <row r="29" spans="1:14" s="17" customFormat="1">
      <c r="A29" s="7"/>
      <c r="B29" s="9"/>
      <c r="C29" s="20"/>
      <c r="D29" s="20"/>
      <c r="E29" s="20"/>
      <c r="F29" s="20"/>
      <c r="G29" s="22"/>
      <c r="H29" s="15"/>
      <c r="I29" s="11"/>
      <c r="J29" s="7"/>
      <c r="K29" s="17" t="str">
        <f>IF(G29="","",1)</f>
        <v/>
      </c>
      <c r="L29" s="97" t="s">
        <v>47</v>
      </c>
      <c r="M29" s="100">
        <f t="shared" si="0"/>
        <v>-3.75</v>
      </c>
      <c r="N29" s="100">
        <f t="shared" si="0"/>
        <v>-1.98</v>
      </c>
    </row>
    <row r="30" spans="1:14" s="17" customFormat="1">
      <c r="A30" s="7"/>
      <c r="B30" s="23"/>
      <c r="C30" s="22"/>
      <c r="D30" s="22"/>
      <c r="E30" s="22"/>
      <c r="F30" s="22"/>
      <c r="G30" s="22"/>
      <c r="H30" s="64"/>
      <c r="I30" s="11"/>
      <c r="J30" s="7"/>
      <c r="L30" s="97" t="s">
        <v>46</v>
      </c>
      <c r="M30" s="100">
        <f t="shared" si="0"/>
        <v>2.16</v>
      </c>
      <c r="N30" s="100">
        <f t="shared" si="0"/>
        <v>2.35</v>
      </c>
    </row>
    <row r="31" spans="1:14" s="17" customFormat="1">
      <c r="A31" s="7"/>
      <c r="B31" s="23"/>
      <c r="C31" s="9"/>
      <c r="D31" s="9"/>
      <c r="E31" s="9"/>
      <c r="F31" s="9"/>
      <c r="G31" s="9"/>
      <c r="H31" s="9"/>
      <c r="I31" s="11"/>
      <c r="J31" s="7"/>
      <c r="L31" s="101" t="s">
        <v>61</v>
      </c>
      <c r="M31" s="100">
        <f t="shared" si="0"/>
        <v>17.490000000000002</v>
      </c>
      <c r="N31" s="100">
        <f t="shared" si="0"/>
        <v>18.110000000000003</v>
      </c>
    </row>
    <row r="32" spans="1:14" s="17" customFormat="1">
      <c r="A32" s="7"/>
      <c r="B32" s="23"/>
      <c r="C32" s="9"/>
      <c r="D32" s="9"/>
      <c r="E32" s="9"/>
      <c r="F32" s="9"/>
      <c r="G32" s="9"/>
      <c r="H32" s="9"/>
      <c r="I32" s="11"/>
      <c r="J32" s="7"/>
      <c r="L32" s="101"/>
      <c r="M32" s="100"/>
      <c r="N32" s="100"/>
    </row>
    <row r="33" spans="1:10" s="17" customFormat="1">
      <c r="A33" s="7"/>
      <c r="B33" s="23"/>
      <c r="C33" s="9"/>
      <c r="D33" s="9"/>
      <c r="E33" s="9"/>
      <c r="F33" s="9"/>
      <c r="G33" s="9"/>
      <c r="H33" s="9"/>
      <c r="I33" s="11"/>
      <c r="J33" s="7"/>
    </row>
    <row r="34" spans="1:10" s="17" customFormat="1">
      <c r="A34" s="7"/>
      <c r="B34" s="23"/>
      <c r="C34" s="9"/>
      <c r="D34" s="9"/>
      <c r="E34" s="9"/>
      <c r="F34" s="9"/>
      <c r="G34" s="9"/>
      <c r="H34" s="9"/>
      <c r="I34" s="11"/>
      <c r="J34" s="7"/>
    </row>
    <row r="35" spans="1:10" s="17" customFormat="1">
      <c r="A35" s="7"/>
      <c r="B35" s="23"/>
      <c r="C35" s="9"/>
      <c r="D35" s="9"/>
      <c r="E35" s="9"/>
      <c r="F35" s="9"/>
      <c r="G35" s="9"/>
      <c r="H35" s="9"/>
      <c r="I35" s="11"/>
      <c r="J35" s="7"/>
    </row>
    <row r="36" spans="1:10" s="17" customFormat="1">
      <c r="A36" s="7"/>
      <c r="B36" s="23"/>
      <c r="C36" s="9"/>
      <c r="D36" s="9"/>
      <c r="E36" s="9"/>
      <c r="F36" s="9"/>
      <c r="G36" s="9"/>
      <c r="H36" s="9"/>
      <c r="I36" s="11"/>
      <c r="J36" s="7"/>
    </row>
    <row r="37" spans="1:10" s="17" customFormat="1">
      <c r="A37" s="7"/>
      <c r="B37" s="23"/>
      <c r="C37" s="9"/>
      <c r="D37" s="9"/>
      <c r="E37" s="9"/>
      <c r="F37" s="9"/>
      <c r="G37" s="9"/>
      <c r="H37" s="9"/>
      <c r="I37" s="11"/>
      <c r="J37" s="7"/>
    </row>
    <row r="38" spans="1:10" s="17" customFormat="1">
      <c r="A38" s="7"/>
      <c r="B38" s="23"/>
      <c r="C38" s="9"/>
      <c r="D38" s="9"/>
      <c r="E38" s="9"/>
      <c r="F38" s="9"/>
      <c r="G38" s="9"/>
      <c r="H38" s="9"/>
      <c r="I38" s="11"/>
      <c r="J38" s="7"/>
    </row>
    <row r="39" spans="1:10" s="17" customFormat="1">
      <c r="A39" s="7"/>
      <c r="B39" s="23"/>
      <c r="C39" s="9"/>
      <c r="D39" s="9"/>
      <c r="E39" s="9"/>
      <c r="F39" s="9"/>
      <c r="G39" s="9"/>
      <c r="H39" s="9"/>
      <c r="I39" s="11"/>
      <c r="J39" s="7"/>
    </row>
    <row r="40" spans="1:10" s="17" customFormat="1">
      <c r="A40" s="7"/>
      <c r="B40" s="23"/>
      <c r="C40" s="9"/>
      <c r="D40" s="9"/>
      <c r="E40" s="9"/>
      <c r="F40" s="9"/>
      <c r="G40" s="9"/>
      <c r="H40" s="9"/>
      <c r="I40" s="11"/>
      <c r="J40" s="7"/>
    </row>
    <row r="41" spans="1:10" s="17" customFormat="1">
      <c r="A41" s="7"/>
      <c r="B41" s="23"/>
      <c r="C41" s="9"/>
      <c r="D41" s="9"/>
      <c r="E41" s="9"/>
      <c r="F41" s="9"/>
      <c r="G41" s="9"/>
      <c r="H41" s="9"/>
      <c r="I41" s="11"/>
      <c r="J41" s="7"/>
    </row>
    <row r="42" spans="1:10" s="17" customFormat="1">
      <c r="A42" s="7"/>
      <c r="B42" s="23"/>
      <c r="C42" s="9"/>
      <c r="D42" s="9"/>
      <c r="E42" s="9"/>
      <c r="F42" s="9"/>
      <c r="G42" s="9"/>
      <c r="H42" s="9"/>
      <c r="I42" s="11"/>
      <c r="J42" s="7"/>
    </row>
    <row r="43" spans="1:10" s="17" customFormat="1">
      <c r="A43" s="7"/>
      <c r="B43" s="23"/>
      <c r="C43" s="9"/>
      <c r="D43" s="9"/>
      <c r="E43" s="9"/>
      <c r="F43" s="9"/>
      <c r="G43" s="9"/>
      <c r="H43" s="9"/>
      <c r="I43" s="11"/>
      <c r="J43" s="7"/>
    </row>
    <row r="44" spans="1:10" s="17" customFormat="1">
      <c r="A44" s="7"/>
      <c r="B44" s="23"/>
      <c r="C44" s="22"/>
      <c r="D44" s="22"/>
      <c r="E44" s="22"/>
      <c r="F44" s="22"/>
      <c r="G44" s="22"/>
      <c r="H44" s="64"/>
      <c r="I44" s="11"/>
      <c r="J44" s="7"/>
    </row>
    <row r="45" spans="1:10" s="17" customFormat="1">
      <c r="A45" s="7"/>
      <c r="B45" s="23"/>
      <c r="C45" s="9"/>
      <c r="D45" s="9"/>
      <c r="E45" s="9"/>
      <c r="F45" s="9"/>
      <c r="G45" s="9"/>
      <c r="H45" s="9"/>
      <c r="I45" s="11"/>
      <c r="J45" s="7"/>
    </row>
    <row r="46" spans="1:10" s="17" customFormat="1">
      <c r="A46" s="7"/>
      <c r="B46" s="23"/>
      <c r="C46" s="9"/>
      <c r="D46" s="9"/>
      <c r="E46" s="9"/>
      <c r="F46" s="9"/>
      <c r="G46" s="9"/>
      <c r="H46" s="9"/>
      <c r="I46" s="11"/>
      <c r="J46" s="7"/>
    </row>
    <row r="47" spans="1:10" s="17" customFormat="1">
      <c r="A47" s="7"/>
      <c r="B47" s="23"/>
      <c r="C47" s="9"/>
      <c r="D47" s="9"/>
      <c r="E47" s="9"/>
      <c r="F47" s="9"/>
      <c r="G47" s="9"/>
      <c r="H47" s="9"/>
      <c r="I47" s="11"/>
      <c r="J47" s="7"/>
    </row>
    <row r="48" spans="1:10" s="17" customFormat="1">
      <c r="A48" s="7"/>
      <c r="B48" s="23"/>
      <c r="C48" s="9"/>
      <c r="D48" s="9"/>
      <c r="E48" s="9"/>
      <c r="F48" s="9"/>
      <c r="G48" s="9"/>
      <c r="H48" s="9"/>
      <c r="I48" s="11"/>
      <c r="J48" s="7"/>
    </row>
    <row r="49" spans="1:10" s="17" customFormat="1">
      <c r="A49" s="7"/>
      <c r="B49" s="23"/>
      <c r="C49" s="9"/>
      <c r="D49" s="9"/>
      <c r="E49" s="9"/>
      <c r="F49" s="9"/>
      <c r="G49" s="9"/>
      <c r="H49" s="9"/>
      <c r="I49" s="11"/>
      <c r="J49" s="7"/>
    </row>
    <row r="50" spans="1:10" s="17" customFormat="1">
      <c r="A50" s="7"/>
      <c r="B50" s="23"/>
      <c r="C50" s="9"/>
      <c r="D50" s="9"/>
      <c r="E50" s="9"/>
      <c r="F50" s="9"/>
      <c r="G50" s="9"/>
      <c r="H50" s="9"/>
      <c r="I50" s="11"/>
      <c r="J50" s="7"/>
    </row>
    <row r="51" spans="1:10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60"/>
      <c r="J51" s="7"/>
    </row>
    <row r="52" spans="1:10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"/>
    </row>
  </sheetData>
  <mergeCells count="5">
    <mergeCell ref="C7:H7"/>
    <mergeCell ref="C8:H8"/>
    <mergeCell ref="C10:D10"/>
    <mergeCell ref="E10:F10"/>
    <mergeCell ref="G10:H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52</oddFooter>
  </headerFooter>
  <drawing r:id="rId2"/>
</worksheet>
</file>

<file path=xl/worksheets/sheet54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C29" sqref="C29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0" width="9.5703125" style="6" customWidth="1"/>
    <col min="11" max="11" width="9.7109375" style="6" customWidth="1"/>
    <col min="12" max="12" width="2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285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1"/>
      <c r="D9" s="91"/>
      <c r="E9" s="91"/>
      <c r="F9" s="91"/>
      <c r="G9" s="91"/>
      <c r="H9" s="91"/>
      <c r="I9" s="91"/>
      <c r="J9" s="91"/>
      <c r="K9" s="8"/>
      <c r="L9" s="11"/>
      <c r="M9" s="7"/>
    </row>
    <row r="10" spans="1:15" ht="15.75" customHeight="1">
      <c r="A10" s="7"/>
      <c r="B10" s="9"/>
      <c r="C10" s="113" t="s">
        <v>102</v>
      </c>
      <c r="D10" s="113"/>
      <c r="E10" s="113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1"/>
      <c r="D12" s="91"/>
      <c r="E12" s="91"/>
      <c r="F12" s="91"/>
      <c r="G12" s="91"/>
      <c r="H12" s="91"/>
      <c r="I12" s="91"/>
      <c r="J12" s="91"/>
      <c r="K12" s="91"/>
      <c r="L12" s="11"/>
      <c r="M12" s="7"/>
    </row>
    <row r="13" spans="1:15">
      <c r="A13" s="7"/>
      <c r="B13" s="19" t="s">
        <v>65</v>
      </c>
      <c r="C13" s="73">
        <v>0.52999999999999969</v>
      </c>
      <c r="D13" s="73">
        <v>1.7392857142857143</v>
      </c>
      <c r="E13" s="73">
        <v>1.5825000000000002</v>
      </c>
      <c r="F13" s="73">
        <v>0.52999999999999969</v>
      </c>
      <c r="G13" s="73">
        <v>1.7392857142857143</v>
      </c>
      <c r="H13" s="73">
        <v>1.5825000000000002</v>
      </c>
      <c r="I13" s="73">
        <v>13.70907407407408</v>
      </c>
      <c r="J13" s="73">
        <v>-1.3166071428571431</v>
      </c>
      <c r="K13" s="73">
        <v>8.3032142857142848</v>
      </c>
      <c r="L13" s="11"/>
      <c r="M13" s="7"/>
    </row>
    <row r="14" spans="1:15">
      <c r="A14" s="7"/>
      <c r="B14" s="9" t="s">
        <v>71</v>
      </c>
      <c r="C14" s="70">
        <v>0.66</v>
      </c>
      <c r="D14" s="70">
        <v>1.27</v>
      </c>
      <c r="E14" s="70">
        <v>1.97</v>
      </c>
      <c r="F14" s="105">
        <v>0.66</v>
      </c>
      <c r="G14" s="105">
        <v>1.27</v>
      </c>
      <c r="H14" s="105">
        <v>1.97</v>
      </c>
      <c r="I14" s="70">
        <v>20.22</v>
      </c>
      <c r="J14" s="70">
        <v>0.78</v>
      </c>
      <c r="K14" s="70">
        <v>-6.6</v>
      </c>
      <c r="L14" s="11"/>
      <c r="M14" s="7"/>
    </row>
    <row r="15" spans="1:15">
      <c r="A15" s="7"/>
      <c r="B15" s="9" t="s">
        <v>67</v>
      </c>
      <c r="C15" s="71">
        <v>1.19</v>
      </c>
      <c r="D15" s="71">
        <v>-1.1499999999999999</v>
      </c>
      <c r="E15" s="71">
        <v>0.97</v>
      </c>
      <c r="F15" s="105">
        <v>1.19</v>
      </c>
      <c r="G15" s="105">
        <v>-1.1499999999999999</v>
      </c>
      <c r="H15" s="105">
        <v>0.97</v>
      </c>
      <c r="I15" s="71">
        <v>62.31</v>
      </c>
      <c r="J15" s="71">
        <v>-24.01</v>
      </c>
      <c r="K15" s="71">
        <v>13.3</v>
      </c>
      <c r="L15" s="11"/>
      <c r="M15" s="7"/>
      <c r="N15" s="17" t="s">
        <v>65</v>
      </c>
      <c r="O15" s="67">
        <f>+K13</f>
        <v>8.3032142857142848</v>
      </c>
    </row>
    <row r="16" spans="1:15">
      <c r="A16" s="7"/>
      <c r="B16" s="9" t="s">
        <v>83</v>
      </c>
      <c r="C16" s="72">
        <v>14.44</v>
      </c>
      <c r="D16" s="72">
        <v>-6.31</v>
      </c>
      <c r="E16" s="72">
        <v>2.65</v>
      </c>
      <c r="F16" s="106">
        <v>14.44</v>
      </c>
      <c r="G16" s="106">
        <v>-6.31</v>
      </c>
      <c r="H16" s="106">
        <v>2.65</v>
      </c>
      <c r="I16" s="72">
        <v>-6.06</v>
      </c>
      <c r="J16" s="72">
        <v>-25.67</v>
      </c>
      <c r="K16" s="70">
        <v>52.07</v>
      </c>
      <c r="L16" s="11"/>
      <c r="M16" s="7"/>
      <c r="N16" s="17" t="s">
        <v>45</v>
      </c>
      <c r="O16" s="18">
        <f>100-O15</f>
        <v>91.69678571428571</v>
      </c>
    </row>
    <row r="17" spans="1:17">
      <c r="A17" s="7"/>
      <c r="B17" s="9" t="s">
        <v>80</v>
      </c>
      <c r="C17" s="70">
        <v>2.16</v>
      </c>
      <c r="D17" s="70">
        <v>0.28999999999999998</v>
      </c>
      <c r="E17" s="70">
        <v>5.35</v>
      </c>
      <c r="F17" s="105">
        <v>2.16</v>
      </c>
      <c r="G17" s="105">
        <v>0.28999999999999998</v>
      </c>
      <c r="H17" s="105">
        <v>5.35</v>
      </c>
      <c r="I17" s="70">
        <v>16.940000000000001</v>
      </c>
      <c r="J17" s="70">
        <v>0.14000000000000001</v>
      </c>
      <c r="K17" s="70">
        <v>20.29</v>
      </c>
      <c r="L17" s="11"/>
      <c r="M17" s="7"/>
    </row>
    <row r="18" spans="1:17">
      <c r="A18" s="7"/>
      <c r="B18" s="9" t="s">
        <v>86</v>
      </c>
      <c r="C18" s="70">
        <v>-6.49</v>
      </c>
      <c r="D18" s="70">
        <v>-4.4400000000000004</v>
      </c>
      <c r="E18" s="70">
        <v>0.43</v>
      </c>
      <c r="F18" s="105">
        <v>-6.49</v>
      </c>
      <c r="G18" s="105">
        <v>-4.4400000000000004</v>
      </c>
      <c r="H18" s="105">
        <v>0.43</v>
      </c>
      <c r="I18" s="70">
        <v>14.5</v>
      </c>
      <c r="J18" s="70">
        <v>-27.41</v>
      </c>
      <c r="K18" s="70">
        <v>4.75</v>
      </c>
      <c r="L18" s="11"/>
      <c r="M18" s="7"/>
    </row>
    <row r="19" spans="1:17">
      <c r="A19" s="7"/>
      <c r="B19" s="9" t="s">
        <v>84</v>
      </c>
      <c r="C19" s="71">
        <v>14.44</v>
      </c>
      <c r="D19" s="71">
        <v>9.68</v>
      </c>
      <c r="E19" s="71">
        <v>16.16</v>
      </c>
      <c r="F19" s="105">
        <v>14.44</v>
      </c>
      <c r="G19" s="105">
        <v>9.68</v>
      </c>
      <c r="H19" s="105">
        <v>16.16</v>
      </c>
      <c r="I19" s="71">
        <v>117.31</v>
      </c>
      <c r="J19" s="71">
        <v>-47.38</v>
      </c>
      <c r="K19" s="71">
        <v>132.63999999999999</v>
      </c>
      <c r="L19" s="11"/>
      <c r="M19" s="7"/>
    </row>
    <row r="20" spans="1:17">
      <c r="A20" s="7"/>
      <c r="B20" s="9" t="s">
        <v>77</v>
      </c>
      <c r="C20" s="70">
        <v>0.36</v>
      </c>
      <c r="D20" s="70">
        <v>1.1100000000000001</v>
      </c>
      <c r="E20" s="70">
        <v>4.71</v>
      </c>
      <c r="F20" s="105">
        <v>0.36</v>
      </c>
      <c r="G20" s="105">
        <v>1.1100000000000001</v>
      </c>
      <c r="H20" s="105">
        <v>4.71</v>
      </c>
      <c r="I20" s="70">
        <v>2.73</v>
      </c>
      <c r="J20" s="70">
        <v>2.46</v>
      </c>
      <c r="K20" s="70">
        <v>22.94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75</v>
      </c>
      <c r="C21" s="70">
        <v>0.26</v>
      </c>
      <c r="D21" s="70">
        <v>0.19</v>
      </c>
      <c r="E21" s="70">
        <v>2.2799999999999998</v>
      </c>
      <c r="F21" s="105">
        <v>0.26</v>
      </c>
      <c r="G21" s="105">
        <v>0.19</v>
      </c>
      <c r="H21" s="105">
        <v>2.2799999999999998</v>
      </c>
      <c r="I21" s="70">
        <v>31.88</v>
      </c>
      <c r="J21" s="70">
        <v>-8.48</v>
      </c>
      <c r="K21" s="70">
        <v>-3.64</v>
      </c>
      <c r="L21" s="11"/>
      <c r="M21" s="7"/>
      <c r="N21" s="17">
        <v>2009</v>
      </c>
      <c r="O21" s="83">
        <f>+C13</f>
        <v>0.52999999999999969</v>
      </c>
      <c r="P21" s="83">
        <f>+F13</f>
        <v>0.52999999999999969</v>
      </c>
      <c r="Q21" s="83">
        <f>+I13</f>
        <v>13.70907407407408</v>
      </c>
    </row>
    <row r="22" spans="1:17">
      <c r="A22" s="7"/>
      <c r="B22" s="9" t="s">
        <v>273</v>
      </c>
      <c r="C22" s="70">
        <v>1.03</v>
      </c>
      <c r="D22" s="70">
        <v>1.36</v>
      </c>
      <c r="E22" s="70">
        <v>0.2</v>
      </c>
      <c r="F22" s="105">
        <v>1.03</v>
      </c>
      <c r="G22" s="105">
        <v>1.36</v>
      </c>
      <c r="H22" s="105">
        <v>0.2</v>
      </c>
      <c r="I22" s="70">
        <v>14.34</v>
      </c>
      <c r="J22" s="70">
        <v>10.15</v>
      </c>
      <c r="K22" s="70">
        <v>0.76</v>
      </c>
      <c r="L22" s="11"/>
      <c r="M22" s="7"/>
      <c r="N22" s="17">
        <v>2010</v>
      </c>
      <c r="O22" s="83">
        <f>+D13</f>
        <v>1.7392857142857143</v>
      </c>
      <c r="P22" s="83">
        <f>+G13</f>
        <v>1.7392857142857143</v>
      </c>
      <c r="Q22" s="83">
        <f>+J13</f>
        <v>-1.3166071428571431</v>
      </c>
    </row>
    <row r="23" spans="1:17">
      <c r="A23" s="7"/>
      <c r="B23" s="9" t="s">
        <v>76</v>
      </c>
      <c r="C23" s="71">
        <v>0.52</v>
      </c>
      <c r="D23" s="71">
        <v>0.51</v>
      </c>
      <c r="E23" s="71">
        <v>7.0000000000000007E-2</v>
      </c>
      <c r="F23" s="105">
        <v>0.52</v>
      </c>
      <c r="G23" s="105">
        <v>0.51</v>
      </c>
      <c r="H23" s="105">
        <v>7.0000000000000007E-2</v>
      </c>
      <c r="I23" s="71">
        <v>7.62</v>
      </c>
      <c r="J23" s="71">
        <v>3.12</v>
      </c>
      <c r="K23" s="71">
        <v>3.67</v>
      </c>
      <c r="L23" s="11"/>
      <c r="M23" s="7"/>
      <c r="N23" s="17">
        <v>2011</v>
      </c>
      <c r="O23" s="83">
        <f>+E13</f>
        <v>1.5825000000000002</v>
      </c>
      <c r="P23" s="83">
        <f>+H13</f>
        <v>1.5825000000000002</v>
      </c>
      <c r="Q23" s="83">
        <f>+K13</f>
        <v>8.3032142857142848</v>
      </c>
    </row>
    <row r="24" spans="1:17">
      <c r="A24" s="7"/>
      <c r="B24" s="9" t="s">
        <v>72</v>
      </c>
      <c r="C24" s="70">
        <v>-1.02</v>
      </c>
      <c r="D24" s="70">
        <v>-1.1499999999999999</v>
      </c>
      <c r="E24" s="70">
        <v>-1.67</v>
      </c>
      <c r="F24" s="105">
        <v>-1.02</v>
      </c>
      <c r="G24" s="105">
        <v>-1.1499999999999999</v>
      </c>
      <c r="H24" s="105">
        <v>-1.67</v>
      </c>
      <c r="I24" s="70">
        <v>12.7</v>
      </c>
      <c r="J24" s="70">
        <v>-0.23</v>
      </c>
      <c r="K24" s="70">
        <v>1.51</v>
      </c>
      <c r="L24" s="11"/>
      <c r="M24" s="7"/>
    </row>
    <row r="25" spans="1:17">
      <c r="A25" s="7"/>
      <c r="B25" s="68" t="s">
        <v>68</v>
      </c>
      <c r="C25" s="71">
        <v>0.62</v>
      </c>
      <c r="D25" s="71">
        <v>0.09</v>
      </c>
      <c r="E25" s="71">
        <v>-0.85</v>
      </c>
      <c r="F25" s="105">
        <v>0.62</v>
      </c>
      <c r="G25" s="105">
        <v>0.09</v>
      </c>
      <c r="H25" s="105">
        <v>-0.85</v>
      </c>
      <c r="I25" s="71">
        <v>13.01</v>
      </c>
      <c r="J25" s="71">
        <v>3.99</v>
      </c>
      <c r="K25" s="71">
        <v>1.19</v>
      </c>
      <c r="L25" s="11"/>
      <c r="M25" s="7"/>
    </row>
    <row r="26" spans="1:17">
      <c r="A26" s="7"/>
      <c r="B26" s="9" t="s">
        <v>87</v>
      </c>
      <c r="C26" s="70">
        <v>-4.88</v>
      </c>
      <c r="D26" s="70">
        <v>10.199999999999999</v>
      </c>
      <c r="E26" s="70">
        <v>1.85</v>
      </c>
      <c r="F26" s="105">
        <v>-4.88</v>
      </c>
      <c r="G26" s="105">
        <v>10.199999999999999</v>
      </c>
      <c r="H26" s="105">
        <v>1.85</v>
      </c>
      <c r="I26" s="70">
        <v>21.76</v>
      </c>
      <c r="J26" s="70">
        <v>-7.7</v>
      </c>
      <c r="K26" s="70">
        <v>-29.54</v>
      </c>
      <c r="L26" s="11"/>
      <c r="M26" s="7"/>
    </row>
    <row r="27" spans="1:17">
      <c r="A27" s="7"/>
      <c r="B27" s="9" t="s">
        <v>250</v>
      </c>
      <c r="C27" s="70">
        <v>1.18</v>
      </c>
      <c r="D27" s="70">
        <v>1.1100000000000001</v>
      </c>
      <c r="E27" s="70">
        <v>-0.69</v>
      </c>
      <c r="F27" s="105">
        <v>1.18</v>
      </c>
      <c r="G27" s="105">
        <v>1.1100000000000001</v>
      </c>
      <c r="H27" s="105">
        <v>-0.69</v>
      </c>
      <c r="I27" s="70">
        <v>5.2</v>
      </c>
      <c r="J27" s="70">
        <v>0.71</v>
      </c>
      <c r="K27" s="70">
        <v>2.63</v>
      </c>
      <c r="L27" s="11"/>
      <c r="M27" s="7"/>
    </row>
    <row r="28" spans="1:17">
      <c r="A28" s="7"/>
      <c r="B28" s="9" t="s">
        <v>69</v>
      </c>
      <c r="C28" s="70">
        <v>0.73</v>
      </c>
      <c r="D28" s="70">
        <v>1.35</v>
      </c>
      <c r="E28" s="70">
        <v>-1.28</v>
      </c>
      <c r="F28" s="105">
        <v>0.73</v>
      </c>
      <c r="G28" s="105">
        <v>1.35</v>
      </c>
      <c r="H28" s="105">
        <v>-1.28</v>
      </c>
      <c r="I28" s="70">
        <v>8.1</v>
      </c>
      <c r="J28" s="70">
        <v>-0.1</v>
      </c>
      <c r="K28" s="70">
        <v>6.45</v>
      </c>
      <c r="L28" s="11"/>
      <c r="M28" s="7"/>
    </row>
    <row r="29" spans="1:17">
      <c r="A29" s="7"/>
      <c r="B29" s="68" t="s">
        <v>81</v>
      </c>
      <c r="C29" s="71">
        <v>1.1100000000000001</v>
      </c>
      <c r="D29" s="71">
        <v>0.83</v>
      </c>
      <c r="E29" s="71">
        <v>0.47</v>
      </c>
      <c r="F29" s="105">
        <v>1.1100000000000001</v>
      </c>
      <c r="G29" s="105">
        <v>0.83</v>
      </c>
      <c r="H29" s="105">
        <v>0.47</v>
      </c>
      <c r="I29" s="71">
        <v>-0.15</v>
      </c>
      <c r="J29" s="71">
        <v>-9.23</v>
      </c>
      <c r="K29" s="71">
        <v>9.11</v>
      </c>
      <c r="L29" s="11"/>
      <c r="M29" s="7"/>
    </row>
    <row r="30" spans="1:17">
      <c r="A30" s="7"/>
      <c r="B30" s="9" t="s">
        <v>73</v>
      </c>
      <c r="C30" s="71">
        <v>-0.68</v>
      </c>
      <c r="D30" s="71">
        <v>20.83</v>
      </c>
      <c r="E30" s="71">
        <v>-1.86</v>
      </c>
      <c r="F30" s="105">
        <v>-0.68</v>
      </c>
      <c r="G30" s="105">
        <v>20.83</v>
      </c>
      <c r="H30" s="105">
        <v>-1.86</v>
      </c>
      <c r="I30" s="71">
        <v>53.34</v>
      </c>
      <c r="J30" s="71">
        <v>27.1</v>
      </c>
      <c r="K30" s="71">
        <v>-17.510000000000002</v>
      </c>
      <c r="L30" s="11"/>
      <c r="M30" s="7"/>
    </row>
    <row r="31" spans="1:17">
      <c r="A31" s="7"/>
      <c r="B31" s="9" t="s">
        <v>78</v>
      </c>
      <c r="C31" s="70">
        <v>0.32</v>
      </c>
      <c r="D31" s="70">
        <v>-0.42</v>
      </c>
      <c r="E31" s="70">
        <v>0.99</v>
      </c>
      <c r="F31" s="105">
        <v>0.32</v>
      </c>
      <c r="G31" s="105">
        <v>-0.42</v>
      </c>
      <c r="H31" s="105">
        <v>0.99</v>
      </c>
      <c r="I31" s="70">
        <v>19.420000000000002</v>
      </c>
      <c r="J31" s="70">
        <v>8.5299999999999994</v>
      </c>
      <c r="K31" s="70">
        <v>2.2400000000000002</v>
      </c>
      <c r="L31" s="11"/>
      <c r="M31" s="7"/>
    </row>
    <row r="32" spans="1:17">
      <c r="A32" s="7"/>
      <c r="B32" s="68" t="s">
        <v>74</v>
      </c>
      <c r="C32" s="71">
        <v>3.47</v>
      </c>
      <c r="D32" s="71">
        <v>0.17</v>
      </c>
      <c r="E32" s="71">
        <v>0.09</v>
      </c>
      <c r="F32" s="105">
        <v>3.47</v>
      </c>
      <c r="G32" s="105">
        <v>0.17</v>
      </c>
      <c r="H32" s="105">
        <v>0.09</v>
      </c>
      <c r="I32" s="71">
        <v>9.76</v>
      </c>
      <c r="J32" s="71">
        <v>3.83</v>
      </c>
      <c r="K32" s="71">
        <v>0.53</v>
      </c>
      <c r="L32" s="11"/>
      <c r="M32" s="7"/>
    </row>
    <row r="33" spans="1:14">
      <c r="A33" s="7"/>
      <c r="B33" s="9" t="s">
        <v>82</v>
      </c>
      <c r="C33" s="70">
        <v>-8.65</v>
      </c>
      <c r="D33" s="70">
        <v>-6.83</v>
      </c>
      <c r="E33" s="70">
        <v>2.73</v>
      </c>
      <c r="F33" s="105">
        <v>-8.65</v>
      </c>
      <c r="G33" s="105">
        <v>-6.83</v>
      </c>
      <c r="H33" s="105">
        <v>2.73</v>
      </c>
      <c r="I33" s="70">
        <v>12.06</v>
      </c>
      <c r="J33" s="70">
        <v>-15.31</v>
      </c>
      <c r="K33" s="70">
        <v>19.63</v>
      </c>
      <c r="L33" s="11"/>
      <c r="M33" s="7"/>
    </row>
    <row r="34" spans="1:14">
      <c r="A34" s="7"/>
      <c r="B34" s="9" t="s">
        <v>70</v>
      </c>
      <c r="C34" s="70">
        <v>1.56</v>
      </c>
      <c r="D34" s="70">
        <v>-1.26</v>
      </c>
      <c r="E34" s="70">
        <v>2.89</v>
      </c>
      <c r="F34" s="105">
        <v>1.56</v>
      </c>
      <c r="G34" s="105">
        <v>-1.26</v>
      </c>
      <c r="H34" s="105">
        <v>2.89</v>
      </c>
      <c r="I34" s="70">
        <v>7.08</v>
      </c>
      <c r="J34" s="70">
        <v>1.85</v>
      </c>
      <c r="K34" s="70">
        <v>-4.82</v>
      </c>
      <c r="L34" s="11"/>
      <c r="M34" s="7"/>
    </row>
    <row r="35" spans="1:14">
      <c r="A35" s="7"/>
      <c r="B35" s="9" t="s">
        <v>79</v>
      </c>
      <c r="C35" s="70">
        <v>-0.63</v>
      </c>
      <c r="D35" s="70">
        <v>-1</v>
      </c>
      <c r="E35" s="70">
        <v>1.76</v>
      </c>
      <c r="F35" s="105">
        <v>-0.63</v>
      </c>
      <c r="G35" s="105">
        <v>-1</v>
      </c>
      <c r="H35" s="105">
        <v>1.76</v>
      </c>
      <c r="I35" s="70">
        <v>4.7</v>
      </c>
      <c r="J35" s="70">
        <v>14.39</v>
      </c>
      <c r="K35" s="70">
        <v>5.16</v>
      </c>
      <c r="L35" s="11"/>
      <c r="M35" s="7"/>
    </row>
    <row r="36" spans="1:14">
      <c r="A36" s="7"/>
      <c r="B36" s="9" t="s">
        <v>66</v>
      </c>
      <c r="C36" s="70">
        <v>2.1800000000000002</v>
      </c>
      <c r="D36" s="70">
        <v>-5.3</v>
      </c>
      <c r="E36" s="70">
        <v>3.16</v>
      </c>
      <c r="F36" s="105">
        <v>2.1800000000000002</v>
      </c>
      <c r="G36" s="105">
        <v>-5.3</v>
      </c>
      <c r="H36" s="105">
        <v>3.16</v>
      </c>
      <c r="I36" s="70">
        <v>3.85</v>
      </c>
      <c r="J36" s="70">
        <v>-13.89</v>
      </c>
      <c r="K36" s="70">
        <v>2.67</v>
      </c>
      <c r="L36" s="11"/>
      <c r="M36" s="7"/>
    </row>
    <row r="37" spans="1:14">
      <c r="A37" s="7"/>
      <c r="B37" s="9" t="s">
        <v>85</v>
      </c>
      <c r="C37" s="70">
        <v>-3.27</v>
      </c>
      <c r="D37" s="70">
        <v>-19.5</v>
      </c>
      <c r="E37" s="70">
        <v>15.97</v>
      </c>
      <c r="F37" s="105">
        <v>-3.27</v>
      </c>
      <c r="G37" s="105">
        <v>-19.5</v>
      </c>
      <c r="H37" s="105">
        <v>15.97</v>
      </c>
      <c r="I37" s="70">
        <v>25.2</v>
      </c>
      <c r="J37" s="70">
        <v>-21.77</v>
      </c>
      <c r="K37" s="70">
        <v>-12.49</v>
      </c>
      <c r="L37" s="11"/>
      <c r="M37" s="7"/>
    </row>
    <row r="38" spans="1:14">
      <c r="A38" s="7"/>
      <c r="B38" s="9" t="s">
        <v>88</v>
      </c>
      <c r="C38" s="70">
        <v>2.56</v>
      </c>
      <c r="D38" s="70">
        <v>47.51</v>
      </c>
      <c r="E38" s="70">
        <v>-4.4800000000000004</v>
      </c>
      <c r="F38" s="105">
        <v>2.56</v>
      </c>
      <c r="G38" s="105">
        <v>47.51</v>
      </c>
      <c r="H38" s="105">
        <v>-4.4800000000000004</v>
      </c>
      <c r="I38" s="70">
        <v>-16.75</v>
      </c>
      <c r="J38" s="70">
        <v>10.72</v>
      </c>
      <c r="K38" s="70">
        <v>-27.81</v>
      </c>
      <c r="L38" s="11"/>
      <c r="M38" s="7"/>
    </row>
    <row r="39" spans="1:14" ht="14.25" customHeight="1">
      <c r="A39" s="7"/>
      <c r="B39" s="19"/>
      <c r="C39" s="20"/>
      <c r="D39" s="20"/>
      <c r="E39" s="20"/>
      <c r="F39" s="20"/>
      <c r="G39" s="20"/>
      <c r="H39" s="20"/>
      <c r="I39" s="20"/>
      <c r="J39" s="20"/>
      <c r="K39" s="21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  <c r="N40" s="17" t="str">
        <f>IF(I40="","",1)</f>
        <v/>
      </c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  <c r="N41" s="17" t="str">
        <f>IF(I41="","",1)</f>
        <v/>
      </c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</row>
    <row r="48" spans="1:14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</row>
    <row r="49" spans="1:13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274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1" orientation="portrait" r:id="rId1"/>
  <headerFooter alignWithMargins="0">
    <oddFooter>&amp;C&amp;"-,Negrita"&amp;12&amp;K004559Página 53</oddFooter>
  </headerFooter>
  <drawing r:id="rId2"/>
</worksheet>
</file>

<file path=xl/worksheets/sheet55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19" style="6" customWidth="1"/>
    <col min="3" max="11" width="9.710937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286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0.1003125</v>
      </c>
      <c r="D13" s="73">
        <v>0.11374999999999998</v>
      </c>
      <c r="E13" s="73">
        <v>0.29749999999999993</v>
      </c>
      <c r="F13" s="73">
        <v>0.1003125</v>
      </c>
      <c r="G13" s="73">
        <v>0.11374999999999998</v>
      </c>
      <c r="H13" s="73">
        <v>0.29749999999999993</v>
      </c>
      <c r="I13" s="73">
        <v>3.3440625000000002</v>
      </c>
      <c r="J13" s="73">
        <v>1.7362500000000003</v>
      </c>
      <c r="K13" s="73">
        <v>1.7478125</v>
      </c>
      <c r="L13" s="11"/>
      <c r="M13" s="7"/>
    </row>
    <row r="14" spans="1:15">
      <c r="A14" s="7"/>
      <c r="B14" s="9" t="s">
        <v>126</v>
      </c>
      <c r="C14" s="70">
        <v>0</v>
      </c>
      <c r="D14" s="70">
        <v>0.77</v>
      </c>
      <c r="E14" s="70">
        <v>0</v>
      </c>
      <c r="F14" s="105">
        <v>0</v>
      </c>
      <c r="G14" s="105">
        <v>0.77</v>
      </c>
      <c r="H14" s="105">
        <v>0</v>
      </c>
      <c r="I14" s="70">
        <v>8.4</v>
      </c>
      <c r="J14" s="70">
        <v>5.15</v>
      </c>
      <c r="K14" s="70">
        <v>3.04</v>
      </c>
      <c r="L14" s="11"/>
      <c r="M14" s="7"/>
    </row>
    <row r="15" spans="1:15">
      <c r="A15" s="7"/>
      <c r="B15" s="9" t="s">
        <v>110</v>
      </c>
      <c r="C15" s="71">
        <v>-1.03</v>
      </c>
      <c r="D15" s="71">
        <v>-0.62</v>
      </c>
      <c r="E15" s="71">
        <v>0</v>
      </c>
      <c r="F15" s="105">
        <v>-1.03</v>
      </c>
      <c r="G15" s="105">
        <v>-0.62</v>
      </c>
      <c r="H15" s="105">
        <v>0</v>
      </c>
      <c r="I15" s="71">
        <v>0.43</v>
      </c>
      <c r="J15" s="71">
        <v>-0.87</v>
      </c>
      <c r="K15" s="71">
        <v>-0.55000000000000004</v>
      </c>
      <c r="L15" s="11"/>
      <c r="M15" s="7"/>
      <c r="N15" s="17" t="s">
        <v>46</v>
      </c>
      <c r="O15" s="67">
        <f>+K13</f>
        <v>1.7478125</v>
      </c>
    </row>
    <row r="16" spans="1:15">
      <c r="A16" s="7"/>
      <c r="B16" s="9" t="s">
        <v>127</v>
      </c>
      <c r="C16" s="72">
        <v>0.02</v>
      </c>
      <c r="D16" s="72">
        <v>0.89</v>
      </c>
      <c r="E16" s="72">
        <v>0.35</v>
      </c>
      <c r="F16" s="106">
        <v>0.02</v>
      </c>
      <c r="G16" s="106">
        <v>0.89</v>
      </c>
      <c r="H16" s="106">
        <v>0.35</v>
      </c>
      <c r="I16" s="72">
        <v>4.4800000000000004</v>
      </c>
      <c r="J16" s="72">
        <v>2.5099999999999998</v>
      </c>
      <c r="K16" s="70">
        <v>0.31</v>
      </c>
      <c r="L16" s="11"/>
      <c r="M16" s="7"/>
      <c r="N16" s="17" t="s">
        <v>65</v>
      </c>
      <c r="O16" s="18">
        <f>100-O15</f>
        <v>98.252187500000005</v>
      </c>
    </row>
    <row r="17" spans="1:17">
      <c r="A17" s="7"/>
      <c r="B17" s="9" t="s">
        <v>128</v>
      </c>
      <c r="C17" s="70">
        <v>0.02</v>
      </c>
      <c r="D17" s="70">
        <v>0.89</v>
      </c>
      <c r="E17" s="70">
        <v>0.35</v>
      </c>
      <c r="F17" s="105">
        <v>0.02</v>
      </c>
      <c r="G17" s="105">
        <v>0.89</v>
      </c>
      <c r="H17" s="105">
        <v>0.35</v>
      </c>
      <c r="I17" s="70">
        <v>4.4800000000000004</v>
      </c>
      <c r="J17" s="70">
        <v>2.5099999999999998</v>
      </c>
      <c r="K17" s="70">
        <v>0.31</v>
      </c>
      <c r="L17" s="11"/>
      <c r="M17" s="7"/>
    </row>
    <row r="18" spans="1:17">
      <c r="A18" s="7"/>
      <c r="B18" s="9" t="s">
        <v>111</v>
      </c>
      <c r="C18" s="70">
        <v>2.4900000000000002</v>
      </c>
      <c r="D18" s="70">
        <v>-0.77</v>
      </c>
      <c r="E18" s="70">
        <v>-2.69</v>
      </c>
      <c r="F18" s="105">
        <v>2.4900000000000002</v>
      </c>
      <c r="G18" s="105">
        <v>-0.77</v>
      </c>
      <c r="H18" s="105">
        <v>-2.69</v>
      </c>
      <c r="I18" s="70">
        <v>5.47</v>
      </c>
      <c r="J18" s="70">
        <v>6.83</v>
      </c>
      <c r="K18" s="70">
        <v>5.33</v>
      </c>
      <c r="L18" s="11"/>
      <c r="M18" s="7"/>
    </row>
    <row r="19" spans="1:17">
      <c r="A19" s="7"/>
      <c r="B19" s="9" t="s">
        <v>129</v>
      </c>
      <c r="C19" s="71">
        <v>0.65</v>
      </c>
      <c r="D19" s="71">
        <v>0</v>
      </c>
      <c r="E19" s="71">
        <v>0.23</v>
      </c>
      <c r="F19" s="105">
        <v>0.65</v>
      </c>
      <c r="G19" s="105">
        <v>0</v>
      </c>
      <c r="H19" s="105">
        <v>0.23</v>
      </c>
      <c r="I19" s="71">
        <v>1.1399999999999999</v>
      </c>
      <c r="J19" s="71">
        <v>0.96</v>
      </c>
      <c r="K19" s="71">
        <v>-2.2000000000000002</v>
      </c>
      <c r="L19" s="11"/>
      <c r="M19" s="7"/>
    </row>
    <row r="20" spans="1:17">
      <c r="A20" s="7"/>
      <c r="B20" s="9" t="s">
        <v>130</v>
      </c>
      <c r="C20" s="70">
        <v>0.03</v>
      </c>
      <c r="D20" s="70">
        <v>0.19</v>
      </c>
      <c r="E20" s="70">
        <v>0.19</v>
      </c>
      <c r="F20" s="105">
        <v>0.03</v>
      </c>
      <c r="G20" s="105">
        <v>0.19</v>
      </c>
      <c r="H20" s="105">
        <v>0.19</v>
      </c>
      <c r="I20" s="70">
        <v>6.63</v>
      </c>
      <c r="J20" s="70">
        <v>3.51</v>
      </c>
      <c r="K20" s="70">
        <v>3.34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112</v>
      </c>
      <c r="C21" s="70">
        <v>0.05</v>
      </c>
      <c r="D21" s="70">
        <v>0.47</v>
      </c>
      <c r="E21" s="70">
        <v>-0.56999999999999995</v>
      </c>
      <c r="F21" s="105">
        <v>0.05</v>
      </c>
      <c r="G21" s="105">
        <v>0.47</v>
      </c>
      <c r="H21" s="105">
        <v>-0.56999999999999995</v>
      </c>
      <c r="I21" s="70">
        <v>5.69</v>
      </c>
      <c r="J21" s="70">
        <v>-0.82</v>
      </c>
      <c r="K21" s="70">
        <v>-2.17</v>
      </c>
      <c r="L21" s="11"/>
      <c r="M21" s="7"/>
      <c r="N21" s="17">
        <v>2009</v>
      </c>
      <c r="O21" s="83">
        <f>+C13</f>
        <v>0.1003125</v>
      </c>
      <c r="P21" s="83">
        <f>+F13</f>
        <v>0.1003125</v>
      </c>
      <c r="Q21" s="83">
        <f>+I13</f>
        <v>3.3440625000000002</v>
      </c>
    </row>
    <row r="22" spans="1:17">
      <c r="A22" s="7"/>
      <c r="B22" s="9" t="s">
        <v>113</v>
      </c>
      <c r="C22" s="70">
        <v>0</v>
      </c>
      <c r="D22" s="70">
        <v>0</v>
      </c>
      <c r="E22" s="70">
        <v>0.09</v>
      </c>
      <c r="F22" s="105">
        <v>0</v>
      </c>
      <c r="G22" s="105">
        <v>0</v>
      </c>
      <c r="H22" s="105">
        <v>0.09</v>
      </c>
      <c r="I22" s="70">
        <v>2.77</v>
      </c>
      <c r="J22" s="70">
        <v>2.2999999999999998</v>
      </c>
      <c r="K22" s="70">
        <v>-1.4</v>
      </c>
      <c r="L22" s="11"/>
      <c r="M22" s="7"/>
      <c r="N22" s="17">
        <v>2010</v>
      </c>
      <c r="O22" s="83">
        <f>+D13</f>
        <v>0.11374999999999998</v>
      </c>
      <c r="P22" s="83">
        <f>+G13</f>
        <v>0.11374999999999998</v>
      </c>
      <c r="Q22" s="83">
        <f>+J13</f>
        <v>1.7362500000000003</v>
      </c>
    </row>
    <row r="23" spans="1:17">
      <c r="A23" s="7"/>
      <c r="B23" s="9" t="s">
        <v>114</v>
      </c>
      <c r="C23" s="71">
        <v>-1.31</v>
      </c>
      <c r="D23" s="71">
        <v>-0.65</v>
      </c>
      <c r="E23" s="71">
        <v>-0.74</v>
      </c>
      <c r="F23" s="105">
        <v>-1.31</v>
      </c>
      <c r="G23" s="105">
        <v>-0.65</v>
      </c>
      <c r="H23" s="105">
        <v>-0.74</v>
      </c>
      <c r="I23" s="71">
        <v>0.32</v>
      </c>
      <c r="J23" s="71">
        <v>-2.71</v>
      </c>
      <c r="K23" s="71">
        <v>-11.08</v>
      </c>
      <c r="L23" s="11"/>
      <c r="M23" s="7"/>
      <c r="N23" s="17">
        <v>2011</v>
      </c>
      <c r="O23" s="83">
        <f>+E13</f>
        <v>0.29749999999999993</v>
      </c>
      <c r="P23" s="83">
        <f>+H13</f>
        <v>0.29749999999999993</v>
      </c>
      <c r="Q23" s="83">
        <f>+K13</f>
        <v>1.7478125</v>
      </c>
    </row>
    <row r="24" spans="1:17">
      <c r="A24" s="7"/>
      <c r="B24" s="9" t="s">
        <v>131</v>
      </c>
      <c r="C24" s="70">
        <v>0.04</v>
      </c>
      <c r="D24" s="70">
        <v>-0.02</v>
      </c>
      <c r="E24" s="70">
        <v>1.37</v>
      </c>
      <c r="F24" s="105">
        <v>0.04</v>
      </c>
      <c r="G24" s="105">
        <v>-0.02</v>
      </c>
      <c r="H24" s="105">
        <v>1.37</v>
      </c>
      <c r="I24" s="70">
        <v>15.11</v>
      </c>
      <c r="J24" s="70">
        <v>1.54</v>
      </c>
      <c r="K24" s="70">
        <v>12.97</v>
      </c>
      <c r="L24" s="11"/>
      <c r="M24" s="7"/>
    </row>
    <row r="25" spans="1:17">
      <c r="A25" s="7"/>
      <c r="B25" s="68" t="s">
        <v>115</v>
      </c>
      <c r="C25" s="71">
        <v>1.19</v>
      </c>
      <c r="D25" s="71">
        <v>-1.77</v>
      </c>
      <c r="E25" s="71">
        <v>0</v>
      </c>
      <c r="F25" s="105">
        <v>1.19</v>
      </c>
      <c r="G25" s="105">
        <v>-1.77</v>
      </c>
      <c r="H25" s="105">
        <v>0</v>
      </c>
      <c r="I25" s="71">
        <v>18.87</v>
      </c>
      <c r="J25" s="71">
        <v>4.1900000000000004</v>
      </c>
      <c r="K25" s="71">
        <v>20.72</v>
      </c>
      <c r="L25" s="11"/>
      <c r="M25" s="7"/>
    </row>
    <row r="26" spans="1:17">
      <c r="A26" s="7"/>
      <c r="B26" s="9" t="s">
        <v>116</v>
      </c>
      <c r="C26" s="70">
        <v>-0.37</v>
      </c>
      <c r="D26" s="70">
        <v>-7.41</v>
      </c>
      <c r="E26" s="70">
        <v>-1.73</v>
      </c>
      <c r="F26" s="105">
        <v>-0.37</v>
      </c>
      <c r="G26" s="105">
        <v>-7.41</v>
      </c>
      <c r="H26" s="105">
        <v>-1.73</v>
      </c>
      <c r="I26" s="70">
        <v>-0.35</v>
      </c>
      <c r="J26" s="70">
        <v>-3.38</v>
      </c>
      <c r="K26" s="70">
        <v>1.1599999999999999</v>
      </c>
      <c r="L26" s="11"/>
      <c r="M26" s="7"/>
    </row>
    <row r="27" spans="1:17">
      <c r="A27" s="7"/>
      <c r="B27" s="9" t="s">
        <v>117</v>
      </c>
      <c r="C27" s="70">
        <v>-1.82</v>
      </c>
      <c r="D27" s="70">
        <v>0.95</v>
      </c>
      <c r="E27" s="70">
        <v>11.17</v>
      </c>
      <c r="F27" s="105">
        <v>-1.82</v>
      </c>
      <c r="G27" s="105">
        <v>0.95</v>
      </c>
      <c r="H27" s="105">
        <v>11.17</v>
      </c>
      <c r="I27" s="70">
        <v>-16.78</v>
      </c>
      <c r="J27" s="70">
        <v>-8.09</v>
      </c>
      <c r="K27" s="70">
        <v>18.760000000000002</v>
      </c>
      <c r="L27" s="11"/>
      <c r="M27" s="7"/>
    </row>
    <row r="28" spans="1:17">
      <c r="A28" s="7"/>
      <c r="B28" s="9" t="s">
        <v>118</v>
      </c>
      <c r="C28" s="70">
        <v>1.35</v>
      </c>
      <c r="D28" s="70">
        <v>1.24</v>
      </c>
      <c r="E28" s="70">
        <v>-1.76</v>
      </c>
      <c r="F28" s="105">
        <v>1.35</v>
      </c>
      <c r="G28" s="105">
        <v>1.24</v>
      </c>
      <c r="H28" s="105">
        <v>-1.76</v>
      </c>
      <c r="I28" s="70">
        <v>9.7100000000000009</v>
      </c>
      <c r="J28" s="70">
        <v>7.74</v>
      </c>
      <c r="K28" s="70">
        <v>9.93</v>
      </c>
      <c r="L28" s="11"/>
      <c r="M28" s="7"/>
    </row>
    <row r="29" spans="1:17">
      <c r="A29" s="7"/>
      <c r="B29" s="68" t="s">
        <v>119</v>
      </c>
      <c r="C29" s="71">
        <v>0.47</v>
      </c>
      <c r="D29" s="71">
        <v>0.33</v>
      </c>
      <c r="E29" s="71">
        <v>-0.91</v>
      </c>
      <c r="F29" s="105">
        <v>0.47</v>
      </c>
      <c r="G29" s="105">
        <v>0.33</v>
      </c>
      <c r="H29" s="105">
        <v>-0.91</v>
      </c>
      <c r="I29" s="71">
        <v>13.26</v>
      </c>
      <c r="J29" s="71">
        <v>-0.81</v>
      </c>
      <c r="K29" s="71">
        <v>-0.38</v>
      </c>
      <c r="L29" s="11"/>
      <c r="M29" s="7"/>
    </row>
    <row r="30" spans="1:17">
      <c r="A30" s="7"/>
      <c r="B30" s="9" t="s">
        <v>132</v>
      </c>
      <c r="C30" s="71">
        <v>0</v>
      </c>
      <c r="D30" s="71">
        <v>0</v>
      </c>
      <c r="E30" s="71">
        <v>0.77</v>
      </c>
      <c r="F30" s="105">
        <v>0</v>
      </c>
      <c r="G30" s="105">
        <v>0</v>
      </c>
      <c r="H30" s="105">
        <v>0.77</v>
      </c>
      <c r="I30" s="71">
        <v>-0.54</v>
      </c>
      <c r="J30" s="71">
        <v>-0.63</v>
      </c>
      <c r="K30" s="71">
        <v>1.66</v>
      </c>
      <c r="L30" s="11"/>
      <c r="M30" s="7"/>
    </row>
    <row r="31" spans="1:17">
      <c r="A31" s="7"/>
      <c r="B31" s="9" t="s">
        <v>120</v>
      </c>
      <c r="C31" s="70">
        <v>-0.4</v>
      </c>
      <c r="D31" s="70">
        <v>0.26</v>
      </c>
      <c r="E31" s="70">
        <v>0.55000000000000004</v>
      </c>
      <c r="F31" s="105">
        <v>-0.4</v>
      </c>
      <c r="G31" s="105">
        <v>0.26</v>
      </c>
      <c r="H31" s="105">
        <v>0.55000000000000004</v>
      </c>
      <c r="I31" s="70">
        <v>0.92</v>
      </c>
      <c r="J31" s="70">
        <v>2.57</v>
      </c>
      <c r="K31" s="70">
        <v>-4.72</v>
      </c>
      <c r="L31" s="11"/>
      <c r="M31" s="7"/>
    </row>
    <row r="32" spans="1:17">
      <c r="A32" s="7"/>
      <c r="B32" s="68" t="s">
        <v>133</v>
      </c>
      <c r="C32" s="71">
        <v>-0.21</v>
      </c>
      <c r="D32" s="71">
        <v>1.08</v>
      </c>
      <c r="E32" s="71">
        <v>0.6</v>
      </c>
      <c r="F32" s="105">
        <v>-0.21</v>
      </c>
      <c r="G32" s="105">
        <v>1.08</v>
      </c>
      <c r="H32" s="105">
        <v>0.6</v>
      </c>
      <c r="I32" s="71">
        <v>10.44</v>
      </c>
      <c r="J32" s="71">
        <v>2.76</v>
      </c>
      <c r="K32" s="71">
        <v>0.57999999999999996</v>
      </c>
      <c r="L32" s="11"/>
      <c r="M32" s="7"/>
    </row>
    <row r="33" spans="1:17">
      <c r="A33" s="7"/>
      <c r="B33" s="9" t="s">
        <v>121</v>
      </c>
      <c r="C33" s="70">
        <v>-0.25</v>
      </c>
      <c r="D33" s="70">
        <v>1.57</v>
      </c>
      <c r="E33" s="70">
        <v>-0.49</v>
      </c>
      <c r="F33" s="105">
        <v>-0.25</v>
      </c>
      <c r="G33" s="105">
        <v>1.57</v>
      </c>
      <c r="H33" s="105">
        <v>-0.49</v>
      </c>
      <c r="I33" s="70">
        <v>-0.33</v>
      </c>
      <c r="J33" s="70">
        <v>1.44</v>
      </c>
      <c r="K33" s="70">
        <v>0.33</v>
      </c>
      <c r="L33" s="11"/>
      <c r="M33" s="7"/>
    </row>
    <row r="34" spans="1:17">
      <c r="A34" s="7"/>
      <c r="B34" s="9" t="s">
        <v>134</v>
      </c>
      <c r="C34" s="70">
        <v>0.96</v>
      </c>
      <c r="D34" s="70">
        <v>0.82</v>
      </c>
      <c r="E34" s="70">
        <v>-0.68</v>
      </c>
      <c r="F34" s="105">
        <v>0.96</v>
      </c>
      <c r="G34" s="105">
        <v>0.82</v>
      </c>
      <c r="H34" s="105">
        <v>-0.68</v>
      </c>
      <c r="I34" s="70">
        <v>4.38</v>
      </c>
      <c r="J34" s="70">
        <v>1.69</v>
      </c>
      <c r="K34" s="70">
        <v>-3.58</v>
      </c>
      <c r="L34" s="11"/>
      <c r="M34" s="7"/>
    </row>
    <row r="35" spans="1:17" s="17" customFormat="1">
      <c r="A35" s="7"/>
      <c r="B35" s="9" t="s">
        <v>122</v>
      </c>
      <c r="C35" s="70">
        <v>0.15</v>
      </c>
      <c r="D35" s="70">
        <v>6.09</v>
      </c>
      <c r="E35" s="70">
        <v>1.49</v>
      </c>
      <c r="F35" s="105">
        <v>0.15</v>
      </c>
      <c r="G35" s="105">
        <v>6.09</v>
      </c>
      <c r="H35" s="105">
        <v>1.49</v>
      </c>
      <c r="I35" s="70">
        <v>1.26</v>
      </c>
      <c r="J35" s="70">
        <v>8.81</v>
      </c>
      <c r="K35" s="70">
        <v>2.4900000000000002</v>
      </c>
      <c r="L35" s="11"/>
      <c r="M35" s="7"/>
      <c r="P35" s="6"/>
      <c r="Q35" s="6"/>
    </row>
    <row r="36" spans="1:17" s="17" customFormat="1">
      <c r="A36" s="7"/>
      <c r="B36" s="9" t="s">
        <v>135</v>
      </c>
      <c r="C36" s="70">
        <v>0</v>
      </c>
      <c r="D36" s="70">
        <v>0</v>
      </c>
      <c r="E36" s="70">
        <v>0</v>
      </c>
      <c r="F36" s="105">
        <v>0</v>
      </c>
      <c r="G36" s="105">
        <v>0</v>
      </c>
      <c r="H36" s="105">
        <v>0</v>
      </c>
      <c r="I36" s="70">
        <v>0</v>
      </c>
      <c r="J36" s="70">
        <v>0</v>
      </c>
      <c r="K36" s="70">
        <v>1.97</v>
      </c>
      <c r="L36" s="11"/>
      <c r="M36" s="7"/>
      <c r="P36" s="6"/>
      <c r="Q36" s="6"/>
    </row>
    <row r="37" spans="1:17" s="17" customFormat="1">
      <c r="A37" s="7"/>
      <c r="B37" s="9" t="s">
        <v>123</v>
      </c>
      <c r="C37" s="70">
        <v>0.74</v>
      </c>
      <c r="D37" s="70">
        <v>0.54</v>
      </c>
      <c r="E37" s="70">
        <v>2.61</v>
      </c>
      <c r="F37" s="105">
        <v>0.74</v>
      </c>
      <c r="G37" s="105">
        <v>0.54</v>
      </c>
      <c r="H37" s="105">
        <v>2.61</v>
      </c>
      <c r="I37" s="70">
        <v>3.03</v>
      </c>
      <c r="J37" s="70">
        <v>-2.48</v>
      </c>
      <c r="K37" s="70">
        <v>-3.58</v>
      </c>
      <c r="L37" s="11"/>
      <c r="M37" s="7"/>
      <c r="P37" s="6"/>
      <c r="Q37" s="6"/>
    </row>
    <row r="38" spans="1:17" s="17" customFormat="1">
      <c r="A38" s="7"/>
      <c r="B38" s="9" t="s">
        <v>136</v>
      </c>
      <c r="C38" s="70">
        <v>0</v>
      </c>
      <c r="D38" s="70">
        <v>0</v>
      </c>
      <c r="E38" s="70">
        <v>0.25</v>
      </c>
      <c r="F38" s="105">
        <v>0</v>
      </c>
      <c r="G38" s="105">
        <v>0</v>
      </c>
      <c r="H38" s="105">
        <v>0.25</v>
      </c>
      <c r="I38" s="70">
        <v>-1.86</v>
      </c>
      <c r="J38" s="70">
        <v>-1.01</v>
      </c>
      <c r="K38" s="70">
        <v>0.47</v>
      </c>
      <c r="L38" s="11"/>
      <c r="M38" s="7"/>
      <c r="P38" s="6"/>
      <c r="Q38" s="6"/>
    </row>
    <row r="39" spans="1:17" s="17" customFormat="1">
      <c r="A39" s="7"/>
      <c r="B39" s="9" t="s">
        <v>124</v>
      </c>
      <c r="C39" s="70">
        <v>0</v>
      </c>
      <c r="D39" s="70">
        <v>0.27</v>
      </c>
      <c r="E39" s="70">
        <v>-0.06</v>
      </c>
      <c r="F39" s="105">
        <v>0</v>
      </c>
      <c r="G39" s="105">
        <v>0.27</v>
      </c>
      <c r="H39" s="105">
        <v>-0.06</v>
      </c>
      <c r="I39" s="70">
        <v>5.2</v>
      </c>
      <c r="J39" s="70">
        <v>8.1199999999999992</v>
      </c>
      <c r="K39" s="70">
        <v>5.63</v>
      </c>
      <c r="L39" s="11"/>
      <c r="M39" s="7"/>
      <c r="P39" s="6"/>
      <c r="Q39" s="6"/>
    </row>
    <row r="40" spans="1:17" s="17" customFormat="1">
      <c r="A40" s="7"/>
      <c r="B40" s="9" t="s">
        <v>125</v>
      </c>
      <c r="C40" s="70">
        <v>0.43999999999999995</v>
      </c>
      <c r="D40" s="70">
        <v>-1.48</v>
      </c>
      <c r="E40" s="70">
        <v>-0.86999999999999988</v>
      </c>
      <c r="F40" s="105">
        <v>0.43999999999999995</v>
      </c>
      <c r="G40" s="105">
        <v>-1.48</v>
      </c>
      <c r="H40" s="105">
        <v>-0.86999999999999988</v>
      </c>
      <c r="I40" s="70">
        <v>4.8800000000000008</v>
      </c>
      <c r="J40" s="70">
        <v>13.729999999999999</v>
      </c>
      <c r="K40" s="70">
        <v>-3.4100000000000006</v>
      </c>
      <c r="L40" s="11"/>
      <c r="M40" s="7"/>
      <c r="P40" s="6"/>
      <c r="Q40" s="6"/>
    </row>
    <row r="41" spans="1:17" s="17" customFormat="1" ht="14.25" customHeight="1">
      <c r="A41" s="7"/>
      <c r="B41" s="19"/>
      <c r="C41" s="20"/>
      <c r="D41" s="20"/>
      <c r="E41" s="20"/>
      <c r="F41" s="20"/>
      <c r="G41" s="20"/>
      <c r="H41" s="20"/>
      <c r="I41" s="20"/>
      <c r="J41" s="20"/>
      <c r="K41" s="21"/>
      <c r="L41" s="11"/>
      <c r="M41" s="7"/>
      <c r="P41" s="6"/>
      <c r="Q41" s="6"/>
    </row>
    <row r="42" spans="1:17" s="17" customFormat="1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  <c r="N42" s="17" t="str">
        <f>IF(I42="","",1)</f>
        <v/>
      </c>
      <c r="P42" s="6"/>
      <c r="Q42" s="6"/>
    </row>
    <row r="43" spans="1:17" s="17" customFormat="1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  <c r="P43" s="6"/>
      <c r="Q43" s="6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"/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/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54</oddFooter>
  </headerFooter>
  <drawing r:id="rId2"/>
</worksheet>
</file>

<file path=xl/worksheets/sheet56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85546875" style="6" customWidth="1"/>
    <col min="3" max="7" width="9.7109375" style="6" customWidth="1"/>
    <col min="8" max="8" width="9.28515625" style="6" customWidth="1"/>
    <col min="9" max="9" width="9.140625" style="6" customWidth="1"/>
    <col min="10" max="10" width="9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287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9.7619047619047591E-2</v>
      </c>
      <c r="D13" s="73">
        <v>-0.20761904761904759</v>
      </c>
      <c r="E13" s="73">
        <v>-8.3809523809523764E-2</v>
      </c>
      <c r="F13" s="73">
        <v>9.7619047619047591E-2</v>
      </c>
      <c r="G13" s="73">
        <v>-0.20761904761904759</v>
      </c>
      <c r="H13" s="73">
        <v>-8.3809523809523764E-2</v>
      </c>
      <c r="I13" s="73">
        <v>-0.75523809523809526</v>
      </c>
      <c r="J13" s="73">
        <v>0.26619047619047609</v>
      </c>
      <c r="K13" s="73">
        <v>-2.3733333333333331</v>
      </c>
      <c r="L13" s="11"/>
      <c r="M13" s="7"/>
    </row>
    <row r="14" spans="1:15">
      <c r="A14" s="7"/>
      <c r="B14" s="9" t="s">
        <v>137</v>
      </c>
      <c r="C14" s="70">
        <v>0</v>
      </c>
      <c r="D14" s="70">
        <v>-2.75</v>
      </c>
      <c r="E14" s="70">
        <v>0</v>
      </c>
      <c r="F14" s="105">
        <v>0</v>
      </c>
      <c r="G14" s="105">
        <v>-2.75</v>
      </c>
      <c r="H14" s="105">
        <v>0</v>
      </c>
      <c r="I14" s="70">
        <v>-7.72</v>
      </c>
      <c r="J14" s="70">
        <v>-11.11</v>
      </c>
      <c r="K14" s="70">
        <v>-17.399999999999999</v>
      </c>
      <c r="L14" s="11"/>
      <c r="M14" s="7"/>
    </row>
    <row r="15" spans="1:15">
      <c r="A15" s="7"/>
      <c r="B15" s="9" t="s">
        <v>138</v>
      </c>
      <c r="C15" s="71">
        <v>0</v>
      </c>
      <c r="D15" s="71">
        <v>0</v>
      </c>
      <c r="E15" s="71">
        <v>-1.1100000000000001</v>
      </c>
      <c r="F15" s="105">
        <v>0</v>
      </c>
      <c r="G15" s="105">
        <v>0</v>
      </c>
      <c r="H15" s="105">
        <v>-1.1100000000000001</v>
      </c>
      <c r="I15" s="71">
        <v>-5.7</v>
      </c>
      <c r="J15" s="71">
        <v>-1.07</v>
      </c>
      <c r="K15" s="71">
        <v>-4.08</v>
      </c>
      <c r="L15" s="11"/>
      <c r="M15" s="7"/>
      <c r="N15" s="17" t="s">
        <v>65</v>
      </c>
      <c r="O15" s="67">
        <f>+K13*(-1)</f>
        <v>2.3733333333333331</v>
      </c>
    </row>
    <row r="16" spans="1:15">
      <c r="A16" s="7"/>
      <c r="B16" s="9" t="s">
        <v>142</v>
      </c>
      <c r="C16" s="72">
        <v>0</v>
      </c>
      <c r="D16" s="72">
        <v>0</v>
      </c>
      <c r="E16" s="72">
        <v>0</v>
      </c>
      <c r="F16" s="106">
        <v>0</v>
      </c>
      <c r="G16" s="106">
        <v>0</v>
      </c>
      <c r="H16" s="106">
        <v>0</v>
      </c>
      <c r="I16" s="72">
        <v>2.56</v>
      </c>
      <c r="J16" s="72">
        <v>1.1399999999999999</v>
      </c>
      <c r="K16" s="70">
        <v>-0.41</v>
      </c>
      <c r="L16" s="11"/>
      <c r="M16" s="7"/>
      <c r="N16" s="17" t="s">
        <v>47</v>
      </c>
      <c r="O16" s="18">
        <f>100-O15</f>
        <v>97.626666666666665</v>
      </c>
    </row>
    <row r="17" spans="1:17">
      <c r="A17" s="7"/>
      <c r="B17" s="9" t="s">
        <v>143</v>
      </c>
      <c r="C17" s="70">
        <v>0</v>
      </c>
      <c r="D17" s="70">
        <v>0.12</v>
      </c>
      <c r="E17" s="70">
        <v>0</v>
      </c>
      <c r="F17" s="105">
        <v>0</v>
      </c>
      <c r="G17" s="105">
        <v>0.12</v>
      </c>
      <c r="H17" s="105">
        <v>0</v>
      </c>
      <c r="I17" s="70">
        <v>-6.53</v>
      </c>
      <c r="J17" s="70">
        <v>1.76</v>
      </c>
      <c r="K17" s="70">
        <v>0.75</v>
      </c>
      <c r="L17" s="11"/>
      <c r="M17" s="7"/>
    </row>
    <row r="18" spans="1:17">
      <c r="A18" s="7"/>
      <c r="B18" s="9" t="s">
        <v>144</v>
      </c>
      <c r="C18" s="70">
        <v>0.57999999999999996</v>
      </c>
      <c r="D18" s="70">
        <v>0.11</v>
      </c>
      <c r="E18" s="70">
        <v>-0.57999999999999996</v>
      </c>
      <c r="F18" s="105">
        <v>0.57999999999999996</v>
      </c>
      <c r="G18" s="105">
        <v>0.11</v>
      </c>
      <c r="H18" s="105">
        <v>-0.57999999999999996</v>
      </c>
      <c r="I18" s="70">
        <v>-10.46</v>
      </c>
      <c r="J18" s="70">
        <v>4.82</v>
      </c>
      <c r="K18" s="70">
        <v>-0.26</v>
      </c>
      <c r="L18" s="11"/>
      <c r="M18" s="7"/>
    </row>
    <row r="19" spans="1:17">
      <c r="A19" s="7"/>
      <c r="B19" s="9" t="s">
        <v>145</v>
      </c>
      <c r="C19" s="71">
        <v>0</v>
      </c>
      <c r="D19" s="71">
        <v>0.35</v>
      </c>
      <c r="E19" s="71">
        <v>-3.05</v>
      </c>
      <c r="F19" s="105">
        <v>0</v>
      </c>
      <c r="G19" s="105">
        <v>0.35</v>
      </c>
      <c r="H19" s="105">
        <v>-3.05</v>
      </c>
      <c r="I19" s="71">
        <v>-1.41</v>
      </c>
      <c r="J19" s="71">
        <v>0.96</v>
      </c>
      <c r="K19" s="71">
        <v>0.34</v>
      </c>
      <c r="L19" s="11"/>
      <c r="M19" s="7"/>
    </row>
    <row r="20" spans="1:17">
      <c r="A20" s="7"/>
      <c r="B20" s="9" t="s">
        <v>175</v>
      </c>
      <c r="C20" s="70">
        <v>0</v>
      </c>
      <c r="D20" s="70">
        <v>0</v>
      </c>
      <c r="E20" s="70">
        <v>0</v>
      </c>
      <c r="F20" s="105">
        <v>0</v>
      </c>
      <c r="G20" s="105">
        <v>0</v>
      </c>
      <c r="H20" s="105">
        <v>0</v>
      </c>
      <c r="I20" s="70">
        <v>-1.6</v>
      </c>
      <c r="J20" s="70">
        <v>-3.73</v>
      </c>
      <c r="K20" s="70">
        <v>3.21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176</v>
      </c>
      <c r="C21" s="70">
        <v>-0.48</v>
      </c>
      <c r="D21" s="70">
        <v>0.28999999999999998</v>
      </c>
      <c r="E21" s="70">
        <v>-0.64</v>
      </c>
      <c r="F21" s="105">
        <v>-0.48</v>
      </c>
      <c r="G21" s="105">
        <v>0.28999999999999998</v>
      </c>
      <c r="H21" s="105">
        <v>-0.64</v>
      </c>
      <c r="I21" s="70">
        <v>2.41</v>
      </c>
      <c r="J21" s="70">
        <v>4.8099999999999996</v>
      </c>
      <c r="K21" s="70">
        <v>-1.03</v>
      </c>
      <c r="L21" s="11"/>
      <c r="M21" s="7"/>
      <c r="N21" s="17">
        <v>2009</v>
      </c>
      <c r="O21" s="83">
        <f>+C13</f>
        <v>9.7619047619047591E-2</v>
      </c>
      <c r="P21" s="83">
        <f>+F13</f>
        <v>9.7619047619047591E-2</v>
      </c>
      <c r="Q21" s="83">
        <f>+I13</f>
        <v>-0.75523809523809526</v>
      </c>
    </row>
    <row r="22" spans="1:17">
      <c r="A22" s="7"/>
      <c r="B22" s="9" t="s">
        <v>254</v>
      </c>
      <c r="C22" s="70">
        <v>0</v>
      </c>
      <c r="D22" s="70">
        <v>-0.19</v>
      </c>
      <c r="E22" s="70">
        <v>0</v>
      </c>
      <c r="F22" s="105">
        <v>0</v>
      </c>
      <c r="G22" s="105">
        <v>-0.19</v>
      </c>
      <c r="H22" s="105">
        <v>0</v>
      </c>
      <c r="I22" s="70">
        <v>13.21</v>
      </c>
      <c r="J22" s="70">
        <v>2</v>
      </c>
      <c r="K22" s="70">
        <v>0.31</v>
      </c>
      <c r="L22" s="11"/>
      <c r="M22" s="7"/>
      <c r="N22" s="17">
        <v>2010</v>
      </c>
      <c r="O22" s="83">
        <f>+D13</f>
        <v>-0.20761904761904759</v>
      </c>
      <c r="P22" s="83">
        <f>+G13</f>
        <v>-0.20761904761904759</v>
      </c>
      <c r="Q22" s="83">
        <f>+J13</f>
        <v>0.26619047619047609</v>
      </c>
    </row>
    <row r="23" spans="1:17">
      <c r="A23" s="7"/>
      <c r="B23" s="9" t="s">
        <v>139</v>
      </c>
      <c r="C23" s="71">
        <v>0</v>
      </c>
      <c r="D23" s="71">
        <v>0.66</v>
      </c>
      <c r="E23" s="71">
        <v>2.57</v>
      </c>
      <c r="F23" s="105">
        <v>0</v>
      </c>
      <c r="G23" s="105">
        <v>0.66</v>
      </c>
      <c r="H23" s="105">
        <v>2.57</v>
      </c>
      <c r="I23" s="71">
        <v>4.8099999999999996</v>
      </c>
      <c r="J23" s="71">
        <v>9.1</v>
      </c>
      <c r="K23" s="71">
        <v>5.29</v>
      </c>
      <c r="L23" s="11"/>
      <c r="M23" s="7"/>
      <c r="N23" s="17">
        <v>2011</v>
      </c>
      <c r="O23" s="83">
        <f>+E13</f>
        <v>-8.3809523809523764E-2</v>
      </c>
      <c r="P23" s="83">
        <f>+H13</f>
        <v>-8.3809523809523764E-2</v>
      </c>
      <c r="Q23" s="83">
        <f>+K13</f>
        <v>-2.3733333333333331</v>
      </c>
    </row>
    <row r="24" spans="1:17">
      <c r="A24" s="7"/>
      <c r="B24" s="9" t="s">
        <v>177</v>
      </c>
      <c r="C24" s="70">
        <v>0</v>
      </c>
      <c r="D24" s="70">
        <v>-3.5</v>
      </c>
      <c r="E24" s="70">
        <v>0.27</v>
      </c>
      <c r="F24" s="105">
        <v>0</v>
      </c>
      <c r="G24" s="105">
        <v>-3.5</v>
      </c>
      <c r="H24" s="105">
        <v>0.27</v>
      </c>
      <c r="I24" s="70">
        <v>1.87</v>
      </c>
      <c r="J24" s="70">
        <v>-8.48</v>
      </c>
      <c r="K24" s="70">
        <v>-5.74</v>
      </c>
      <c r="L24" s="11"/>
      <c r="M24" s="7"/>
    </row>
    <row r="25" spans="1:17">
      <c r="A25" s="7"/>
      <c r="B25" s="68" t="s">
        <v>178</v>
      </c>
      <c r="C25" s="71">
        <v>-0.03</v>
      </c>
      <c r="D25" s="71">
        <v>0.43</v>
      </c>
      <c r="E25" s="71">
        <v>1.44</v>
      </c>
      <c r="F25" s="105">
        <v>-0.03</v>
      </c>
      <c r="G25" s="105">
        <v>0.43</v>
      </c>
      <c r="H25" s="105">
        <v>1.44</v>
      </c>
      <c r="I25" s="71">
        <v>-10.89</v>
      </c>
      <c r="J25" s="71">
        <v>-4.3600000000000003</v>
      </c>
      <c r="K25" s="71">
        <v>-6.78</v>
      </c>
      <c r="L25" s="11"/>
      <c r="M25" s="7"/>
    </row>
    <row r="26" spans="1:17">
      <c r="A26" s="7"/>
      <c r="B26" s="9" t="s">
        <v>233</v>
      </c>
      <c r="C26" s="71">
        <v>2.15</v>
      </c>
      <c r="D26" s="71">
        <v>0.77</v>
      </c>
      <c r="E26" s="71">
        <v>0.16</v>
      </c>
      <c r="F26" s="105">
        <v>2.15</v>
      </c>
      <c r="G26" s="105">
        <v>0.77</v>
      </c>
      <c r="H26" s="105">
        <v>0.16</v>
      </c>
      <c r="I26" s="71">
        <v>4.08</v>
      </c>
      <c r="J26" s="71">
        <v>4.8899999999999997</v>
      </c>
      <c r="K26" s="71">
        <v>-2.75</v>
      </c>
      <c r="L26" s="11"/>
      <c r="M26" s="7"/>
    </row>
    <row r="27" spans="1:17">
      <c r="A27" s="7"/>
      <c r="B27" s="9" t="s">
        <v>146</v>
      </c>
      <c r="C27" s="70">
        <v>0.09</v>
      </c>
      <c r="D27" s="70">
        <v>0.55000000000000004</v>
      </c>
      <c r="E27" s="70">
        <v>-2.88</v>
      </c>
      <c r="F27" s="105">
        <v>0.09</v>
      </c>
      <c r="G27" s="105">
        <v>0.55000000000000004</v>
      </c>
      <c r="H27" s="105">
        <v>-2.88</v>
      </c>
      <c r="I27" s="70">
        <v>1.1299999999999999</v>
      </c>
      <c r="J27" s="70">
        <v>-2.5099999999999998</v>
      </c>
      <c r="K27" s="70">
        <v>-4.6100000000000003</v>
      </c>
      <c r="L27" s="11"/>
      <c r="M27" s="7"/>
    </row>
    <row r="28" spans="1:17">
      <c r="A28" s="7"/>
      <c r="B28" s="9" t="s">
        <v>147</v>
      </c>
      <c r="C28" s="70">
        <v>-1.08</v>
      </c>
      <c r="D28" s="70">
        <v>-0.65</v>
      </c>
      <c r="E28" s="70">
        <v>-0.79</v>
      </c>
      <c r="F28" s="105">
        <v>-1.08</v>
      </c>
      <c r="G28" s="105">
        <v>-0.65</v>
      </c>
      <c r="H28" s="105">
        <v>-0.79</v>
      </c>
      <c r="I28" s="70">
        <v>-5.47</v>
      </c>
      <c r="J28" s="70">
        <v>2.71</v>
      </c>
      <c r="K28" s="70">
        <v>-6.61</v>
      </c>
      <c r="L28" s="11"/>
      <c r="M28" s="7"/>
    </row>
    <row r="29" spans="1:17">
      <c r="A29" s="7"/>
      <c r="B29" s="9" t="s">
        <v>148</v>
      </c>
      <c r="C29" s="70">
        <v>0</v>
      </c>
      <c r="D29" s="70">
        <v>-1.95</v>
      </c>
      <c r="E29" s="70">
        <v>-1.47</v>
      </c>
      <c r="F29" s="105">
        <v>0</v>
      </c>
      <c r="G29" s="105">
        <v>-1.95</v>
      </c>
      <c r="H29" s="105">
        <v>-1.47</v>
      </c>
      <c r="I29" s="70">
        <v>-3.79</v>
      </c>
      <c r="J29" s="70">
        <v>-3.04</v>
      </c>
      <c r="K29" s="70">
        <v>-19.329999999999998</v>
      </c>
      <c r="L29" s="11"/>
      <c r="M29" s="7"/>
    </row>
    <row r="30" spans="1:17">
      <c r="A30" s="7"/>
      <c r="B30" s="9" t="s">
        <v>225</v>
      </c>
      <c r="C30" s="70">
        <v>0.82</v>
      </c>
      <c r="D30" s="70">
        <v>0.91</v>
      </c>
      <c r="E30" s="70">
        <v>1.47</v>
      </c>
      <c r="F30" s="105">
        <v>0.82</v>
      </c>
      <c r="G30" s="105">
        <v>0.91</v>
      </c>
      <c r="H30" s="105">
        <v>1.47</v>
      </c>
      <c r="I30" s="70">
        <v>4.12</v>
      </c>
      <c r="J30" s="70">
        <v>-0.12</v>
      </c>
      <c r="K30" s="70">
        <v>-3.37</v>
      </c>
      <c r="L30" s="11"/>
      <c r="M30" s="7"/>
    </row>
    <row r="31" spans="1:17">
      <c r="A31" s="7"/>
      <c r="B31" s="68" t="s">
        <v>255</v>
      </c>
      <c r="C31" s="71">
        <v>0</v>
      </c>
      <c r="D31" s="71">
        <v>0</v>
      </c>
      <c r="E31" s="71">
        <v>1.35</v>
      </c>
      <c r="F31" s="105">
        <v>0</v>
      </c>
      <c r="G31" s="105">
        <v>0</v>
      </c>
      <c r="H31" s="105">
        <v>1.35</v>
      </c>
      <c r="I31" s="71">
        <v>4.21</v>
      </c>
      <c r="J31" s="71">
        <v>-1.79</v>
      </c>
      <c r="K31" s="71">
        <v>4.92</v>
      </c>
      <c r="L31" s="11"/>
      <c r="M31" s="7"/>
    </row>
    <row r="32" spans="1:17">
      <c r="A32" s="7"/>
      <c r="B32" s="9" t="s">
        <v>140</v>
      </c>
      <c r="C32" s="71">
        <v>0</v>
      </c>
      <c r="D32" s="71">
        <v>-0.32</v>
      </c>
      <c r="E32" s="71">
        <v>1.29</v>
      </c>
      <c r="F32" s="105">
        <v>0</v>
      </c>
      <c r="G32" s="105">
        <v>-0.32</v>
      </c>
      <c r="H32" s="105">
        <v>1.29</v>
      </c>
      <c r="I32" s="71">
        <v>-0.49</v>
      </c>
      <c r="J32" s="71">
        <v>0.57999999999999996</v>
      </c>
      <c r="K32" s="71">
        <v>3.6</v>
      </c>
      <c r="L32" s="11"/>
      <c r="M32" s="7"/>
    </row>
    <row r="33" spans="1:17">
      <c r="A33" s="7"/>
      <c r="B33" s="9" t="s">
        <v>141</v>
      </c>
      <c r="C33" s="70">
        <v>0</v>
      </c>
      <c r="D33" s="70">
        <v>0</v>
      </c>
      <c r="E33" s="70">
        <v>0.11</v>
      </c>
      <c r="F33" s="105">
        <v>0</v>
      </c>
      <c r="G33" s="105">
        <v>0</v>
      </c>
      <c r="H33" s="105">
        <v>0.11</v>
      </c>
      <c r="I33" s="70">
        <v>-0.38</v>
      </c>
      <c r="J33" s="70">
        <v>6.35</v>
      </c>
      <c r="K33" s="70">
        <v>1.97</v>
      </c>
      <c r="L33" s="11"/>
      <c r="M33" s="7"/>
    </row>
    <row r="34" spans="1:17">
      <c r="A34" s="7"/>
      <c r="B34" s="68" t="s">
        <v>256</v>
      </c>
      <c r="C34" s="71">
        <v>0</v>
      </c>
      <c r="D34" s="71">
        <v>0.81</v>
      </c>
      <c r="E34" s="71">
        <v>0.1</v>
      </c>
      <c r="F34" s="105">
        <v>0</v>
      </c>
      <c r="G34" s="105">
        <v>0.81</v>
      </c>
      <c r="H34" s="105">
        <v>0.1</v>
      </c>
      <c r="I34" s="71">
        <v>0.18</v>
      </c>
      <c r="J34" s="71">
        <v>2.68</v>
      </c>
      <c r="K34" s="71">
        <v>2.14</v>
      </c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>
      <c r="A44" s="7"/>
      <c r="B44" s="9"/>
      <c r="C44" s="95"/>
      <c r="D44" s="95"/>
      <c r="E44" s="95"/>
      <c r="F44" s="95"/>
      <c r="G44" s="95"/>
      <c r="H44" s="95"/>
      <c r="I44" s="95"/>
      <c r="J44" s="95"/>
      <c r="K44" s="95"/>
      <c r="L44" s="11"/>
      <c r="M44" s="7"/>
    </row>
    <row r="45" spans="1:17">
      <c r="A45" s="7"/>
      <c r="B45" s="9"/>
      <c r="C45" s="95"/>
      <c r="D45" s="95"/>
      <c r="E45" s="95"/>
      <c r="F45" s="95"/>
      <c r="G45" s="95"/>
      <c r="H45" s="95"/>
      <c r="I45" s="95"/>
      <c r="J45" s="95"/>
      <c r="K45" s="95"/>
      <c r="L45" s="11"/>
      <c r="M45" s="7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232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234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55</oddFooter>
  </headerFooter>
  <drawing r:id="rId2"/>
</worksheet>
</file>

<file path=xl/worksheets/sheet57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2.28515625" style="6" customWidth="1"/>
    <col min="3" max="3" width="9.5703125" style="6" customWidth="1"/>
    <col min="4" max="4" width="9.28515625" style="6" customWidth="1"/>
    <col min="5" max="5" width="9.140625" style="6" customWidth="1"/>
    <col min="6" max="6" width="9.5703125" style="6" customWidth="1"/>
    <col min="7" max="7" width="9.42578125" style="6" customWidth="1"/>
    <col min="8" max="8" width="9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288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2.2954545454545454</v>
      </c>
      <c r="D13" s="73">
        <v>2.1309090909090909</v>
      </c>
      <c r="E13" s="73">
        <v>0.64</v>
      </c>
      <c r="F13" s="73">
        <v>2.2954545454545454</v>
      </c>
      <c r="G13" s="73">
        <v>2.1309090909090909</v>
      </c>
      <c r="H13" s="73">
        <v>0.64</v>
      </c>
      <c r="I13" s="73">
        <v>-5.8109090909090906</v>
      </c>
      <c r="J13" s="73">
        <v>4.0745454545454551</v>
      </c>
      <c r="K13" s="73">
        <v>2.67</v>
      </c>
      <c r="L13" s="11"/>
      <c r="M13" s="7"/>
    </row>
    <row r="14" spans="1:15">
      <c r="A14" s="7"/>
      <c r="B14" s="9" t="s">
        <v>179</v>
      </c>
      <c r="C14" s="70">
        <v>0</v>
      </c>
      <c r="D14" s="70">
        <v>-2.16</v>
      </c>
      <c r="E14" s="70">
        <v>-0.5</v>
      </c>
      <c r="F14" s="105">
        <v>0</v>
      </c>
      <c r="G14" s="105">
        <v>-2.16</v>
      </c>
      <c r="H14" s="105">
        <v>-0.5</v>
      </c>
      <c r="I14" s="70">
        <v>-4.5599999999999996</v>
      </c>
      <c r="J14" s="70">
        <v>-12.43</v>
      </c>
      <c r="K14" s="70">
        <v>0.15</v>
      </c>
      <c r="L14" s="11"/>
      <c r="M14" s="7"/>
    </row>
    <row r="15" spans="1:15">
      <c r="A15" s="7"/>
      <c r="B15" s="9" t="s">
        <v>149</v>
      </c>
      <c r="C15" s="71">
        <v>1.5</v>
      </c>
      <c r="D15" s="71">
        <v>1.29</v>
      </c>
      <c r="E15" s="71">
        <v>1.75</v>
      </c>
      <c r="F15" s="105">
        <v>1.5</v>
      </c>
      <c r="G15" s="105">
        <v>1.29</v>
      </c>
      <c r="H15" s="105">
        <v>1.75</v>
      </c>
      <c r="I15" s="71">
        <v>11.91</v>
      </c>
      <c r="J15" s="71">
        <v>9.33</v>
      </c>
      <c r="K15" s="71">
        <v>7.18</v>
      </c>
      <c r="L15" s="11"/>
      <c r="M15" s="7"/>
      <c r="N15" s="17" t="s">
        <v>65</v>
      </c>
      <c r="O15" s="67">
        <f>+K13</f>
        <v>2.67</v>
      </c>
    </row>
    <row r="16" spans="1:15">
      <c r="A16" s="7"/>
      <c r="B16" s="9" t="s">
        <v>180</v>
      </c>
      <c r="C16" s="72">
        <v>1.33</v>
      </c>
      <c r="D16" s="72">
        <v>-0.19</v>
      </c>
      <c r="E16" s="72">
        <v>0.37</v>
      </c>
      <c r="F16" s="106">
        <v>1.33</v>
      </c>
      <c r="G16" s="106">
        <v>-0.19</v>
      </c>
      <c r="H16" s="106">
        <v>0.37</v>
      </c>
      <c r="I16" s="72">
        <v>2.44</v>
      </c>
      <c r="J16" s="72">
        <v>1.81</v>
      </c>
      <c r="K16" s="70">
        <v>4.17</v>
      </c>
      <c r="L16" s="11"/>
      <c r="M16" s="7"/>
      <c r="N16" s="17" t="s">
        <v>48</v>
      </c>
      <c r="O16" s="18">
        <f>100-O15</f>
        <v>97.33</v>
      </c>
    </row>
    <row r="17" spans="1:17">
      <c r="A17" s="7"/>
      <c r="B17" s="9" t="s">
        <v>181</v>
      </c>
      <c r="C17" s="70">
        <v>0</v>
      </c>
      <c r="D17" s="70">
        <v>1.57</v>
      </c>
      <c r="E17" s="70">
        <v>0.32</v>
      </c>
      <c r="F17" s="105">
        <v>0</v>
      </c>
      <c r="G17" s="105">
        <v>1.57</v>
      </c>
      <c r="H17" s="105">
        <v>0.32</v>
      </c>
      <c r="I17" s="70">
        <v>2.72</v>
      </c>
      <c r="J17" s="70">
        <v>9.16</v>
      </c>
      <c r="K17" s="70">
        <v>1.88</v>
      </c>
      <c r="L17" s="11"/>
      <c r="M17" s="7"/>
    </row>
    <row r="18" spans="1:17">
      <c r="A18" s="7"/>
      <c r="B18" s="9" t="s">
        <v>150</v>
      </c>
      <c r="C18" s="70">
        <v>1.95</v>
      </c>
      <c r="D18" s="70">
        <v>0</v>
      </c>
      <c r="E18" s="70">
        <v>0.69</v>
      </c>
      <c r="F18" s="105">
        <v>1.95</v>
      </c>
      <c r="G18" s="105">
        <v>0</v>
      </c>
      <c r="H18" s="105">
        <v>0.69</v>
      </c>
      <c r="I18" s="70">
        <v>4.82</v>
      </c>
      <c r="J18" s="70">
        <v>3.45</v>
      </c>
      <c r="K18" s="70">
        <v>3.41</v>
      </c>
      <c r="L18" s="11"/>
      <c r="M18" s="7"/>
    </row>
    <row r="19" spans="1:17">
      <c r="A19" s="7"/>
      <c r="B19" s="9" t="s">
        <v>151</v>
      </c>
      <c r="C19" s="71">
        <v>4.25</v>
      </c>
      <c r="D19" s="71">
        <v>0.39</v>
      </c>
      <c r="E19" s="71">
        <v>0.95</v>
      </c>
      <c r="F19" s="105">
        <v>4.25</v>
      </c>
      <c r="G19" s="105">
        <v>0.39</v>
      </c>
      <c r="H19" s="105">
        <v>0.95</v>
      </c>
      <c r="I19" s="71">
        <v>8.27</v>
      </c>
      <c r="J19" s="71">
        <v>4.9400000000000004</v>
      </c>
      <c r="K19" s="71">
        <v>3.21</v>
      </c>
      <c r="L19" s="11"/>
      <c r="M19" s="7"/>
    </row>
    <row r="20" spans="1:17">
      <c r="A20" s="7"/>
      <c r="B20" s="9" t="s">
        <v>152</v>
      </c>
      <c r="C20" s="70">
        <v>0.34</v>
      </c>
      <c r="D20" s="70">
        <v>0.75</v>
      </c>
      <c r="E20" s="70">
        <v>0.21</v>
      </c>
      <c r="F20" s="105">
        <v>0.34</v>
      </c>
      <c r="G20" s="105">
        <v>0.75</v>
      </c>
      <c r="H20" s="105">
        <v>0.21</v>
      </c>
      <c r="I20" s="70">
        <v>6.12</v>
      </c>
      <c r="J20" s="70">
        <v>3.89</v>
      </c>
      <c r="K20" s="70">
        <v>5.34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182</v>
      </c>
      <c r="C21" s="70">
        <v>-0.44</v>
      </c>
      <c r="D21" s="70">
        <v>0.16</v>
      </c>
      <c r="E21" s="70">
        <v>0.74</v>
      </c>
      <c r="F21" s="105">
        <v>-0.44</v>
      </c>
      <c r="G21" s="105">
        <v>0.16</v>
      </c>
      <c r="H21" s="105">
        <v>0.74</v>
      </c>
      <c r="I21" s="70">
        <v>4.3600000000000003</v>
      </c>
      <c r="J21" s="70">
        <v>3.04</v>
      </c>
      <c r="K21" s="70">
        <v>1.52</v>
      </c>
      <c r="L21" s="11"/>
      <c r="M21" s="7"/>
      <c r="N21" s="17">
        <v>2009</v>
      </c>
      <c r="O21" s="83">
        <f>+C13</f>
        <v>2.2954545454545454</v>
      </c>
      <c r="P21" s="83">
        <f>+F13</f>
        <v>2.2954545454545454</v>
      </c>
      <c r="Q21" s="83">
        <f>+I13</f>
        <v>-5.8109090909090906</v>
      </c>
    </row>
    <row r="22" spans="1:17">
      <c r="A22" s="7"/>
      <c r="B22" s="9" t="s">
        <v>183</v>
      </c>
      <c r="C22" s="70">
        <v>6.18</v>
      </c>
      <c r="D22" s="70">
        <v>4.12</v>
      </c>
      <c r="E22" s="70">
        <v>2.5099999999999998</v>
      </c>
      <c r="F22" s="105">
        <v>6.18</v>
      </c>
      <c r="G22" s="105">
        <v>4.12</v>
      </c>
      <c r="H22" s="105">
        <v>2.5099999999999998</v>
      </c>
      <c r="I22" s="70">
        <v>0</v>
      </c>
      <c r="J22" s="70">
        <v>4.12</v>
      </c>
      <c r="K22" s="70">
        <v>2.5099999999999998</v>
      </c>
      <c r="L22" s="11"/>
      <c r="M22" s="7"/>
      <c r="N22" s="17">
        <v>2010</v>
      </c>
      <c r="O22" s="83">
        <f>+D13</f>
        <v>2.1309090909090909</v>
      </c>
      <c r="P22" s="83">
        <f>+G13</f>
        <v>2.1309090909090909</v>
      </c>
      <c r="Q22" s="83">
        <f>+J13</f>
        <v>4.0745454545454551</v>
      </c>
    </row>
    <row r="23" spans="1:17">
      <c r="A23" s="7"/>
      <c r="B23" s="9" t="s">
        <v>184</v>
      </c>
      <c r="C23" s="71">
        <v>0</v>
      </c>
      <c r="D23" s="71">
        <v>0</v>
      </c>
      <c r="E23" s="71">
        <v>0</v>
      </c>
      <c r="F23" s="105">
        <v>0</v>
      </c>
      <c r="G23" s="105">
        <v>0</v>
      </c>
      <c r="H23" s="105">
        <v>0</v>
      </c>
      <c r="I23" s="71">
        <v>-100</v>
      </c>
      <c r="J23" s="71">
        <v>0</v>
      </c>
      <c r="K23" s="71">
        <v>0</v>
      </c>
      <c r="L23" s="11"/>
      <c r="M23" s="7"/>
      <c r="N23" s="17">
        <v>2011</v>
      </c>
      <c r="O23" s="83">
        <f>+E13</f>
        <v>0.64</v>
      </c>
      <c r="P23" s="83">
        <f>+H13</f>
        <v>0.64</v>
      </c>
      <c r="Q23" s="83">
        <f>+K13</f>
        <v>2.67</v>
      </c>
    </row>
    <row r="24" spans="1:17">
      <c r="A24" s="7"/>
      <c r="B24" s="9" t="s">
        <v>186</v>
      </c>
      <c r="C24" s="70">
        <v>10.14</v>
      </c>
      <c r="D24" s="70">
        <v>17.510000000000002</v>
      </c>
      <c r="E24" s="70">
        <v>0</v>
      </c>
      <c r="F24" s="105">
        <v>10.14</v>
      </c>
      <c r="G24" s="108">
        <v>17.510000000000002</v>
      </c>
      <c r="H24" s="108">
        <v>0</v>
      </c>
      <c r="I24" s="96">
        <v>0</v>
      </c>
      <c r="J24" s="70">
        <v>17.510000000000002</v>
      </c>
      <c r="K24" s="96">
        <v>0</v>
      </c>
      <c r="L24" s="11"/>
      <c r="M24" s="7"/>
    </row>
    <row r="25" spans="1:17">
      <c r="A25" s="7"/>
      <c r="B25" s="68"/>
      <c r="C25" s="95"/>
      <c r="D25" s="95"/>
      <c r="E25" s="95"/>
      <c r="F25" s="95"/>
      <c r="G25" s="98"/>
      <c r="H25" s="98"/>
      <c r="I25" s="98"/>
      <c r="J25" s="95"/>
      <c r="K25" s="98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17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258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185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56</oddFooter>
  </headerFooter>
  <drawing r:id="rId2"/>
</worksheet>
</file>

<file path=xl/worksheets/sheet58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V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289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-0.1275</v>
      </c>
      <c r="D13" s="73">
        <v>-3.0000000000000009E-2</v>
      </c>
      <c r="E13" s="73">
        <v>-8.1249999999999989E-2</v>
      </c>
      <c r="F13" s="73">
        <v>-0.1275</v>
      </c>
      <c r="G13" s="73">
        <v>-3.0000000000000009E-2</v>
      </c>
      <c r="H13" s="73">
        <v>-8.1249999999999989E-2</v>
      </c>
      <c r="I13" s="73">
        <v>5.0125000000000002</v>
      </c>
      <c r="J13" s="73">
        <v>5.1349999999999998</v>
      </c>
      <c r="K13" s="73">
        <v>3.6612499999999999</v>
      </c>
      <c r="L13" s="11"/>
      <c r="M13" s="7"/>
    </row>
    <row r="14" spans="1:15">
      <c r="A14" s="7"/>
      <c r="B14" s="9" t="s">
        <v>153</v>
      </c>
      <c r="C14" s="70">
        <v>-0.32</v>
      </c>
      <c r="D14" s="70">
        <v>1.28</v>
      </c>
      <c r="E14" s="70">
        <v>0.66</v>
      </c>
      <c r="F14" s="105">
        <v>-0.32</v>
      </c>
      <c r="G14" s="105">
        <v>1.28</v>
      </c>
      <c r="H14" s="105">
        <v>0.66</v>
      </c>
      <c r="I14" s="70">
        <v>0.02</v>
      </c>
      <c r="J14" s="70">
        <v>7.48</v>
      </c>
      <c r="K14" s="70">
        <v>3.4</v>
      </c>
      <c r="L14" s="11"/>
      <c r="M14" s="7"/>
    </row>
    <row r="15" spans="1:15">
      <c r="A15" s="7"/>
      <c r="B15" s="9" t="s">
        <v>187</v>
      </c>
      <c r="C15" s="71">
        <v>0</v>
      </c>
      <c r="D15" s="71">
        <v>0</v>
      </c>
      <c r="E15" s="71">
        <v>0</v>
      </c>
      <c r="F15" s="105">
        <v>0</v>
      </c>
      <c r="G15" s="105">
        <v>0</v>
      </c>
      <c r="H15" s="105">
        <v>0</v>
      </c>
      <c r="I15" s="71">
        <v>7.82</v>
      </c>
      <c r="J15" s="71">
        <v>7.52</v>
      </c>
      <c r="K15" s="71">
        <v>8.81</v>
      </c>
      <c r="L15" s="11"/>
      <c r="M15" s="7"/>
      <c r="N15" s="17" t="s">
        <v>65</v>
      </c>
      <c r="O15" s="67">
        <f>+K13</f>
        <v>3.6612499999999999</v>
      </c>
    </row>
    <row r="16" spans="1:15">
      <c r="A16" s="7"/>
      <c r="B16" s="9" t="s">
        <v>188</v>
      </c>
      <c r="C16" s="72">
        <v>0</v>
      </c>
      <c r="D16" s="72">
        <v>0</v>
      </c>
      <c r="E16" s="72">
        <v>0</v>
      </c>
      <c r="F16" s="106">
        <v>0</v>
      </c>
      <c r="G16" s="106">
        <v>0</v>
      </c>
      <c r="H16" s="106">
        <v>0</v>
      </c>
      <c r="I16" s="72">
        <v>5.84</v>
      </c>
      <c r="J16" s="72">
        <v>8.4700000000000006</v>
      </c>
      <c r="K16" s="70">
        <v>6.09</v>
      </c>
      <c r="L16" s="11"/>
      <c r="M16" s="7"/>
      <c r="N16" s="17" t="s">
        <v>63</v>
      </c>
      <c r="O16" s="18">
        <f>100-O15</f>
        <v>96.338750000000005</v>
      </c>
    </row>
    <row r="17" spans="1:22">
      <c r="A17" s="7"/>
      <c r="B17" s="9" t="s">
        <v>189</v>
      </c>
      <c r="C17" s="70">
        <v>-0.67</v>
      </c>
      <c r="D17" s="70">
        <v>-1.35</v>
      </c>
      <c r="E17" s="70">
        <v>-0.33</v>
      </c>
      <c r="F17" s="105">
        <v>-0.67</v>
      </c>
      <c r="G17" s="105">
        <v>-1.35</v>
      </c>
      <c r="H17" s="105">
        <v>-0.33</v>
      </c>
      <c r="I17" s="70">
        <v>-0.82</v>
      </c>
      <c r="J17" s="70">
        <v>0.03</v>
      </c>
      <c r="K17" s="70">
        <v>-1.35</v>
      </c>
      <c r="L17" s="11"/>
      <c r="M17" s="7"/>
    </row>
    <row r="18" spans="1:22">
      <c r="A18" s="7"/>
      <c r="B18" s="9" t="s">
        <v>191</v>
      </c>
      <c r="C18" s="71">
        <v>0</v>
      </c>
      <c r="D18" s="71">
        <v>0</v>
      </c>
      <c r="E18" s="71">
        <v>0</v>
      </c>
      <c r="F18" s="105">
        <v>0</v>
      </c>
      <c r="G18" s="105">
        <v>0</v>
      </c>
      <c r="H18" s="105">
        <v>0</v>
      </c>
      <c r="I18" s="71">
        <v>7.21</v>
      </c>
      <c r="J18" s="71">
        <v>6.29</v>
      </c>
      <c r="K18" s="71">
        <v>4.82</v>
      </c>
      <c r="L18" s="11"/>
      <c r="M18" s="7"/>
    </row>
    <row r="19" spans="1:22">
      <c r="A19" s="7"/>
      <c r="B19" s="9" t="s">
        <v>193</v>
      </c>
      <c r="C19" s="70">
        <v>-0.03</v>
      </c>
      <c r="D19" s="70">
        <v>-0.17</v>
      </c>
      <c r="E19" s="70">
        <v>-0.98</v>
      </c>
      <c r="F19" s="105">
        <v>-0.03</v>
      </c>
      <c r="G19" s="105">
        <v>-0.17</v>
      </c>
      <c r="H19" s="105">
        <v>-0.98</v>
      </c>
      <c r="I19" s="70">
        <v>4.8899999999999997</v>
      </c>
      <c r="J19" s="70">
        <v>-0.81</v>
      </c>
      <c r="K19" s="70">
        <v>-2.11</v>
      </c>
      <c r="L19" s="11"/>
      <c r="M19" s="7"/>
    </row>
    <row r="20" spans="1:22">
      <c r="A20" s="7"/>
      <c r="B20" s="9" t="s">
        <v>154</v>
      </c>
      <c r="C20" s="70">
        <v>0</v>
      </c>
      <c r="D20" s="70">
        <v>0</v>
      </c>
      <c r="E20" s="70">
        <v>0</v>
      </c>
      <c r="F20" s="105">
        <v>0</v>
      </c>
      <c r="G20" s="105">
        <v>0</v>
      </c>
      <c r="H20" s="105">
        <v>0</v>
      </c>
      <c r="I20" s="70">
        <v>8.18</v>
      </c>
      <c r="J20" s="70">
        <v>8.31</v>
      </c>
      <c r="K20" s="70">
        <v>8.5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22">
      <c r="A21" s="7"/>
      <c r="B21" s="9" t="s">
        <v>155</v>
      </c>
      <c r="C21" s="70">
        <v>0</v>
      </c>
      <c r="D21" s="70">
        <v>0</v>
      </c>
      <c r="E21" s="70">
        <v>0</v>
      </c>
      <c r="F21" s="105">
        <v>0</v>
      </c>
      <c r="G21" s="105">
        <v>0</v>
      </c>
      <c r="H21" s="105">
        <v>0</v>
      </c>
      <c r="I21" s="70">
        <v>6.96</v>
      </c>
      <c r="J21" s="70">
        <v>3.79</v>
      </c>
      <c r="K21" s="70">
        <v>1.1299999999999999</v>
      </c>
      <c r="L21" s="11"/>
      <c r="M21" s="7"/>
      <c r="N21" s="17">
        <v>2009</v>
      </c>
      <c r="O21" s="83">
        <f>+C13</f>
        <v>-0.1275</v>
      </c>
      <c r="P21" s="83">
        <f>+F13</f>
        <v>-0.1275</v>
      </c>
      <c r="Q21" s="83">
        <f>+I13</f>
        <v>5.0125000000000002</v>
      </c>
    </row>
    <row r="22" spans="1:22">
      <c r="A22" s="7"/>
      <c r="L22" s="11"/>
      <c r="M22" s="7"/>
      <c r="N22" s="17">
        <v>2010</v>
      </c>
      <c r="O22" s="83">
        <f>+D13</f>
        <v>-3.0000000000000009E-2</v>
      </c>
      <c r="P22" s="83">
        <f>+G13</f>
        <v>-3.0000000000000009E-2</v>
      </c>
      <c r="Q22" s="83">
        <f>+J13</f>
        <v>5.1349999999999998</v>
      </c>
    </row>
    <row r="23" spans="1:22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-8.1249999999999989E-2</v>
      </c>
      <c r="P23" s="83">
        <f>+H13</f>
        <v>-8.1249999999999989E-2</v>
      </c>
      <c r="Q23" s="83">
        <f>+K13</f>
        <v>3.6612499999999999</v>
      </c>
    </row>
    <row r="24" spans="1:22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22">
      <c r="A25" s="7"/>
      <c r="B25" s="68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22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22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22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  <c r="N28" s="97"/>
    </row>
    <row r="29" spans="1:22">
      <c r="A29" s="7"/>
      <c r="B29" s="68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  <c r="P29" s="17"/>
      <c r="Q29" s="17"/>
      <c r="R29" s="17"/>
      <c r="S29" s="17"/>
      <c r="T29" s="17"/>
      <c r="U29" s="17"/>
      <c r="V29" s="17"/>
    </row>
    <row r="30" spans="1:22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  <c r="P30" s="17"/>
      <c r="Q30" s="17"/>
      <c r="R30" s="17"/>
      <c r="S30" s="17"/>
      <c r="T30" s="17"/>
      <c r="U30" s="17"/>
      <c r="V30" s="17"/>
    </row>
    <row r="31" spans="1:22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22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192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57</oddFooter>
  </headerFooter>
  <drawing r:id="rId2"/>
</worksheet>
</file>

<file path=xl/worksheets/sheet59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290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0.58176470588235285</v>
      </c>
      <c r="D13" s="73">
        <v>-0.70411764705882351</v>
      </c>
      <c r="E13" s="73">
        <v>0.98411764705882354</v>
      </c>
      <c r="F13" s="73">
        <v>0.58176470588235285</v>
      </c>
      <c r="G13" s="73">
        <v>-0.70411764705882351</v>
      </c>
      <c r="H13" s="73">
        <v>0.98411764705882354</v>
      </c>
      <c r="I13" s="73">
        <v>-3.4964705882352938</v>
      </c>
      <c r="J13" s="73">
        <v>1.4041176470588237</v>
      </c>
      <c r="K13" s="73">
        <v>1.0547058823529412</v>
      </c>
      <c r="L13" s="11"/>
      <c r="M13" s="7"/>
    </row>
    <row r="14" spans="1:15">
      <c r="A14" s="7"/>
      <c r="B14" s="9" t="s">
        <v>156</v>
      </c>
      <c r="C14" s="70">
        <v>2.94</v>
      </c>
      <c r="D14" s="70">
        <v>-1.9</v>
      </c>
      <c r="E14" s="70">
        <v>9.81</v>
      </c>
      <c r="F14" s="105">
        <v>2.94</v>
      </c>
      <c r="G14" s="105">
        <v>-1.9</v>
      </c>
      <c r="H14" s="105">
        <v>9.81</v>
      </c>
      <c r="I14" s="70">
        <v>-8.3800000000000008</v>
      </c>
      <c r="J14" s="70">
        <v>1.73</v>
      </c>
      <c r="K14" s="70">
        <v>10.18</v>
      </c>
      <c r="L14" s="11"/>
      <c r="M14" s="7"/>
    </row>
    <row r="15" spans="1:15">
      <c r="A15" s="7"/>
      <c r="B15" s="9" t="s">
        <v>157</v>
      </c>
      <c r="C15" s="71">
        <v>0.11</v>
      </c>
      <c r="D15" s="71">
        <v>-1.53</v>
      </c>
      <c r="E15" s="71">
        <v>-2.04</v>
      </c>
      <c r="F15" s="105">
        <v>0.11</v>
      </c>
      <c r="G15" s="105">
        <v>-1.53</v>
      </c>
      <c r="H15" s="105">
        <v>-2.04</v>
      </c>
      <c r="I15" s="71">
        <v>-6.86</v>
      </c>
      <c r="J15" s="71">
        <v>-9.4600000000000009</v>
      </c>
      <c r="K15" s="71">
        <v>-12.05</v>
      </c>
      <c r="L15" s="11"/>
      <c r="M15" s="7"/>
      <c r="N15" s="17" t="s">
        <v>65</v>
      </c>
      <c r="O15" s="67">
        <f>+K13</f>
        <v>1.0547058823529412</v>
      </c>
    </row>
    <row r="16" spans="1:15">
      <c r="A16" s="7"/>
      <c r="B16" s="9" t="s">
        <v>158</v>
      </c>
      <c r="C16" s="72">
        <v>0</v>
      </c>
      <c r="D16" s="72">
        <v>0.08</v>
      </c>
      <c r="E16" s="72">
        <v>0</v>
      </c>
      <c r="F16" s="106">
        <v>0</v>
      </c>
      <c r="G16" s="106">
        <v>0.08</v>
      </c>
      <c r="H16" s="106">
        <v>0</v>
      </c>
      <c r="I16" s="72">
        <v>-0.41</v>
      </c>
      <c r="J16" s="72">
        <v>-1.75</v>
      </c>
      <c r="K16" s="70">
        <v>1.91</v>
      </c>
      <c r="L16" s="11"/>
      <c r="M16" s="7"/>
      <c r="N16" s="17" t="s">
        <v>62</v>
      </c>
      <c r="O16" s="18">
        <f>100-O15</f>
        <v>98.945294117647052</v>
      </c>
    </row>
    <row r="17" spans="1:17">
      <c r="A17" s="7"/>
      <c r="B17" s="9" t="s">
        <v>194</v>
      </c>
      <c r="C17" s="70">
        <v>0.32</v>
      </c>
      <c r="D17" s="70">
        <v>-0.78</v>
      </c>
      <c r="E17" s="70">
        <v>-1.08</v>
      </c>
      <c r="F17" s="105">
        <v>0.32</v>
      </c>
      <c r="G17" s="105">
        <v>-0.78</v>
      </c>
      <c r="H17" s="105">
        <v>-1.08</v>
      </c>
      <c r="I17" s="70">
        <v>-7.58</v>
      </c>
      <c r="J17" s="70">
        <v>-2.63</v>
      </c>
      <c r="K17" s="70">
        <v>-1.49</v>
      </c>
      <c r="L17" s="11"/>
      <c r="M17" s="7"/>
    </row>
    <row r="18" spans="1:17">
      <c r="A18" s="7"/>
      <c r="B18" s="9" t="s">
        <v>159</v>
      </c>
      <c r="C18" s="70">
        <v>1.6</v>
      </c>
      <c r="D18" s="70">
        <v>-3.2</v>
      </c>
      <c r="E18" s="70">
        <v>-1.01</v>
      </c>
      <c r="F18" s="105">
        <v>1.6</v>
      </c>
      <c r="G18" s="105">
        <v>-3.2</v>
      </c>
      <c r="H18" s="105">
        <v>-1.01</v>
      </c>
      <c r="I18" s="70">
        <v>0</v>
      </c>
      <c r="J18" s="70">
        <v>-2.2599999999999998</v>
      </c>
      <c r="K18" s="70">
        <v>-1.56</v>
      </c>
      <c r="L18" s="11"/>
      <c r="M18" s="7"/>
    </row>
    <row r="19" spans="1:17">
      <c r="A19" s="7"/>
      <c r="B19" s="9" t="s">
        <v>195</v>
      </c>
      <c r="C19" s="71">
        <v>0</v>
      </c>
      <c r="D19" s="71">
        <v>-11.21</v>
      </c>
      <c r="E19" s="71">
        <v>0</v>
      </c>
      <c r="F19" s="105">
        <v>0</v>
      </c>
      <c r="G19" s="105">
        <v>-11.21</v>
      </c>
      <c r="H19" s="105">
        <v>0</v>
      </c>
      <c r="I19" s="71">
        <v>0</v>
      </c>
      <c r="J19" s="70">
        <v>-4.3499999999999996</v>
      </c>
      <c r="K19" s="71">
        <v>11.1</v>
      </c>
      <c r="L19" s="11"/>
      <c r="M19" s="7"/>
    </row>
    <row r="20" spans="1:17">
      <c r="A20" s="7"/>
      <c r="B20" s="9" t="s">
        <v>160</v>
      </c>
      <c r="C20" s="70">
        <v>-1.17</v>
      </c>
      <c r="D20" s="70">
        <v>-0.48</v>
      </c>
      <c r="E20" s="70">
        <v>-0.88</v>
      </c>
      <c r="F20" s="105">
        <v>-1.17</v>
      </c>
      <c r="G20" s="105">
        <v>-0.48</v>
      </c>
      <c r="H20" s="105">
        <v>-0.88</v>
      </c>
      <c r="I20" s="70">
        <v>0</v>
      </c>
      <c r="J20" s="70">
        <v>6.77</v>
      </c>
      <c r="K20" s="70">
        <v>-7.62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197</v>
      </c>
      <c r="C21" s="70">
        <v>0.21</v>
      </c>
      <c r="D21" s="70">
        <v>-2.11</v>
      </c>
      <c r="E21" s="70">
        <v>0.09</v>
      </c>
      <c r="F21" s="105">
        <v>0.21</v>
      </c>
      <c r="G21" s="105">
        <v>-2.11</v>
      </c>
      <c r="H21" s="105">
        <v>0.09</v>
      </c>
      <c r="I21" s="70">
        <v>-7.92</v>
      </c>
      <c r="J21" s="70">
        <v>6.66</v>
      </c>
      <c r="K21" s="70">
        <v>-3.81</v>
      </c>
      <c r="L21" s="11"/>
      <c r="M21" s="7"/>
      <c r="N21" s="17">
        <v>2009</v>
      </c>
      <c r="O21" s="83">
        <f>+C13</f>
        <v>0.58176470588235285</v>
      </c>
      <c r="P21" s="83">
        <f>+F13</f>
        <v>0.58176470588235285</v>
      </c>
      <c r="Q21" s="83">
        <f>+I13</f>
        <v>-3.4964705882352938</v>
      </c>
    </row>
    <row r="22" spans="1:17">
      <c r="A22" s="7"/>
      <c r="B22" s="9" t="s">
        <v>198</v>
      </c>
      <c r="C22" s="70">
        <v>-0.02</v>
      </c>
      <c r="D22" s="70">
        <v>-1.44</v>
      </c>
      <c r="E22" s="70">
        <v>-1.49</v>
      </c>
      <c r="F22" s="105">
        <v>-0.02</v>
      </c>
      <c r="G22" s="105">
        <v>-1.44</v>
      </c>
      <c r="H22" s="105">
        <v>-1.49</v>
      </c>
      <c r="I22" s="70">
        <v>-6.69</v>
      </c>
      <c r="J22" s="70">
        <v>-8.89</v>
      </c>
      <c r="K22" s="70">
        <v>-12.29</v>
      </c>
      <c r="L22" s="11"/>
      <c r="M22" s="7"/>
      <c r="N22" s="17">
        <v>2010</v>
      </c>
      <c r="O22" s="83">
        <f>+D13</f>
        <v>-0.70411764705882351</v>
      </c>
      <c r="P22" s="83">
        <f>+G13</f>
        <v>-0.70411764705882351</v>
      </c>
      <c r="Q22" s="83">
        <f>+J13</f>
        <v>1.4041176470588237</v>
      </c>
    </row>
    <row r="23" spans="1:17">
      <c r="A23" s="7"/>
      <c r="B23" s="9" t="s">
        <v>161</v>
      </c>
      <c r="C23" s="70">
        <v>2.71</v>
      </c>
      <c r="D23" s="70">
        <v>0.1</v>
      </c>
      <c r="E23" s="70">
        <v>2.82</v>
      </c>
      <c r="F23" s="105">
        <v>2.71</v>
      </c>
      <c r="G23" s="105">
        <v>0.1</v>
      </c>
      <c r="H23" s="105">
        <v>2.82</v>
      </c>
      <c r="I23" s="70">
        <v>-5.24</v>
      </c>
      <c r="J23" s="70">
        <v>-6.92</v>
      </c>
      <c r="K23" s="70">
        <v>13.24</v>
      </c>
      <c r="L23" s="11"/>
      <c r="M23" s="7"/>
      <c r="N23" s="17">
        <v>2011</v>
      </c>
      <c r="O23" s="83">
        <f>+E13</f>
        <v>0.98411764705882354</v>
      </c>
      <c r="P23" s="83">
        <f>+H13</f>
        <v>0.98411764705882354</v>
      </c>
      <c r="Q23" s="83">
        <f>+K13</f>
        <v>1.0547058823529412</v>
      </c>
    </row>
    <row r="24" spans="1:17">
      <c r="A24" s="7"/>
      <c r="B24" s="9" t="s">
        <v>162</v>
      </c>
      <c r="C24" s="70">
        <v>-2.27</v>
      </c>
      <c r="D24" s="70">
        <v>1.58</v>
      </c>
      <c r="E24" s="70">
        <v>3.83</v>
      </c>
      <c r="F24" s="105">
        <v>-2.27</v>
      </c>
      <c r="G24" s="105">
        <v>1.58</v>
      </c>
      <c r="H24" s="105">
        <v>3.83</v>
      </c>
      <c r="I24" s="70">
        <v>1.63</v>
      </c>
      <c r="J24" s="70">
        <v>17.53</v>
      </c>
      <c r="K24" s="70">
        <v>-1.18</v>
      </c>
      <c r="L24" s="11"/>
      <c r="M24" s="7"/>
    </row>
    <row r="25" spans="1:17">
      <c r="A25" s="7"/>
      <c r="B25" s="68" t="s">
        <v>163</v>
      </c>
      <c r="C25" s="70">
        <v>1.69</v>
      </c>
      <c r="D25" s="70">
        <v>1.81</v>
      </c>
      <c r="E25" s="70">
        <v>2.37</v>
      </c>
      <c r="F25" s="105">
        <v>1.69</v>
      </c>
      <c r="G25" s="105">
        <v>1.81</v>
      </c>
      <c r="H25" s="105">
        <v>2.37</v>
      </c>
      <c r="I25" s="70">
        <v>0</v>
      </c>
      <c r="J25" s="70">
        <v>-6.45</v>
      </c>
      <c r="K25" s="70">
        <v>3.94</v>
      </c>
      <c r="L25" s="11"/>
      <c r="M25" s="7"/>
    </row>
    <row r="26" spans="1:17">
      <c r="A26" s="7"/>
      <c r="B26" s="9" t="s">
        <v>261</v>
      </c>
      <c r="C26" s="70">
        <v>0.06</v>
      </c>
      <c r="D26" s="70">
        <v>0</v>
      </c>
      <c r="E26" s="70">
        <v>0</v>
      </c>
      <c r="F26" s="105">
        <v>0.06</v>
      </c>
      <c r="G26" s="105">
        <v>0</v>
      </c>
      <c r="H26" s="105">
        <v>0</v>
      </c>
      <c r="I26" s="70">
        <v>-8.14</v>
      </c>
      <c r="J26" s="70">
        <v>2.97</v>
      </c>
      <c r="K26" s="70">
        <v>0.26</v>
      </c>
      <c r="L26" s="11"/>
      <c r="M26" s="7"/>
    </row>
    <row r="27" spans="1:17">
      <c r="A27" s="7"/>
      <c r="B27" s="9" t="s">
        <v>196</v>
      </c>
      <c r="C27" s="70">
        <v>2.67</v>
      </c>
      <c r="D27" s="70">
        <v>0</v>
      </c>
      <c r="E27" s="70">
        <v>1.5</v>
      </c>
      <c r="F27" s="105">
        <v>2.67</v>
      </c>
      <c r="G27" s="105">
        <v>0</v>
      </c>
      <c r="H27" s="105">
        <v>1.5</v>
      </c>
      <c r="I27" s="70">
        <v>0</v>
      </c>
      <c r="J27" s="70">
        <v>3.39</v>
      </c>
      <c r="K27" s="70">
        <v>6.7</v>
      </c>
      <c r="L27" s="11"/>
      <c r="M27" s="7"/>
    </row>
    <row r="28" spans="1:17">
      <c r="A28" s="7"/>
      <c r="B28" s="9" t="s">
        <v>186</v>
      </c>
      <c r="C28" s="70">
        <v>1.37</v>
      </c>
      <c r="D28" s="70">
        <v>2.1</v>
      </c>
      <c r="E28" s="70">
        <v>0</v>
      </c>
      <c r="F28" s="105">
        <v>1.37</v>
      </c>
      <c r="G28" s="105">
        <v>2.1</v>
      </c>
      <c r="H28" s="105">
        <v>0</v>
      </c>
      <c r="I28" s="70">
        <v>-0.8</v>
      </c>
      <c r="J28" s="70">
        <v>1.95</v>
      </c>
      <c r="K28" s="70">
        <v>11.34</v>
      </c>
      <c r="L28" s="11"/>
      <c r="M28" s="7"/>
      <c r="N28" s="97"/>
    </row>
    <row r="29" spans="1:17">
      <c r="A29" s="7"/>
      <c r="B29" s="68" t="s">
        <v>164</v>
      </c>
      <c r="C29" s="70">
        <v>0</v>
      </c>
      <c r="D29" s="70">
        <v>0.27</v>
      </c>
      <c r="E29" s="70">
        <v>0</v>
      </c>
      <c r="F29" s="105">
        <v>0</v>
      </c>
      <c r="G29" s="105">
        <v>0.27</v>
      </c>
      <c r="H29" s="105">
        <v>0</v>
      </c>
      <c r="I29" s="70">
        <v>-11.01</v>
      </c>
      <c r="J29" s="70">
        <v>9.6</v>
      </c>
      <c r="K29" s="70">
        <v>-0.42</v>
      </c>
      <c r="L29" s="11"/>
      <c r="M29" s="7"/>
    </row>
    <row r="30" spans="1:17">
      <c r="A30" s="7"/>
      <c r="B30" s="9" t="s">
        <v>165</v>
      </c>
      <c r="C30" s="70">
        <v>-0.33</v>
      </c>
      <c r="D30" s="70">
        <v>4.74</v>
      </c>
      <c r="E30" s="70">
        <v>2.81</v>
      </c>
      <c r="F30" s="105">
        <v>-0.33</v>
      </c>
      <c r="G30" s="105">
        <v>4.74</v>
      </c>
      <c r="H30" s="105">
        <v>2.81</v>
      </c>
      <c r="I30" s="70">
        <v>1.96</v>
      </c>
      <c r="J30" s="70">
        <v>15.98</v>
      </c>
      <c r="K30" s="70">
        <v>-0.32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23" t="s">
        <v>230</v>
      </c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90" t="s">
        <v>262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90" t="s">
        <v>199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200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58</oddFooter>
  </headerFooter>
  <drawing r:id="rId2"/>
</worksheet>
</file>

<file path=xl/worksheets/sheet60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42578125" style="6" customWidth="1"/>
    <col min="3" max="7" width="9.7109375" style="6" customWidth="1"/>
    <col min="8" max="8" width="9.28515625" style="6" customWidth="1"/>
    <col min="9" max="9" width="9.42578125" style="6" customWidth="1"/>
    <col min="10" max="10" width="9.28515625" style="6" customWidth="1"/>
    <col min="11" max="11" width="9.425781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291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0.52533333333333343</v>
      </c>
      <c r="D13" s="73">
        <v>1.5446666666666666</v>
      </c>
      <c r="E13" s="73">
        <v>2.2986666666666671</v>
      </c>
      <c r="F13" s="73">
        <v>0.52533333333333343</v>
      </c>
      <c r="G13" s="73">
        <v>1.5446666666666666</v>
      </c>
      <c r="H13" s="73">
        <v>2.2986666666666671</v>
      </c>
      <c r="I13" s="73">
        <v>-3.0486666666666671</v>
      </c>
      <c r="J13" s="73">
        <v>2.5246666666666666</v>
      </c>
      <c r="K13" s="73">
        <v>2.8020000000000005</v>
      </c>
      <c r="L13" s="11"/>
      <c r="M13" s="7"/>
    </row>
    <row r="14" spans="1:15">
      <c r="A14" s="7"/>
      <c r="B14" s="9" t="s">
        <v>166</v>
      </c>
      <c r="C14" s="70">
        <v>1.94</v>
      </c>
      <c r="D14" s="70">
        <v>0.95</v>
      </c>
      <c r="E14" s="70">
        <v>-7.0000000000000007E-2</v>
      </c>
      <c r="F14" s="105">
        <v>1.94</v>
      </c>
      <c r="G14" s="105">
        <v>0.95</v>
      </c>
      <c r="H14" s="105">
        <v>-7.0000000000000007E-2</v>
      </c>
      <c r="I14" s="70">
        <v>0.26</v>
      </c>
      <c r="J14" s="70">
        <v>0.26</v>
      </c>
      <c r="K14" s="70">
        <v>1.58</v>
      </c>
      <c r="L14" s="11"/>
      <c r="M14" s="7"/>
    </row>
    <row r="15" spans="1:15">
      <c r="A15" s="7"/>
      <c r="B15" s="9" t="s">
        <v>167</v>
      </c>
      <c r="C15" s="71">
        <v>0</v>
      </c>
      <c r="D15" s="71">
        <v>7.43</v>
      </c>
      <c r="E15" s="71">
        <v>6.9</v>
      </c>
      <c r="F15" s="105">
        <v>0</v>
      </c>
      <c r="G15" s="105">
        <v>7.43</v>
      </c>
      <c r="H15" s="105">
        <v>6.9</v>
      </c>
      <c r="I15" s="71">
        <v>8.25</v>
      </c>
      <c r="J15" s="71">
        <v>7.43</v>
      </c>
      <c r="K15" s="71">
        <v>6.9</v>
      </c>
      <c r="L15" s="11"/>
      <c r="M15" s="7"/>
      <c r="N15" s="17" t="s">
        <v>65</v>
      </c>
      <c r="O15" s="67">
        <f>+K13</f>
        <v>2.8020000000000005</v>
      </c>
    </row>
    <row r="16" spans="1:15">
      <c r="A16" s="7"/>
      <c r="B16" s="9" t="s">
        <v>168</v>
      </c>
      <c r="C16" s="72">
        <v>-0.41</v>
      </c>
      <c r="D16" s="72">
        <v>-0.43</v>
      </c>
      <c r="E16" s="72">
        <v>0.26</v>
      </c>
      <c r="F16" s="106">
        <v>-0.41</v>
      </c>
      <c r="G16" s="106">
        <v>-0.43</v>
      </c>
      <c r="H16" s="106">
        <v>0.26</v>
      </c>
      <c r="I16" s="72">
        <v>7.88</v>
      </c>
      <c r="J16" s="72">
        <v>0.9</v>
      </c>
      <c r="K16" s="70">
        <v>1.38</v>
      </c>
      <c r="L16" s="11"/>
      <c r="M16" s="7"/>
      <c r="N16" s="17" t="s">
        <v>49</v>
      </c>
      <c r="O16" s="18">
        <f>100-O15</f>
        <v>97.197999999999993</v>
      </c>
    </row>
    <row r="17" spans="1:17">
      <c r="A17" s="7"/>
      <c r="B17" s="9" t="s">
        <v>169</v>
      </c>
      <c r="C17" s="70">
        <v>0</v>
      </c>
      <c r="D17" s="70">
        <v>8.68</v>
      </c>
      <c r="E17" s="70">
        <v>8.02</v>
      </c>
      <c r="F17" s="105">
        <v>0</v>
      </c>
      <c r="G17" s="105">
        <v>8.68</v>
      </c>
      <c r="H17" s="105">
        <v>8.02</v>
      </c>
      <c r="I17" s="70">
        <v>2.46</v>
      </c>
      <c r="J17" s="70">
        <v>8.68</v>
      </c>
      <c r="K17" s="70">
        <v>8.02</v>
      </c>
      <c r="L17" s="11"/>
      <c r="M17" s="7"/>
    </row>
    <row r="18" spans="1:17">
      <c r="A18" s="7"/>
      <c r="B18" s="9" t="s">
        <v>207</v>
      </c>
      <c r="C18" s="70">
        <v>-0.5</v>
      </c>
      <c r="D18" s="70">
        <v>0.06</v>
      </c>
      <c r="E18" s="70">
        <v>1.41</v>
      </c>
      <c r="F18" s="105">
        <v>-0.5</v>
      </c>
      <c r="G18" s="105">
        <v>0.06</v>
      </c>
      <c r="H18" s="105">
        <v>1.41</v>
      </c>
      <c r="I18" s="70">
        <v>9.5500000000000007</v>
      </c>
      <c r="J18" s="70">
        <v>-4.8600000000000003</v>
      </c>
      <c r="K18" s="70">
        <v>12.01</v>
      </c>
      <c r="L18" s="11"/>
      <c r="M18" s="7"/>
    </row>
    <row r="19" spans="1:17">
      <c r="A19" s="7"/>
      <c r="B19" s="9" t="s">
        <v>201</v>
      </c>
      <c r="C19" s="71">
        <v>1.99</v>
      </c>
      <c r="D19" s="71">
        <v>0</v>
      </c>
      <c r="E19" s="71">
        <v>3.48</v>
      </c>
      <c r="F19" s="105">
        <v>1.99</v>
      </c>
      <c r="G19" s="105">
        <v>0</v>
      </c>
      <c r="H19" s="105">
        <v>3.48</v>
      </c>
      <c r="I19" s="71">
        <v>0.36</v>
      </c>
      <c r="J19" s="70">
        <v>13.38</v>
      </c>
      <c r="K19" s="71">
        <v>1.1499999999999999</v>
      </c>
      <c r="L19" s="11"/>
      <c r="M19" s="7"/>
    </row>
    <row r="20" spans="1:17">
      <c r="A20" s="7"/>
      <c r="B20" s="9" t="s">
        <v>170</v>
      </c>
      <c r="C20" s="70">
        <v>0</v>
      </c>
      <c r="D20" s="70">
        <v>0</v>
      </c>
      <c r="E20" s="70">
        <v>0</v>
      </c>
      <c r="F20" s="105">
        <v>0</v>
      </c>
      <c r="G20" s="105">
        <v>0</v>
      </c>
      <c r="H20" s="105">
        <v>0</v>
      </c>
      <c r="I20" s="70">
        <v>-100</v>
      </c>
      <c r="J20" s="70">
        <v>0</v>
      </c>
      <c r="K20" s="70">
        <v>0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203</v>
      </c>
      <c r="C21" s="70">
        <v>0</v>
      </c>
      <c r="D21" s="70">
        <v>8.25</v>
      </c>
      <c r="E21" s="70">
        <v>7.63</v>
      </c>
      <c r="F21" s="105">
        <v>0</v>
      </c>
      <c r="G21" s="105">
        <v>8.25</v>
      </c>
      <c r="H21" s="105">
        <v>7.63</v>
      </c>
      <c r="I21" s="70">
        <v>0</v>
      </c>
      <c r="J21" s="70">
        <v>8.25</v>
      </c>
      <c r="K21" s="70">
        <v>7.63</v>
      </c>
      <c r="L21" s="11"/>
      <c r="M21" s="7"/>
      <c r="N21" s="17">
        <v>2009</v>
      </c>
      <c r="O21" s="83">
        <f>+C13</f>
        <v>0.52533333333333343</v>
      </c>
      <c r="P21" s="83">
        <f>+F13</f>
        <v>0.52533333333333343</v>
      </c>
      <c r="Q21" s="83">
        <f>+I13</f>
        <v>-3.0486666666666671</v>
      </c>
    </row>
    <row r="22" spans="1:17">
      <c r="A22" s="7"/>
      <c r="B22" s="9" t="s">
        <v>171</v>
      </c>
      <c r="C22" s="70">
        <v>-0.04</v>
      </c>
      <c r="D22" s="70">
        <v>-2.25</v>
      </c>
      <c r="E22" s="70">
        <v>1.95</v>
      </c>
      <c r="F22" s="105">
        <v>-0.04</v>
      </c>
      <c r="G22" s="105">
        <v>-2.25</v>
      </c>
      <c r="H22" s="105">
        <v>1.95</v>
      </c>
      <c r="I22" s="70">
        <v>0</v>
      </c>
      <c r="J22" s="70">
        <v>-6.58</v>
      </c>
      <c r="K22" s="70">
        <v>-1.68</v>
      </c>
      <c r="L22" s="11"/>
      <c r="M22" s="7"/>
      <c r="N22" s="17">
        <v>2010</v>
      </c>
      <c r="O22" s="83">
        <f>+D13</f>
        <v>1.5446666666666666</v>
      </c>
      <c r="P22" s="83">
        <f>+G13</f>
        <v>1.5446666666666666</v>
      </c>
      <c r="Q22" s="83">
        <f>+J13</f>
        <v>2.5246666666666666</v>
      </c>
    </row>
    <row r="23" spans="1:17">
      <c r="A23" s="7"/>
      <c r="B23" s="9" t="s">
        <v>202</v>
      </c>
      <c r="C23" s="70">
        <v>0.17</v>
      </c>
      <c r="D23" s="70">
        <v>0</v>
      </c>
      <c r="E23" s="70">
        <v>0.85</v>
      </c>
      <c r="F23" s="105">
        <v>0.17</v>
      </c>
      <c r="G23" s="105">
        <v>0</v>
      </c>
      <c r="H23" s="105">
        <v>0.85</v>
      </c>
      <c r="I23" s="70">
        <v>4.22</v>
      </c>
      <c r="J23" s="70">
        <v>1.52</v>
      </c>
      <c r="K23" s="70">
        <v>3.74</v>
      </c>
      <c r="L23" s="11"/>
      <c r="M23" s="7"/>
      <c r="N23" s="17">
        <v>2011</v>
      </c>
      <c r="O23" s="83">
        <f>+E13</f>
        <v>2.2986666666666671</v>
      </c>
      <c r="P23" s="83">
        <f>+H13</f>
        <v>2.2986666666666671</v>
      </c>
      <c r="Q23" s="83">
        <f>+K13</f>
        <v>2.8020000000000005</v>
      </c>
    </row>
    <row r="24" spans="1:17">
      <c r="A24" s="7"/>
      <c r="B24" s="9" t="s">
        <v>172</v>
      </c>
      <c r="C24" s="70">
        <v>-1.64</v>
      </c>
      <c r="D24" s="70">
        <v>-1.39</v>
      </c>
      <c r="E24" s="70">
        <v>0.54</v>
      </c>
      <c r="F24" s="105">
        <v>-1.64</v>
      </c>
      <c r="G24" s="105">
        <v>-1.39</v>
      </c>
      <c r="H24" s="105">
        <v>0.54</v>
      </c>
      <c r="I24" s="70">
        <v>0.32</v>
      </c>
      <c r="J24" s="70">
        <v>-6.55</v>
      </c>
      <c r="K24" s="70">
        <v>-1.39</v>
      </c>
      <c r="L24" s="11"/>
      <c r="M24" s="7"/>
    </row>
    <row r="25" spans="1:17">
      <c r="A25" s="7"/>
      <c r="B25" s="68" t="s">
        <v>204</v>
      </c>
      <c r="C25" s="70">
        <v>3.66</v>
      </c>
      <c r="D25" s="70">
        <v>0</v>
      </c>
      <c r="E25" s="70">
        <v>1.71</v>
      </c>
      <c r="F25" s="105">
        <v>3.66</v>
      </c>
      <c r="G25" s="105">
        <v>0</v>
      </c>
      <c r="H25" s="105">
        <v>1.71</v>
      </c>
      <c r="I25" s="70">
        <v>4.83</v>
      </c>
      <c r="J25" s="70">
        <v>10.76</v>
      </c>
      <c r="K25" s="70">
        <v>3.72</v>
      </c>
      <c r="L25" s="11"/>
      <c r="M25" s="7"/>
    </row>
    <row r="26" spans="1:17">
      <c r="A26" s="7"/>
      <c r="B26" s="9" t="s">
        <v>264</v>
      </c>
      <c r="C26" s="70">
        <v>2.4700000000000002</v>
      </c>
      <c r="D26" s="70">
        <v>0</v>
      </c>
      <c r="E26" s="70">
        <v>0</v>
      </c>
      <c r="F26" s="105">
        <v>2.4700000000000002</v>
      </c>
      <c r="G26" s="105">
        <v>0</v>
      </c>
      <c r="H26" s="105">
        <v>0</v>
      </c>
      <c r="I26" s="70">
        <v>11.82</v>
      </c>
      <c r="J26" s="70">
        <v>3.19</v>
      </c>
      <c r="K26" s="70">
        <v>0.31</v>
      </c>
      <c r="L26" s="11"/>
      <c r="M26" s="7"/>
    </row>
    <row r="27" spans="1:17">
      <c r="A27" s="7"/>
      <c r="B27" s="9" t="s">
        <v>173</v>
      </c>
      <c r="C27" s="70">
        <v>0</v>
      </c>
      <c r="D27" s="70">
        <v>2.14</v>
      </c>
      <c r="E27" s="70">
        <v>2.38</v>
      </c>
      <c r="F27" s="105">
        <v>0</v>
      </c>
      <c r="G27" s="105">
        <v>2.14</v>
      </c>
      <c r="H27" s="105">
        <v>2.38</v>
      </c>
      <c r="I27" s="70">
        <v>6.36</v>
      </c>
      <c r="J27" s="70">
        <v>2.14</v>
      </c>
      <c r="K27" s="70">
        <v>2.38</v>
      </c>
      <c r="L27" s="11"/>
      <c r="M27" s="7"/>
    </row>
    <row r="28" spans="1:17">
      <c r="A28" s="7"/>
      <c r="B28" s="9" t="s">
        <v>174</v>
      </c>
      <c r="C28" s="70">
        <v>0.24</v>
      </c>
      <c r="D28" s="70">
        <v>-0.27</v>
      </c>
      <c r="E28" s="70">
        <v>-0.57999999999999996</v>
      </c>
      <c r="F28" s="105">
        <v>0.24</v>
      </c>
      <c r="G28" s="105">
        <v>-0.27</v>
      </c>
      <c r="H28" s="105">
        <v>-0.57999999999999996</v>
      </c>
      <c r="I28" s="70">
        <v>-2.04</v>
      </c>
      <c r="J28" s="70">
        <v>-0.65</v>
      </c>
      <c r="K28" s="70">
        <v>-3.72</v>
      </c>
      <c r="L28" s="11"/>
      <c r="M28" s="7"/>
      <c r="N28" s="9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>
      <c r="A32" s="7"/>
      <c r="B32" s="68"/>
      <c r="C32" s="95"/>
      <c r="D32" s="95"/>
      <c r="E32" s="95"/>
      <c r="F32" s="95"/>
      <c r="G32" s="95"/>
      <c r="H32" s="95"/>
      <c r="I32" s="95"/>
      <c r="J32" s="95"/>
      <c r="K32" s="95"/>
      <c r="L32" s="11"/>
      <c r="M32" s="7"/>
    </row>
    <row r="33" spans="1:17">
      <c r="A33" s="7"/>
      <c r="B33" s="9"/>
      <c r="C33" s="95"/>
      <c r="D33" s="95"/>
      <c r="E33" s="95"/>
      <c r="F33" s="95"/>
      <c r="G33" s="95"/>
      <c r="H33" s="95"/>
      <c r="I33" s="95"/>
      <c r="J33" s="95"/>
      <c r="K33" s="95"/>
      <c r="L33" s="11"/>
      <c r="M33" s="7"/>
    </row>
    <row r="34" spans="1:17">
      <c r="A34" s="7"/>
      <c r="B34" s="9"/>
      <c r="C34" s="95"/>
      <c r="D34" s="95"/>
      <c r="E34" s="95"/>
      <c r="F34" s="95"/>
      <c r="G34" s="95"/>
      <c r="H34" s="95"/>
      <c r="I34" s="95"/>
      <c r="J34" s="95"/>
      <c r="K34" s="95"/>
      <c r="L34" s="11"/>
      <c r="M34" s="7"/>
    </row>
    <row r="35" spans="1:17">
      <c r="A35" s="7"/>
      <c r="B35" s="9"/>
      <c r="C35" s="95"/>
      <c r="D35" s="95"/>
      <c r="E35" s="95"/>
      <c r="F35" s="95"/>
      <c r="G35" s="95"/>
      <c r="H35" s="95"/>
      <c r="I35" s="95"/>
      <c r="J35" s="95"/>
      <c r="K35" s="95"/>
      <c r="L35" s="11"/>
      <c r="M35" s="7"/>
    </row>
    <row r="36" spans="1:17">
      <c r="A36" s="7"/>
      <c r="B36" s="9"/>
      <c r="C36" s="95"/>
      <c r="D36" s="95"/>
      <c r="E36" s="95"/>
      <c r="F36" s="95"/>
      <c r="G36" s="95"/>
      <c r="H36" s="95"/>
      <c r="I36" s="95"/>
      <c r="J36" s="95"/>
      <c r="K36" s="95"/>
      <c r="L36" s="11"/>
      <c r="M36" s="7"/>
    </row>
    <row r="37" spans="1:17">
      <c r="A37" s="7"/>
      <c r="B37" s="9"/>
      <c r="C37" s="95"/>
      <c r="D37" s="95"/>
      <c r="E37" s="95"/>
      <c r="F37" s="95"/>
      <c r="G37" s="95"/>
      <c r="H37" s="95"/>
      <c r="I37" s="95"/>
      <c r="J37" s="95"/>
      <c r="K37" s="95"/>
      <c r="L37" s="11"/>
      <c r="M37" s="7"/>
    </row>
    <row r="38" spans="1:17">
      <c r="A38" s="7"/>
      <c r="B38" s="9"/>
      <c r="C38" s="95"/>
      <c r="D38" s="95"/>
      <c r="E38" s="95"/>
      <c r="F38" s="95"/>
      <c r="G38" s="95"/>
      <c r="H38" s="95"/>
      <c r="I38" s="95"/>
      <c r="J38" s="95"/>
      <c r="K38" s="95"/>
      <c r="L38" s="11"/>
      <c r="M38" s="7"/>
    </row>
    <row r="39" spans="1:17">
      <c r="A39" s="7"/>
      <c r="B39" s="9"/>
      <c r="C39" s="95"/>
      <c r="D39" s="95"/>
      <c r="E39" s="95"/>
      <c r="F39" s="95"/>
      <c r="G39" s="95"/>
      <c r="H39" s="95"/>
      <c r="I39" s="95"/>
      <c r="J39" s="95"/>
      <c r="K39" s="95"/>
      <c r="L39" s="11"/>
      <c r="M39" s="7"/>
    </row>
    <row r="40" spans="1:17">
      <c r="A40" s="7"/>
      <c r="B40" s="9"/>
      <c r="C40" s="95"/>
      <c r="D40" s="95"/>
      <c r="E40" s="95"/>
      <c r="F40" s="95"/>
      <c r="G40" s="95"/>
      <c r="H40" s="95"/>
      <c r="I40" s="95"/>
      <c r="J40" s="95"/>
      <c r="K40" s="95"/>
      <c r="L40" s="11"/>
      <c r="M40" s="7"/>
    </row>
    <row r="41" spans="1:17">
      <c r="A41" s="7"/>
      <c r="B41" s="9"/>
      <c r="C41" s="95"/>
      <c r="D41" s="95"/>
      <c r="E41" s="95"/>
      <c r="F41" s="95"/>
      <c r="G41" s="95"/>
      <c r="H41" s="95"/>
      <c r="I41" s="95"/>
      <c r="J41" s="95"/>
      <c r="K41" s="95"/>
      <c r="L41" s="11"/>
      <c r="M41" s="7"/>
    </row>
    <row r="42" spans="1:17">
      <c r="A42" s="7"/>
      <c r="B42" s="9"/>
      <c r="C42" s="95"/>
      <c r="D42" s="95"/>
      <c r="E42" s="95"/>
      <c r="F42" s="95"/>
      <c r="G42" s="95"/>
      <c r="H42" s="95"/>
      <c r="I42" s="95"/>
      <c r="J42" s="95"/>
      <c r="K42" s="95"/>
      <c r="L42" s="11"/>
      <c r="M42" s="7"/>
    </row>
    <row r="43" spans="1:17">
      <c r="A43" s="7"/>
      <c r="B43" s="9"/>
      <c r="C43" s="95"/>
      <c r="D43" s="95"/>
      <c r="E43" s="95"/>
      <c r="F43" s="95"/>
      <c r="G43" s="95"/>
      <c r="H43" s="95"/>
      <c r="I43" s="95"/>
      <c r="J43" s="95"/>
      <c r="K43" s="95"/>
      <c r="L43" s="11"/>
      <c r="M43" s="7"/>
    </row>
    <row r="44" spans="1:17" s="17" customFormat="1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  <c r="P44" s="6"/>
      <c r="Q44" s="6"/>
    </row>
    <row r="45" spans="1:17" s="17" customFormat="1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  <c r="P45" s="6"/>
      <c r="Q45" s="6"/>
    </row>
    <row r="46" spans="1:17" s="17" customFormat="1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  <c r="P46" s="6"/>
      <c r="Q46" s="6"/>
    </row>
    <row r="47" spans="1:17" s="17" customFormat="1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P47" s="6"/>
      <c r="Q47" s="6"/>
    </row>
    <row r="48" spans="1:17" s="17" customFormat="1">
      <c r="A48" s="7"/>
      <c r="B48" s="9"/>
      <c r="C48" s="20"/>
      <c r="D48" s="20"/>
      <c r="E48" s="20"/>
      <c r="F48" s="20"/>
      <c r="G48" s="20"/>
      <c r="H48" s="20"/>
      <c r="I48" s="22"/>
      <c r="J48" s="22"/>
      <c r="K48" s="15"/>
      <c r="L48" s="11"/>
      <c r="M48" s="7"/>
      <c r="N48" s="17" t="str">
        <f>IF(I48="","",1)</f>
        <v/>
      </c>
      <c r="P48" s="6"/>
      <c r="Q48" s="6"/>
    </row>
    <row r="49" spans="1:17" s="17" customFormat="1">
      <c r="A49" s="7"/>
      <c r="B49" s="23" t="s">
        <v>230</v>
      </c>
      <c r="C49" s="20"/>
      <c r="D49" s="20"/>
      <c r="E49" s="20"/>
      <c r="F49" s="20"/>
      <c r="G49" s="20"/>
      <c r="H49" s="20"/>
      <c r="I49" s="22"/>
      <c r="J49" s="22"/>
      <c r="K49" s="15"/>
      <c r="L49" s="11"/>
      <c r="M49" s="7"/>
      <c r="P49" s="6"/>
      <c r="Q49" s="6"/>
    </row>
    <row r="50" spans="1:17" s="17" customFormat="1">
      <c r="A50" s="7"/>
      <c r="B50" s="23" t="s">
        <v>205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  <c r="P50" s="6"/>
      <c r="Q50" s="6"/>
    </row>
    <row r="51" spans="1:17" s="17" customFormat="1">
      <c r="A51" s="24"/>
      <c r="B51" s="25" t="s">
        <v>206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  <c r="P51" s="6"/>
      <c r="Q51" s="6"/>
    </row>
    <row r="52" spans="1:17" s="17" customFormat="1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  <c r="M52" s="6"/>
      <c r="P52" s="6"/>
      <c r="Q52" s="6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59</oddFooter>
  </headerFooter>
  <drawing r:id="rId2"/>
</worksheet>
</file>

<file path=xl/worksheets/sheet61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292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0.23500000000000001</v>
      </c>
      <c r="D13" s="73">
        <v>0.45750000000000002</v>
      </c>
      <c r="E13" s="73">
        <v>5.0000000000000024E-2</v>
      </c>
      <c r="F13" s="73">
        <v>0.23500000000000001</v>
      </c>
      <c r="G13" s="73">
        <v>0.45750000000000002</v>
      </c>
      <c r="H13" s="73">
        <v>5.0000000000000024E-2</v>
      </c>
      <c r="I13" s="73">
        <v>2.25</v>
      </c>
      <c r="J13" s="73">
        <v>0.3725</v>
      </c>
      <c r="K13" s="73">
        <v>-2.63</v>
      </c>
      <c r="L13" s="11"/>
      <c r="M13" s="7"/>
    </row>
    <row r="14" spans="1:15">
      <c r="A14" s="7"/>
      <c r="B14" s="9" t="s">
        <v>108</v>
      </c>
      <c r="C14" s="70">
        <v>0</v>
      </c>
      <c r="D14" s="70">
        <v>-0.73</v>
      </c>
      <c r="E14" s="70">
        <v>-0.82</v>
      </c>
      <c r="F14" s="105">
        <v>0</v>
      </c>
      <c r="G14" s="105">
        <v>-0.73</v>
      </c>
      <c r="H14" s="105">
        <v>-0.82</v>
      </c>
      <c r="I14" s="70">
        <v>0</v>
      </c>
      <c r="J14" s="70">
        <v>-2.23</v>
      </c>
      <c r="K14" s="70">
        <v>-9.9600000000000009</v>
      </c>
      <c r="L14" s="11"/>
      <c r="M14" s="7"/>
    </row>
    <row r="15" spans="1:15">
      <c r="A15" s="7"/>
      <c r="B15" s="9" t="s">
        <v>266</v>
      </c>
      <c r="C15" s="71">
        <v>0</v>
      </c>
      <c r="D15" s="71">
        <v>0</v>
      </c>
      <c r="E15" s="71">
        <v>0.26</v>
      </c>
      <c r="F15" s="105">
        <v>0</v>
      </c>
      <c r="G15" s="105">
        <v>0</v>
      </c>
      <c r="H15" s="105">
        <v>0.26</v>
      </c>
      <c r="I15" s="71">
        <v>-0.96</v>
      </c>
      <c r="J15" s="71">
        <v>-2.65</v>
      </c>
      <c r="K15" s="71">
        <v>-1.61</v>
      </c>
      <c r="L15" s="11"/>
      <c r="M15" s="7"/>
      <c r="N15" s="17" t="s">
        <v>65</v>
      </c>
      <c r="O15" s="67">
        <f>+K13*(-1)</f>
        <v>2.63</v>
      </c>
    </row>
    <row r="16" spans="1:15">
      <c r="A16" s="7"/>
      <c r="B16" s="9" t="s">
        <v>109</v>
      </c>
      <c r="C16" s="72">
        <v>0.66</v>
      </c>
      <c r="D16" s="72">
        <v>2.56</v>
      </c>
      <c r="E16" s="72">
        <v>0.67</v>
      </c>
      <c r="F16" s="106">
        <v>0.66</v>
      </c>
      <c r="G16" s="106">
        <v>2.56</v>
      </c>
      <c r="H16" s="106">
        <v>0.67</v>
      </c>
      <c r="I16" s="72">
        <v>4.04</v>
      </c>
      <c r="J16" s="72">
        <v>4.8</v>
      </c>
      <c r="K16" s="70">
        <v>2.39</v>
      </c>
      <c r="L16" s="11"/>
      <c r="M16" s="7"/>
      <c r="N16" s="17" t="s">
        <v>50</v>
      </c>
      <c r="O16" s="18">
        <f>100-O15</f>
        <v>97.37</v>
      </c>
    </row>
    <row r="17" spans="1:17">
      <c r="A17" s="7"/>
      <c r="B17" s="9" t="s">
        <v>107</v>
      </c>
      <c r="C17" s="70">
        <v>0.28000000000000003</v>
      </c>
      <c r="D17" s="70">
        <v>0</v>
      </c>
      <c r="E17" s="70">
        <v>0.09</v>
      </c>
      <c r="F17" s="105">
        <v>0.28000000000000003</v>
      </c>
      <c r="G17" s="105">
        <v>0</v>
      </c>
      <c r="H17" s="105">
        <v>0.09</v>
      </c>
      <c r="I17" s="70">
        <v>5.92</v>
      </c>
      <c r="J17" s="70">
        <v>1.57</v>
      </c>
      <c r="K17" s="70">
        <v>-1.34</v>
      </c>
      <c r="L17" s="11"/>
      <c r="M17" s="7"/>
    </row>
    <row r="18" spans="1:17">
      <c r="A18" s="7"/>
      <c r="B18" s="9"/>
      <c r="C18" s="95"/>
      <c r="D18" s="95"/>
      <c r="E18" s="95"/>
      <c r="F18" s="95"/>
      <c r="G18" s="95"/>
      <c r="H18" s="95"/>
      <c r="I18" s="95"/>
      <c r="J18" s="95"/>
      <c r="K18" s="95"/>
      <c r="L18" s="11"/>
      <c r="M18" s="7"/>
    </row>
    <row r="19" spans="1:17">
      <c r="A19" s="7"/>
      <c r="B19" s="9"/>
      <c r="C19" s="95"/>
      <c r="D19" s="95"/>
      <c r="E19" s="95"/>
      <c r="F19" s="95"/>
      <c r="G19" s="95"/>
      <c r="H19" s="95"/>
      <c r="I19" s="95"/>
      <c r="J19" s="95"/>
      <c r="K19" s="95"/>
      <c r="L19" s="11"/>
      <c r="M19" s="7"/>
    </row>
    <row r="20" spans="1:17">
      <c r="A20" s="7"/>
      <c r="B20" s="9"/>
      <c r="C20" s="95"/>
      <c r="D20" s="95"/>
      <c r="E20" s="95"/>
      <c r="F20" s="95"/>
      <c r="G20" s="95"/>
      <c r="H20" s="95"/>
      <c r="I20" s="95"/>
      <c r="J20" s="95"/>
      <c r="K20" s="95"/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/>
      <c r="C21" s="95"/>
      <c r="D21" s="95"/>
      <c r="E21" s="95"/>
      <c r="F21" s="95"/>
      <c r="G21" s="95"/>
      <c r="H21" s="95"/>
      <c r="I21" s="95"/>
      <c r="J21" s="95"/>
      <c r="K21" s="95"/>
      <c r="L21" s="11"/>
      <c r="M21" s="7"/>
      <c r="N21" s="17">
        <v>2009</v>
      </c>
      <c r="O21" s="83">
        <f>+C13</f>
        <v>0.23500000000000001</v>
      </c>
      <c r="P21" s="83">
        <f>+F13</f>
        <v>0.23500000000000001</v>
      </c>
      <c r="Q21" s="83">
        <f>+I13</f>
        <v>2.25</v>
      </c>
    </row>
    <row r="22" spans="1:17">
      <c r="A22" s="7"/>
      <c r="B22" s="9"/>
      <c r="C22" s="95"/>
      <c r="D22" s="95"/>
      <c r="E22" s="95"/>
      <c r="F22" s="95"/>
      <c r="G22" s="95"/>
      <c r="H22" s="95"/>
      <c r="I22" s="95"/>
      <c r="J22" s="95"/>
      <c r="K22" s="95"/>
      <c r="L22" s="11"/>
      <c r="M22" s="7"/>
      <c r="N22" s="17">
        <v>2010</v>
      </c>
      <c r="O22" s="83">
        <f>+D13</f>
        <v>0.45750000000000002</v>
      </c>
      <c r="P22" s="83">
        <f>+G13</f>
        <v>0.45750000000000002</v>
      </c>
      <c r="Q22" s="83">
        <f>+J13</f>
        <v>0.3725</v>
      </c>
    </row>
    <row r="23" spans="1:17">
      <c r="A23" s="7"/>
      <c r="B23" s="9"/>
      <c r="C23" s="95"/>
      <c r="D23" s="95"/>
      <c r="E23" s="95"/>
      <c r="F23" s="95"/>
      <c r="G23" s="95"/>
      <c r="H23" s="95"/>
      <c r="I23" s="95"/>
      <c r="J23" s="95"/>
      <c r="K23" s="95"/>
      <c r="L23" s="11"/>
      <c r="M23" s="7"/>
      <c r="N23" s="17">
        <v>2011</v>
      </c>
      <c r="O23" s="83">
        <f>+E13</f>
        <v>5.0000000000000024E-2</v>
      </c>
      <c r="P23" s="83">
        <f>+H13</f>
        <v>5.0000000000000024E-2</v>
      </c>
      <c r="Q23" s="83">
        <f>+K13</f>
        <v>-2.63</v>
      </c>
    </row>
    <row r="24" spans="1:17">
      <c r="A24" s="7"/>
      <c r="B24" s="9"/>
      <c r="C24" s="95"/>
      <c r="D24" s="95"/>
      <c r="E24" s="95"/>
      <c r="F24" s="95"/>
      <c r="G24" s="95"/>
      <c r="H24" s="95"/>
      <c r="I24" s="95"/>
      <c r="J24" s="95"/>
      <c r="K24" s="95"/>
      <c r="L24" s="11"/>
      <c r="M24" s="7"/>
    </row>
    <row r="25" spans="1:17">
      <c r="A25" s="7"/>
      <c r="B25" s="9"/>
      <c r="C25" s="95"/>
      <c r="D25" s="95"/>
      <c r="E25" s="95"/>
      <c r="F25" s="95"/>
      <c r="G25" s="95"/>
      <c r="H25" s="95"/>
      <c r="I25" s="95"/>
      <c r="J25" s="95"/>
      <c r="K25" s="95"/>
      <c r="L25" s="11"/>
      <c r="M25" s="7"/>
    </row>
    <row r="26" spans="1:17">
      <c r="A26" s="7"/>
      <c r="B26" s="9"/>
      <c r="C26" s="95"/>
      <c r="D26" s="95"/>
      <c r="E26" s="95"/>
      <c r="F26" s="95"/>
      <c r="G26" s="95"/>
      <c r="H26" s="95"/>
      <c r="I26" s="95"/>
      <c r="J26" s="95"/>
      <c r="K26" s="95"/>
      <c r="L26" s="11"/>
      <c r="M26" s="7"/>
    </row>
    <row r="27" spans="1:17">
      <c r="A27" s="7"/>
      <c r="B27" s="9"/>
      <c r="C27" s="95"/>
      <c r="D27" s="95"/>
      <c r="E27" s="95"/>
      <c r="F27" s="95"/>
      <c r="G27" s="95"/>
      <c r="H27" s="95"/>
      <c r="I27" s="95"/>
      <c r="J27" s="95"/>
      <c r="K27" s="95"/>
      <c r="L27" s="11"/>
      <c r="M27" s="7"/>
    </row>
    <row r="28" spans="1:17">
      <c r="A28" s="7"/>
      <c r="B28" s="9"/>
      <c r="C28" s="95"/>
      <c r="D28" s="95"/>
      <c r="E28" s="95"/>
      <c r="F28" s="95"/>
      <c r="G28" s="95"/>
      <c r="H28" s="95"/>
      <c r="I28" s="95"/>
      <c r="J28" s="95"/>
      <c r="K28" s="95"/>
      <c r="L28" s="11"/>
      <c r="M28" s="7"/>
    </row>
    <row r="29" spans="1:17">
      <c r="A29" s="7"/>
      <c r="B29" s="9"/>
      <c r="C29" s="95"/>
      <c r="D29" s="95"/>
      <c r="E29" s="95"/>
      <c r="F29" s="95"/>
      <c r="G29" s="95"/>
      <c r="H29" s="95"/>
      <c r="I29" s="95"/>
      <c r="J29" s="95"/>
      <c r="K29" s="95"/>
      <c r="L29" s="11"/>
      <c r="M29" s="7"/>
    </row>
    <row r="30" spans="1:17">
      <c r="A30" s="7"/>
      <c r="B30" s="9"/>
      <c r="C30" s="95"/>
      <c r="D30" s="95"/>
      <c r="E30" s="95"/>
      <c r="F30" s="95"/>
      <c r="G30" s="95"/>
      <c r="H30" s="95"/>
      <c r="I30" s="95"/>
      <c r="J30" s="95"/>
      <c r="K30" s="95"/>
      <c r="L30" s="11"/>
      <c r="M30" s="7"/>
    </row>
    <row r="31" spans="1:17" ht="14.25" customHeight="1">
      <c r="A31" s="7"/>
      <c r="B31" s="19"/>
      <c r="C31" s="20"/>
      <c r="D31" s="20"/>
      <c r="E31" s="20"/>
      <c r="F31" s="20"/>
      <c r="G31" s="20"/>
      <c r="H31" s="20"/>
      <c r="I31" s="20"/>
      <c r="J31" s="20"/>
      <c r="K31" s="21"/>
      <c r="L31" s="11"/>
      <c r="M31" s="7"/>
    </row>
    <row r="32" spans="1:17">
      <c r="A32" s="7"/>
      <c r="B32" s="9"/>
      <c r="C32" s="20"/>
      <c r="D32" s="20"/>
      <c r="E32" s="20"/>
      <c r="F32" s="20"/>
      <c r="G32" s="20"/>
      <c r="H32" s="20"/>
      <c r="I32" s="22"/>
      <c r="J32" s="22"/>
      <c r="K32" s="15"/>
      <c r="L32" s="11"/>
      <c r="M32" s="7"/>
      <c r="N32" s="17" t="str">
        <f>IF(I32="","",1)</f>
        <v/>
      </c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  <c r="N38" s="17" t="str">
        <f>IF(I38="","",1)</f>
        <v/>
      </c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23"/>
      <c r="C42" s="9"/>
      <c r="D42" s="9"/>
      <c r="E42" s="9"/>
      <c r="F42" s="9"/>
      <c r="G42" s="9"/>
      <c r="H42" s="9"/>
      <c r="I42" s="9"/>
      <c r="J42" s="9"/>
      <c r="K42" s="9"/>
      <c r="L42" s="11"/>
      <c r="M42" s="7"/>
    </row>
    <row r="43" spans="1:14">
      <c r="A43" s="7"/>
      <c r="B43" s="9"/>
      <c r="C43" s="20"/>
      <c r="D43" s="20"/>
      <c r="E43" s="20"/>
      <c r="F43" s="20"/>
      <c r="G43" s="20"/>
      <c r="H43" s="20"/>
      <c r="I43" s="22"/>
      <c r="J43" s="22"/>
      <c r="K43" s="15"/>
      <c r="L43" s="11"/>
      <c r="M43" s="7"/>
      <c r="N43" s="17" t="str">
        <f>IF(I43="","",1)</f>
        <v/>
      </c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  <c r="N46" s="17" t="str">
        <f>IF(I46="","",1)</f>
        <v/>
      </c>
    </row>
    <row r="47" spans="1:14">
      <c r="A47" s="7"/>
      <c r="C47" s="22"/>
      <c r="D47" s="22"/>
      <c r="E47" s="22"/>
      <c r="F47" s="22"/>
      <c r="G47" s="22"/>
      <c r="H47" s="22"/>
      <c r="I47" s="22"/>
      <c r="J47" s="22"/>
      <c r="K47" s="64"/>
      <c r="L47" s="11"/>
      <c r="M47" s="7"/>
    </row>
    <row r="48" spans="1:14">
      <c r="A48" s="7"/>
      <c r="B48" s="23"/>
      <c r="C48" s="9"/>
      <c r="D48" s="9"/>
      <c r="E48" s="9"/>
      <c r="F48" s="9"/>
      <c r="G48" s="9"/>
      <c r="H48" s="9"/>
      <c r="I48" s="9"/>
      <c r="J48" s="9"/>
      <c r="K48" s="9"/>
      <c r="L48" s="11"/>
      <c r="M48" s="7"/>
    </row>
    <row r="49" spans="1:13">
      <c r="A49" s="7"/>
      <c r="B49" s="23"/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230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267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60</oddFooter>
  </headerFooter>
  <drawing r:id="rId2"/>
</worksheet>
</file>

<file path=xl/worksheets/sheet62.xml><?xml version="1.0" encoding="utf-8"?>
<worksheet xmlns="http://schemas.openxmlformats.org/spreadsheetml/2006/main" xmlns:r="http://schemas.openxmlformats.org/officeDocument/2006/relationships">
  <sheetPr published="0">
    <tabColor rgb="FF53722D"/>
  </sheetPr>
  <dimension ref="A1:Q52"/>
  <sheetViews>
    <sheetView tabSelected="1" zoomScaleNormal="100" zoomScaleSheetLayoutView="100" workbookViewId="0">
      <pane ySplit="11" topLeftCell="A12" activePane="bottomLeft" state="frozen"/>
      <selection activeCell="F26" sqref="F26"/>
      <selection pane="bottomLeft" activeCell="C13" sqref="C13"/>
    </sheetView>
  </sheetViews>
  <sheetFormatPr baseColWidth="10" defaultColWidth="10.85546875" defaultRowHeight="15.75"/>
  <cols>
    <col min="1" max="1" width="1.85546875" style="6" customWidth="1"/>
    <col min="2" max="2" width="20.5703125" style="6" customWidth="1"/>
    <col min="3" max="8" width="9.7109375" style="6" customWidth="1"/>
    <col min="9" max="11" width="9.140625" style="6" customWidth="1"/>
    <col min="12" max="12" width="1.5703125" style="6" customWidth="1"/>
    <col min="13" max="13" width="10.85546875" style="6"/>
    <col min="14" max="14" width="11.42578125" style="17" customWidth="1"/>
    <col min="15" max="15" width="10.85546875" style="17" customWidth="1"/>
    <col min="16" max="16384" width="10.85546875" style="6"/>
  </cols>
  <sheetData>
    <row r="1" spans="1:1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4"/>
      <c r="M1" s="61"/>
    </row>
    <row r="2" spans="1:15">
      <c r="A2" s="7"/>
      <c r="B2" s="8"/>
      <c r="C2" s="8"/>
      <c r="D2" s="8"/>
      <c r="E2" s="8"/>
      <c r="F2" s="8"/>
      <c r="G2" s="8"/>
      <c r="H2" s="8"/>
      <c r="I2" s="8"/>
      <c r="J2" s="8"/>
      <c r="K2" s="8"/>
      <c r="L2" s="10"/>
      <c r="M2" s="61"/>
    </row>
    <row r="3" spans="1:1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10"/>
      <c r="M3" s="61"/>
    </row>
    <row r="4" spans="1:15">
      <c r="A4" s="7"/>
      <c r="B4" s="8"/>
      <c r="C4" s="8"/>
      <c r="D4" s="8"/>
      <c r="E4" s="8"/>
      <c r="F4" s="8"/>
      <c r="G4" s="8"/>
      <c r="H4" s="8"/>
      <c r="I4" s="8"/>
      <c r="J4" s="8"/>
      <c r="K4" s="8"/>
      <c r="L4" s="11"/>
      <c r="M4" s="7"/>
    </row>
    <row r="5" spans="1:15">
      <c r="A5" s="7"/>
      <c r="B5" s="8"/>
      <c r="C5" s="8"/>
      <c r="D5" s="8"/>
      <c r="E5" s="8"/>
      <c r="F5" s="8"/>
      <c r="G5" s="8"/>
      <c r="H5" s="8"/>
      <c r="I5" s="8"/>
      <c r="J5" s="8"/>
      <c r="K5" s="8"/>
      <c r="L5" s="11"/>
      <c r="M5" s="7"/>
    </row>
    <row r="6" spans="1:15">
      <c r="A6" s="7"/>
      <c r="B6" s="8"/>
      <c r="C6" s="8"/>
      <c r="D6" s="8"/>
      <c r="E6" s="8"/>
      <c r="F6" s="8"/>
      <c r="G6" s="8"/>
      <c r="H6" s="8"/>
      <c r="I6" s="8"/>
      <c r="J6" s="8"/>
      <c r="K6" s="8"/>
      <c r="L6" s="11"/>
      <c r="M6" s="7"/>
    </row>
    <row r="7" spans="1:15">
      <c r="A7" s="7"/>
      <c r="B7" s="8"/>
      <c r="C7" s="111" t="s">
        <v>293</v>
      </c>
      <c r="D7" s="111"/>
      <c r="E7" s="111"/>
      <c r="F7" s="111"/>
      <c r="G7" s="111"/>
      <c r="H7" s="111"/>
      <c r="I7" s="111"/>
      <c r="J7" s="111"/>
      <c r="K7" s="111"/>
      <c r="L7" s="11"/>
      <c r="M7" s="7"/>
    </row>
    <row r="8" spans="1:15">
      <c r="A8" s="7"/>
      <c r="B8" s="8"/>
      <c r="C8" s="110" t="s">
        <v>229</v>
      </c>
      <c r="D8" s="110"/>
      <c r="E8" s="110"/>
      <c r="F8" s="110"/>
      <c r="G8" s="110"/>
      <c r="H8" s="110"/>
      <c r="I8" s="110"/>
      <c r="J8" s="110"/>
      <c r="K8" s="110"/>
      <c r="L8" s="11"/>
      <c r="M8" s="7"/>
    </row>
    <row r="9" spans="1:15">
      <c r="A9" s="7"/>
      <c r="B9" s="8"/>
      <c r="C9" s="99"/>
      <c r="D9" s="99"/>
      <c r="E9" s="99"/>
      <c r="F9" s="99"/>
      <c r="G9" s="99"/>
      <c r="H9" s="99"/>
      <c r="I9" s="99"/>
      <c r="J9" s="99"/>
      <c r="K9" s="8"/>
      <c r="L9" s="11"/>
      <c r="M9" s="7"/>
    </row>
    <row r="10" spans="1:15" ht="15.75" customHeight="1">
      <c r="A10" s="7"/>
      <c r="B10" s="9"/>
      <c r="C10" s="110" t="s">
        <v>102</v>
      </c>
      <c r="D10" s="110"/>
      <c r="E10" s="110"/>
      <c r="F10" s="110" t="s">
        <v>103</v>
      </c>
      <c r="G10" s="110"/>
      <c r="H10" s="110"/>
      <c r="I10" s="110" t="s">
        <v>104</v>
      </c>
      <c r="J10" s="110"/>
      <c r="K10" s="110"/>
      <c r="L10" s="11"/>
      <c r="M10" s="7"/>
    </row>
    <row r="11" spans="1:15">
      <c r="A11" s="7"/>
      <c r="B11" s="9"/>
      <c r="C11" s="66">
        <v>2009</v>
      </c>
      <c r="D11" s="66">
        <v>2010</v>
      </c>
      <c r="E11" s="66">
        <v>2011</v>
      </c>
      <c r="F11" s="66">
        <v>2009</v>
      </c>
      <c r="G11" s="66">
        <v>2010</v>
      </c>
      <c r="H11" s="66">
        <v>2011</v>
      </c>
      <c r="I11" s="66">
        <v>2009</v>
      </c>
      <c r="J11" s="66">
        <v>2010</v>
      </c>
      <c r="K11" s="66">
        <v>2011</v>
      </c>
      <c r="L11" s="11"/>
      <c r="M11" s="7"/>
      <c r="O11" s="62"/>
    </row>
    <row r="12" spans="1:15" ht="12" customHeight="1">
      <c r="A12" s="7"/>
      <c r="B12" s="9"/>
      <c r="C12" s="99"/>
      <c r="D12" s="99"/>
      <c r="E12" s="99"/>
      <c r="F12" s="99"/>
      <c r="G12" s="99"/>
      <c r="H12" s="99"/>
      <c r="I12" s="99"/>
      <c r="J12" s="99"/>
      <c r="K12" s="99"/>
      <c r="L12" s="11"/>
      <c r="M12" s="7"/>
    </row>
    <row r="13" spans="1:15">
      <c r="A13" s="7"/>
      <c r="B13" s="19" t="s">
        <v>65</v>
      </c>
      <c r="C13" s="73">
        <v>0.9358823529411765</v>
      </c>
      <c r="D13" s="73">
        <v>0.2435294117647058</v>
      </c>
      <c r="E13" s="73">
        <v>1.7623529411764707</v>
      </c>
      <c r="F13" s="73">
        <v>0.9358823529411765</v>
      </c>
      <c r="G13" s="73">
        <v>0.2435294117647058</v>
      </c>
      <c r="H13" s="73">
        <v>1.7623529411764707</v>
      </c>
      <c r="I13" s="73">
        <v>3.592352941176471</v>
      </c>
      <c r="J13" s="73">
        <v>3.6570588235294119</v>
      </c>
      <c r="K13" s="73">
        <v>4.0564705882352952</v>
      </c>
      <c r="L13" s="11"/>
      <c r="M13" s="7"/>
    </row>
    <row r="14" spans="1:15">
      <c r="A14" s="7"/>
      <c r="B14" s="9" t="s">
        <v>208</v>
      </c>
      <c r="C14" s="70">
        <v>0.68</v>
      </c>
      <c r="D14" s="70">
        <v>1.17</v>
      </c>
      <c r="E14" s="70">
        <v>1.1499999999999999</v>
      </c>
      <c r="F14" s="105">
        <v>0.68</v>
      </c>
      <c r="G14" s="105">
        <v>1.17</v>
      </c>
      <c r="H14" s="105">
        <v>1.1499999999999999</v>
      </c>
      <c r="I14" s="70">
        <v>3.41</v>
      </c>
      <c r="J14" s="70">
        <v>1.51</v>
      </c>
      <c r="K14" s="70">
        <v>11.39</v>
      </c>
      <c r="L14" s="11"/>
      <c r="M14" s="7"/>
    </row>
    <row r="15" spans="1:15">
      <c r="A15" s="7"/>
      <c r="B15" s="9" t="s">
        <v>209</v>
      </c>
      <c r="C15" s="71">
        <v>1.75</v>
      </c>
      <c r="D15" s="71">
        <v>3.1</v>
      </c>
      <c r="E15" s="71">
        <v>-0.5</v>
      </c>
      <c r="F15" s="105">
        <v>1.75</v>
      </c>
      <c r="G15" s="105">
        <v>3.1</v>
      </c>
      <c r="H15" s="105">
        <v>-0.5</v>
      </c>
      <c r="I15" s="71">
        <v>10.77</v>
      </c>
      <c r="J15" s="71">
        <v>9</v>
      </c>
      <c r="K15" s="71">
        <v>-1.25</v>
      </c>
      <c r="L15" s="11"/>
      <c r="M15" s="7"/>
      <c r="N15" s="17" t="s">
        <v>65</v>
      </c>
      <c r="O15" s="67">
        <f>+K13</f>
        <v>4.0564705882352952</v>
      </c>
    </row>
    <row r="16" spans="1:15">
      <c r="A16" s="7"/>
      <c r="B16" s="9" t="s">
        <v>210</v>
      </c>
      <c r="C16" s="72">
        <v>0.02</v>
      </c>
      <c r="D16" s="72">
        <v>-0.21</v>
      </c>
      <c r="E16" s="72">
        <v>2.34</v>
      </c>
      <c r="F16" s="106">
        <v>0.02</v>
      </c>
      <c r="G16" s="106">
        <v>-0.21</v>
      </c>
      <c r="H16" s="106">
        <v>2.34</v>
      </c>
      <c r="I16" s="72">
        <v>0.77</v>
      </c>
      <c r="J16" s="72">
        <v>2.4500000000000002</v>
      </c>
      <c r="K16" s="70">
        <v>16.73</v>
      </c>
      <c r="L16" s="11"/>
      <c r="M16" s="7"/>
      <c r="N16" s="17" t="s">
        <v>64</v>
      </c>
      <c r="O16" s="18">
        <f>100-O15</f>
        <v>95.9435294117647</v>
      </c>
    </row>
    <row r="17" spans="1:17">
      <c r="A17" s="7"/>
      <c r="B17" s="9" t="s">
        <v>211</v>
      </c>
      <c r="C17" s="70">
        <v>4.13</v>
      </c>
      <c r="D17" s="70">
        <v>0</v>
      </c>
      <c r="E17" s="70">
        <v>2</v>
      </c>
      <c r="F17" s="105">
        <v>4.13</v>
      </c>
      <c r="G17" s="105">
        <v>0</v>
      </c>
      <c r="H17" s="105">
        <v>2</v>
      </c>
      <c r="I17" s="70">
        <v>3.58</v>
      </c>
      <c r="J17" s="70">
        <v>3.44</v>
      </c>
      <c r="K17" s="70">
        <v>1.1100000000000001</v>
      </c>
      <c r="L17" s="11"/>
      <c r="M17" s="7"/>
    </row>
    <row r="18" spans="1:17">
      <c r="A18" s="7"/>
      <c r="B18" s="9" t="s">
        <v>212</v>
      </c>
      <c r="C18" s="70">
        <v>0.27</v>
      </c>
      <c r="D18" s="70">
        <v>0.76</v>
      </c>
      <c r="E18" s="70">
        <v>0.17</v>
      </c>
      <c r="F18" s="105">
        <v>0.27</v>
      </c>
      <c r="G18" s="105">
        <v>0.76</v>
      </c>
      <c r="H18" s="105">
        <v>0.17</v>
      </c>
      <c r="I18" s="70">
        <v>6.58</v>
      </c>
      <c r="J18" s="70">
        <v>1.5</v>
      </c>
      <c r="K18" s="70">
        <v>0.23</v>
      </c>
      <c r="L18" s="11"/>
      <c r="M18" s="7"/>
    </row>
    <row r="19" spans="1:17">
      <c r="A19" s="7"/>
      <c r="B19" s="9" t="s">
        <v>213</v>
      </c>
      <c r="C19" s="71">
        <v>1.71</v>
      </c>
      <c r="D19" s="71">
        <v>-0.19</v>
      </c>
      <c r="E19" s="71">
        <v>-0.68</v>
      </c>
      <c r="F19" s="105">
        <v>1.71</v>
      </c>
      <c r="G19" s="105">
        <v>-0.19</v>
      </c>
      <c r="H19" s="105">
        <v>-0.68</v>
      </c>
      <c r="I19" s="71">
        <v>4.9800000000000004</v>
      </c>
      <c r="J19" s="71">
        <v>-0.74</v>
      </c>
      <c r="K19" s="71">
        <v>0.11</v>
      </c>
      <c r="L19" s="11"/>
      <c r="M19" s="7"/>
    </row>
    <row r="20" spans="1:17">
      <c r="A20" s="7"/>
      <c r="B20" s="9" t="s">
        <v>214</v>
      </c>
      <c r="C20" s="72">
        <v>0.22</v>
      </c>
      <c r="D20" s="72">
        <v>0.69</v>
      </c>
      <c r="E20" s="72">
        <v>1.37</v>
      </c>
      <c r="F20" s="106">
        <v>0.22</v>
      </c>
      <c r="G20" s="106">
        <v>0.69</v>
      </c>
      <c r="H20" s="106">
        <v>1.37</v>
      </c>
      <c r="I20" s="72">
        <v>3.11</v>
      </c>
      <c r="J20" s="72">
        <v>1.63</v>
      </c>
      <c r="K20" s="70">
        <v>4.3499999999999996</v>
      </c>
      <c r="L20" s="11"/>
      <c r="M20" s="7"/>
      <c r="O20" s="17" t="s">
        <v>102</v>
      </c>
      <c r="P20" s="17" t="s">
        <v>103</v>
      </c>
      <c r="Q20" s="17" t="s">
        <v>104</v>
      </c>
    </row>
    <row r="21" spans="1:17">
      <c r="A21" s="7"/>
      <c r="B21" s="9" t="s">
        <v>218</v>
      </c>
      <c r="C21" s="70">
        <v>-0.98</v>
      </c>
      <c r="D21" s="70">
        <v>1.1399999999999999</v>
      </c>
      <c r="E21" s="70">
        <v>0.63</v>
      </c>
      <c r="F21" s="105">
        <v>-0.98</v>
      </c>
      <c r="G21" s="105">
        <v>1.1399999999999999</v>
      </c>
      <c r="H21" s="105">
        <v>0.63</v>
      </c>
      <c r="I21" s="70">
        <v>0.92</v>
      </c>
      <c r="J21" s="70">
        <v>9.5</v>
      </c>
      <c r="K21" s="70">
        <v>3.99</v>
      </c>
      <c r="L21" s="11"/>
      <c r="M21" s="7"/>
      <c r="N21" s="17">
        <v>2009</v>
      </c>
      <c r="O21" s="83">
        <f>+C13</f>
        <v>0.9358823529411765</v>
      </c>
      <c r="P21" s="83">
        <f>+F13</f>
        <v>0.9358823529411765</v>
      </c>
      <c r="Q21" s="83">
        <f>+I13</f>
        <v>3.592352941176471</v>
      </c>
    </row>
    <row r="22" spans="1:17">
      <c r="A22" s="7"/>
      <c r="B22" s="9" t="s">
        <v>215</v>
      </c>
      <c r="C22" s="70">
        <v>-1.27</v>
      </c>
      <c r="D22" s="70">
        <v>1.52</v>
      </c>
      <c r="E22" s="70">
        <v>7.41</v>
      </c>
      <c r="F22" s="105">
        <v>-1.27</v>
      </c>
      <c r="G22" s="105">
        <v>1.52</v>
      </c>
      <c r="H22" s="105">
        <v>7.41</v>
      </c>
      <c r="I22" s="70">
        <v>13.24</v>
      </c>
      <c r="J22" s="70">
        <v>5.62</v>
      </c>
      <c r="K22" s="70">
        <v>-0.76</v>
      </c>
      <c r="L22" s="11"/>
      <c r="M22" s="7"/>
      <c r="N22" s="17">
        <v>2010</v>
      </c>
      <c r="O22" s="83">
        <f>+D13</f>
        <v>0.2435294117647058</v>
      </c>
      <c r="P22" s="83">
        <f>+G13</f>
        <v>0.2435294117647058</v>
      </c>
      <c r="Q22" s="83">
        <f>+J13</f>
        <v>3.6570588235294119</v>
      </c>
    </row>
    <row r="23" spans="1:17">
      <c r="A23" s="7"/>
      <c r="B23" s="9" t="s">
        <v>219</v>
      </c>
      <c r="C23" s="71">
        <v>0.05</v>
      </c>
      <c r="D23" s="71">
        <v>-0.2</v>
      </c>
      <c r="E23" s="71">
        <v>-0.11</v>
      </c>
      <c r="F23" s="105">
        <v>0.05</v>
      </c>
      <c r="G23" s="105">
        <v>-0.2</v>
      </c>
      <c r="H23" s="105">
        <v>-0.11</v>
      </c>
      <c r="I23" s="71">
        <v>0.25</v>
      </c>
      <c r="J23" s="71">
        <v>2.0099999999999998</v>
      </c>
      <c r="K23" s="71">
        <v>9.01</v>
      </c>
      <c r="L23" s="11"/>
      <c r="M23" s="7"/>
      <c r="N23" s="17">
        <v>2011</v>
      </c>
      <c r="O23" s="83">
        <f>+E13</f>
        <v>1.7623529411764707</v>
      </c>
      <c r="P23" s="83">
        <f>+H13</f>
        <v>1.7623529411764707</v>
      </c>
      <c r="Q23" s="83">
        <f>+K13</f>
        <v>4.0564705882352952</v>
      </c>
    </row>
    <row r="24" spans="1:17">
      <c r="A24" s="7"/>
      <c r="B24" s="9" t="s">
        <v>220</v>
      </c>
      <c r="C24" s="72">
        <v>1.83</v>
      </c>
      <c r="D24" s="72">
        <v>-2.14</v>
      </c>
      <c r="E24" s="72">
        <v>0</v>
      </c>
      <c r="F24" s="106">
        <v>1.83</v>
      </c>
      <c r="G24" s="106">
        <v>-2.14</v>
      </c>
      <c r="H24" s="106">
        <v>0</v>
      </c>
      <c r="I24" s="72">
        <v>2.78</v>
      </c>
      <c r="J24" s="72">
        <v>-0.91</v>
      </c>
      <c r="K24" s="70">
        <v>-1.62</v>
      </c>
      <c r="L24" s="11"/>
      <c r="M24" s="7"/>
    </row>
    <row r="25" spans="1:17">
      <c r="A25" s="7"/>
      <c r="B25" s="9" t="s">
        <v>221</v>
      </c>
      <c r="C25" s="70">
        <v>-0.14000000000000001</v>
      </c>
      <c r="D25" s="70">
        <v>-2.37</v>
      </c>
      <c r="E25" s="70">
        <v>2.14</v>
      </c>
      <c r="F25" s="105">
        <v>-0.14000000000000001</v>
      </c>
      <c r="G25" s="105">
        <v>-2.37</v>
      </c>
      <c r="H25" s="105">
        <v>2.14</v>
      </c>
      <c r="I25" s="70">
        <v>7.0000000000000007E-2</v>
      </c>
      <c r="J25" s="70">
        <v>4.63</v>
      </c>
      <c r="K25" s="70">
        <v>-0.97</v>
      </c>
      <c r="L25" s="11"/>
      <c r="M25" s="7"/>
    </row>
    <row r="26" spans="1:17">
      <c r="A26" s="7"/>
      <c r="B26" s="9" t="s">
        <v>222</v>
      </c>
      <c r="C26" s="70">
        <v>1.34</v>
      </c>
      <c r="D26" s="70">
        <v>1.22</v>
      </c>
      <c r="E26" s="70">
        <v>0.91</v>
      </c>
      <c r="F26" s="105">
        <v>1.34</v>
      </c>
      <c r="G26" s="105">
        <v>1.22</v>
      </c>
      <c r="H26" s="105">
        <v>0.91</v>
      </c>
      <c r="I26" s="70">
        <v>2.83</v>
      </c>
      <c r="J26" s="70">
        <v>5.51</v>
      </c>
      <c r="K26" s="70">
        <v>7.71</v>
      </c>
      <c r="L26" s="11"/>
      <c r="M26" s="7"/>
    </row>
    <row r="27" spans="1:17">
      <c r="A27" s="7"/>
      <c r="B27" s="9" t="s">
        <v>269</v>
      </c>
      <c r="C27" s="71">
        <v>3.93</v>
      </c>
      <c r="D27" s="72">
        <v>0</v>
      </c>
      <c r="E27" s="72">
        <v>3.9</v>
      </c>
      <c r="F27" s="105">
        <v>3.93</v>
      </c>
      <c r="G27" s="106">
        <v>0</v>
      </c>
      <c r="H27" s="106">
        <v>3.9</v>
      </c>
      <c r="I27" s="71">
        <v>-1.41</v>
      </c>
      <c r="J27" s="72">
        <v>6.15</v>
      </c>
      <c r="K27" s="72">
        <v>6.41</v>
      </c>
      <c r="L27" s="11"/>
      <c r="M27" s="7"/>
    </row>
    <row r="28" spans="1:17">
      <c r="A28" s="7"/>
      <c r="B28" s="9" t="s">
        <v>235</v>
      </c>
      <c r="C28" s="71">
        <v>0.49</v>
      </c>
      <c r="D28" s="72">
        <v>-1.92</v>
      </c>
      <c r="E28" s="72">
        <v>4.0599999999999996</v>
      </c>
      <c r="F28" s="105">
        <v>0.49</v>
      </c>
      <c r="G28" s="106">
        <v>-1.92</v>
      </c>
      <c r="H28" s="106">
        <v>4.0599999999999996</v>
      </c>
      <c r="I28" s="71">
        <v>4.82</v>
      </c>
      <c r="J28" s="72">
        <v>0.87</v>
      </c>
      <c r="K28" s="72">
        <v>8.32</v>
      </c>
      <c r="L28" s="11"/>
      <c r="M28" s="7"/>
    </row>
    <row r="29" spans="1:17">
      <c r="A29" s="7"/>
      <c r="B29" s="9" t="s">
        <v>216</v>
      </c>
      <c r="C29" s="72">
        <v>0</v>
      </c>
      <c r="D29" s="72">
        <v>0.21</v>
      </c>
      <c r="E29" s="72">
        <v>4.4800000000000004</v>
      </c>
      <c r="F29" s="106">
        <v>0</v>
      </c>
      <c r="G29" s="106">
        <v>0.21</v>
      </c>
      <c r="H29" s="106">
        <v>4.4800000000000004</v>
      </c>
      <c r="I29" s="72">
        <v>0</v>
      </c>
      <c r="J29" s="72">
        <v>3.63</v>
      </c>
      <c r="K29" s="70">
        <v>-1.07</v>
      </c>
      <c r="L29" s="11"/>
      <c r="M29" s="7"/>
    </row>
    <row r="30" spans="1:17">
      <c r="A30" s="7"/>
      <c r="B30" s="9" t="s">
        <v>217</v>
      </c>
      <c r="C30" s="70">
        <v>1.88</v>
      </c>
      <c r="D30" s="70">
        <v>1.36</v>
      </c>
      <c r="E30" s="70">
        <v>0.69</v>
      </c>
      <c r="F30" s="105">
        <v>1.88</v>
      </c>
      <c r="G30" s="105">
        <v>1.36</v>
      </c>
      <c r="H30" s="105">
        <v>0.69</v>
      </c>
      <c r="I30" s="70">
        <v>4.37</v>
      </c>
      <c r="J30" s="70">
        <v>6.37</v>
      </c>
      <c r="K30" s="70">
        <v>5.27</v>
      </c>
      <c r="L30" s="11"/>
      <c r="M30" s="7"/>
    </row>
    <row r="31" spans="1:17">
      <c r="A31" s="7"/>
      <c r="B31" s="9"/>
      <c r="C31" s="95"/>
      <c r="D31" s="95"/>
      <c r="E31" s="95"/>
      <c r="F31" s="95"/>
      <c r="G31" s="95"/>
      <c r="H31" s="95"/>
      <c r="I31" s="95"/>
      <c r="J31" s="95"/>
      <c r="K31" s="95"/>
      <c r="L31" s="11"/>
      <c r="M31" s="7"/>
    </row>
    <row r="32" spans="1:17" ht="14.25" customHeight="1">
      <c r="A32" s="7"/>
      <c r="B32" s="19"/>
      <c r="C32" s="20"/>
      <c r="D32" s="20"/>
      <c r="E32" s="20"/>
      <c r="F32" s="20"/>
      <c r="G32" s="20"/>
      <c r="H32" s="20"/>
      <c r="I32" s="20"/>
      <c r="J32" s="20"/>
      <c r="K32" s="21"/>
      <c r="L32" s="11"/>
      <c r="M32" s="7"/>
    </row>
    <row r="33" spans="1:14">
      <c r="A33" s="7"/>
      <c r="B33" s="9"/>
      <c r="C33" s="20"/>
      <c r="D33" s="20"/>
      <c r="E33" s="20"/>
      <c r="F33" s="20"/>
      <c r="G33" s="20"/>
      <c r="H33" s="20"/>
      <c r="I33" s="22"/>
      <c r="J33" s="22"/>
      <c r="K33" s="15"/>
      <c r="L33" s="11"/>
      <c r="M33" s="7"/>
      <c r="N33" s="17" t="str">
        <f>IF(I33="","",1)</f>
        <v/>
      </c>
    </row>
    <row r="34" spans="1:14">
      <c r="A34" s="7"/>
      <c r="B34" s="9"/>
      <c r="C34" s="20"/>
      <c r="D34" s="20"/>
      <c r="E34" s="20"/>
      <c r="F34" s="20"/>
      <c r="G34" s="20"/>
      <c r="H34" s="20"/>
      <c r="I34" s="22"/>
      <c r="J34" s="22"/>
      <c r="K34" s="15"/>
      <c r="L34" s="11"/>
      <c r="M34" s="7"/>
      <c r="N34" s="17" t="str">
        <f>IF(I34="","",1)</f>
        <v/>
      </c>
    </row>
    <row r="35" spans="1:14">
      <c r="A35" s="7"/>
      <c r="B35" s="9"/>
      <c r="C35" s="20"/>
      <c r="D35" s="20"/>
      <c r="E35" s="20"/>
      <c r="F35" s="20"/>
      <c r="G35" s="20"/>
      <c r="H35" s="20"/>
      <c r="I35" s="22"/>
      <c r="J35" s="22"/>
      <c r="K35" s="15"/>
      <c r="L35" s="11"/>
      <c r="M35" s="7"/>
      <c r="N35" s="17" t="str">
        <f>IF(I35="","",1)</f>
        <v/>
      </c>
    </row>
    <row r="36" spans="1:14">
      <c r="A36" s="7"/>
      <c r="B36" s="9"/>
      <c r="C36" s="20"/>
      <c r="D36" s="20"/>
      <c r="E36" s="20"/>
      <c r="F36" s="20"/>
      <c r="G36" s="20"/>
      <c r="H36" s="20"/>
      <c r="I36" s="22"/>
      <c r="J36" s="22"/>
      <c r="K36" s="15"/>
      <c r="L36" s="11"/>
      <c r="M36" s="7"/>
      <c r="N36" s="17" t="str">
        <f>IF(I36="","",1)</f>
        <v/>
      </c>
    </row>
    <row r="37" spans="1:14">
      <c r="A37" s="7"/>
      <c r="B37" s="9"/>
      <c r="C37" s="20"/>
      <c r="D37" s="20"/>
      <c r="E37" s="20"/>
      <c r="F37" s="20"/>
      <c r="G37" s="20"/>
      <c r="H37" s="20"/>
      <c r="I37" s="22"/>
      <c r="J37" s="22"/>
      <c r="K37" s="15"/>
      <c r="L37" s="11"/>
      <c r="M37" s="7"/>
      <c r="N37" s="17" t="str">
        <f>IF(I37="","",1)</f>
        <v/>
      </c>
    </row>
    <row r="38" spans="1:14">
      <c r="A38" s="7"/>
      <c r="B38" s="9"/>
      <c r="C38" s="20"/>
      <c r="D38" s="20"/>
      <c r="E38" s="20"/>
      <c r="F38" s="20"/>
      <c r="G38" s="20"/>
      <c r="H38" s="20"/>
      <c r="I38" s="22"/>
      <c r="J38" s="22"/>
      <c r="K38" s="15"/>
      <c r="L38" s="11"/>
      <c r="M38" s="7"/>
    </row>
    <row r="39" spans="1:14">
      <c r="A39" s="7"/>
      <c r="B39" s="9"/>
      <c r="C39" s="20"/>
      <c r="D39" s="20"/>
      <c r="E39" s="20"/>
      <c r="F39" s="20"/>
      <c r="G39" s="20"/>
      <c r="H39" s="20"/>
      <c r="I39" s="22"/>
      <c r="J39" s="22"/>
      <c r="K39" s="15"/>
      <c r="L39" s="11"/>
      <c r="M39" s="7"/>
      <c r="N39" s="17" t="str">
        <f>IF(I39="","",1)</f>
        <v/>
      </c>
    </row>
    <row r="40" spans="1:14">
      <c r="A40" s="7"/>
      <c r="B40" s="9"/>
      <c r="C40" s="20"/>
      <c r="D40" s="20"/>
      <c r="E40" s="20"/>
      <c r="F40" s="20"/>
      <c r="G40" s="20"/>
      <c r="H40" s="20"/>
      <c r="I40" s="22"/>
      <c r="J40" s="22"/>
      <c r="K40" s="15"/>
      <c r="L40" s="11"/>
      <c r="M40" s="7"/>
    </row>
    <row r="41" spans="1:14">
      <c r="A41" s="7"/>
      <c r="B41" s="9"/>
      <c r="C41" s="20"/>
      <c r="D41" s="20"/>
      <c r="E41" s="20"/>
      <c r="F41" s="20"/>
      <c r="G41" s="20"/>
      <c r="H41" s="20"/>
      <c r="I41" s="22"/>
      <c r="J41" s="22"/>
      <c r="K41" s="15"/>
      <c r="L41" s="11"/>
      <c r="M41" s="7"/>
    </row>
    <row r="42" spans="1:14">
      <c r="A42" s="7"/>
      <c r="B42" s="9"/>
      <c r="C42" s="20"/>
      <c r="D42" s="20"/>
      <c r="E42" s="20"/>
      <c r="F42" s="20"/>
      <c r="G42" s="20"/>
      <c r="H42" s="20"/>
      <c r="I42" s="22"/>
      <c r="J42" s="22"/>
      <c r="K42" s="15"/>
      <c r="L42" s="11"/>
      <c r="M42" s="7"/>
    </row>
    <row r="43" spans="1:14">
      <c r="A43" s="7"/>
      <c r="B43" s="23"/>
      <c r="C43" s="9"/>
      <c r="D43" s="9"/>
      <c r="E43" s="9"/>
      <c r="F43" s="9"/>
      <c r="G43" s="9"/>
      <c r="H43" s="9"/>
      <c r="I43" s="9"/>
      <c r="J43" s="9"/>
      <c r="K43" s="9"/>
      <c r="L43" s="11"/>
      <c r="M43" s="7"/>
    </row>
    <row r="44" spans="1:14">
      <c r="A44" s="7"/>
      <c r="B44" s="9"/>
      <c r="C44" s="20"/>
      <c r="D44" s="20"/>
      <c r="E44" s="20"/>
      <c r="F44" s="20"/>
      <c r="G44" s="20"/>
      <c r="H44" s="20"/>
      <c r="I44" s="22"/>
      <c r="J44" s="22"/>
      <c r="K44" s="15"/>
      <c r="L44" s="11"/>
      <c r="M44" s="7"/>
      <c r="N44" s="17" t="str">
        <f>IF(I44="","",1)</f>
        <v/>
      </c>
    </row>
    <row r="45" spans="1:14">
      <c r="A45" s="7"/>
      <c r="B45" s="9"/>
      <c r="C45" s="20"/>
      <c r="D45" s="20"/>
      <c r="E45" s="20"/>
      <c r="F45" s="20"/>
      <c r="G45" s="20"/>
      <c r="H45" s="20"/>
      <c r="I45" s="22"/>
      <c r="J45" s="22"/>
      <c r="K45" s="15"/>
      <c r="L45" s="11"/>
      <c r="M45" s="7"/>
      <c r="N45" s="17" t="str">
        <f>IF(I45="","",1)</f>
        <v/>
      </c>
    </row>
    <row r="46" spans="1:14">
      <c r="A46" s="7"/>
      <c r="B46" s="9"/>
      <c r="C46" s="20"/>
      <c r="D46" s="20"/>
      <c r="E46" s="20"/>
      <c r="F46" s="20"/>
      <c r="G46" s="20"/>
      <c r="H46" s="20"/>
      <c r="I46" s="22"/>
      <c r="J46" s="22"/>
      <c r="K46" s="15"/>
      <c r="L46" s="11"/>
      <c r="M46" s="7"/>
    </row>
    <row r="47" spans="1:14">
      <c r="A47" s="7"/>
      <c r="B47" s="9"/>
      <c r="C47" s="20"/>
      <c r="D47" s="20"/>
      <c r="E47" s="20"/>
      <c r="F47" s="20"/>
      <c r="G47" s="20"/>
      <c r="H47" s="20"/>
      <c r="I47" s="22"/>
      <c r="J47" s="22"/>
      <c r="K47" s="15"/>
      <c r="L47" s="11"/>
      <c r="M47" s="7"/>
      <c r="N47" s="17" t="str">
        <f>IF(I47="","",1)</f>
        <v/>
      </c>
    </row>
    <row r="48" spans="1:14">
      <c r="A48" s="7"/>
      <c r="C48" s="22"/>
      <c r="D48" s="22"/>
      <c r="E48" s="22"/>
      <c r="F48" s="22"/>
      <c r="G48" s="22"/>
      <c r="H48" s="22"/>
      <c r="I48" s="22"/>
      <c r="J48" s="22"/>
      <c r="K48" s="64"/>
      <c r="L48" s="11"/>
      <c r="M48" s="7"/>
    </row>
    <row r="49" spans="1:13">
      <c r="A49" s="7"/>
      <c r="B49" s="23" t="s">
        <v>230</v>
      </c>
      <c r="C49" s="9"/>
      <c r="D49" s="9"/>
      <c r="E49" s="9"/>
      <c r="F49" s="9"/>
      <c r="G49" s="9"/>
      <c r="H49" s="9"/>
      <c r="I49" s="9"/>
      <c r="J49" s="9"/>
      <c r="K49" s="9"/>
      <c r="L49" s="11"/>
      <c r="M49" s="7"/>
    </row>
    <row r="50" spans="1:13">
      <c r="A50" s="7"/>
      <c r="B50" s="23" t="s">
        <v>270</v>
      </c>
      <c r="C50" s="9"/>
      <c r="D50" s="9"/>
      <c r="E50" s="9"/>
      <c r="F50" s="9"/>
      <c r="G50" s="9"/>
      <c r="H50" s="9"/>
      <c r="I50" s="9"/>
      <c r="J50" s="9"/>
      <c r="K50" s="9"/>
      <c r="L50" s="11"/>
      <c r="M50" s="7"/>
    </row>
    <row r="51" spans="1:13">
      <c r="A51" s="24"/>
      <c r="B51" s="25" t="s">
        <v>223</v>
      </c>
      <c r="C51" s="59"/>
      <c r="D51" s="59"/>
      <c r="E51" s="59"/>
      <c r="F51" s="59"/>
      <c r="G51" s="59"/>
      <c r="H51" s="59"/>
      <c r="I51" s="59"/>
      <c r="J51" s="59"/>
      <c r="K51" s="59"/>
      <c r="L51" s="60"/>
      <c r="M51" s="7"/>
    </row>
    <row r="52" spans="1:13">
      <c r="A52" s="65"/>
      <c r="B52" s="65"/>
      <c r="C52" s="65"/>
      <c r="D52" s="65"/>
      <c r="E52" s="65"/>
      <c r="F52" s="65"/>
      <c r="G52" s="65"/>
      <c r="H52" s="65"/>
      <c r="I52" s="65"/>
      <c r="J52" s="65"/>
      <c r="K52" s="65"/>
      <c r="L52" s="65"/>
    </row>
  </sheetData>
  <mergeCells count="5">
    <mergeCell ref="C7:K7"/>
    <mergeCell ref="C8:K8"/>
    <mergeCell ref="C10:E10"/>
    <mergeCell ref="F10:H10"/>
    <mergeCell ref="I10:K10"/>
  </mergeCells>
  <printOptions horizontalCentered="1" verticalCentered="1"/>
  <pageMargins left="0.23622047244094491" right="0.23622047244094491" top="1.2598425196850394" bottom="0.74803149606299213" header="0.31496062992125984" footer="0.31496062992125984"/>
  <pageSetup paperSize="9" scale="90" orientation="portrait" r:id="rId1"/>
  <headerFooter alignWithMargins="0">
    <oddFooter>&amp;C&amp;"-,Negrita"&amp;12&amp;K004559Página 61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62</vt:i4>
      </vt:variant>
      <vt:variant>
        <vt:lpstr>Rangos con nombre</vt:lpstr>
      </vt:variant>
      <vt:variant>
        <vt:i4>62</vt:i4>
      </vt:variant>
    </vt:vector>
  </HeadingPairs>
  <TitlesOfParts>
    <vt:vector size="124" baseType="lpstr">
      <vt:lpstr>Índice</vt:lpstr>
      <vt:lpstr>IPC (%)</vt:lpstr>
      <vt:lpstr>IPC ingreso promedio</vt:lpstr>
      <vt:lpstr>Ingresos promedios alimentos</vt:lpstr>
      <vt:lpstr>Ingresos promedios vivienda</vt:lpstr>
      <vt:lpstr>Ingresos promedios vestuario</vt:lpstr>
      <vt:lpstr>Ingresos promedios salud</vt:lpstr>
      <vt:lpstr>Ingresos promedios educación</vt:lpstr>
      <vt:lpstr>Ingresos promedios diversión</vt:lpstr>
      <vt:lpstr>Ingresos promedios transporte</vt:lpstr>
      <vt:lpstr>Ingresos promedios comunicación</vt:lpstr>
      <vt:lpstr>Ingresos promedios otros gastos</vt:lpstr>
      <vt:lpstr>IPC ingresos bajos</vt:lpstr>
      <vt:lpstr>Ingresos bajos alimentos</vt:lpstr>
      <vt:lpstr>Ingresos bajos vivienda</vt:lpstr>
      <vt:lpstr>Ingresos bajos vestuario</vt:lpstr>
      <vt:lpstr>Ingresos bajos salud</vt:lpstr>
      <vt:lpstr>Ingresos bajos educación</vt:lpstr>
      <vt:lpstr>Ingresos bajos diversión</vt:lpstr>
      <vt:lpstr>Ingresos bajos transporte</vt:lpstr>
      <vt:lpstr>Ingresos bajos comunicaciones</vt:lpstr>
      <vt:lpstr>Ingresos bajos otros gastos</vt:lpstr>
      <vt:lpstr>IPC ingresos altos</vt:lpstr>
      <vt:lpstr>Ingresos altos alimentos</vt:lpstr>
      <vt:lpstr>Ingresos altos vivienda</vt:lpstr>
      <vt:lpstr>Ingresos altos vestuario</vt:lpstr>
      <vt:lpstr>Ingresos altos salud</vt:lpstr>
      <vt:lpstr>Ingresos altos educacion</vt:lpstr>
      <vt:lpstr>Ingresos altos diversion</vt:lpstr>
      <vt:lpstr>Ingresos altos transporte</vt:lpstr>
      <vt:lpstr>Ingresos altos comunicacion</vt:lpstr>
      <vt:lpstr>Ingresos altos otros gastos</vt:lpstr>
      <vt:lpstr>IPC x grupo ing promedio</vt:lpstr>
      <vt:lpstr>IPC alimentos ing promedios</vt:lpstr>
      <vt:lpstr>IPC vivienda ing promedios</vt:lpstr>
      <vt:lpstr>IPC vestuario ing promedios</vt:lpstr>
      <vt:lpstr>IPC salud ing promedios</vt:lpstr>
      <vt:lpstr>IPC educación ing promedios</vt:lpstr>
      <vt:lpstr>IPC diversión ing promedios</vt:lpstr>
      <vt:lpstr>IPC transporte ing promedios</vt:lpstr>
      <vt:lpstr>IPC comunicacióne ing promedios</vt:lpstr>
      <vt:lpstr>IPC otros gastos ing promedios</vt:lpstr>
      <vt:lpstr>IPC x grupo  ing bajos</vt:lpstr>
      <vt:lpstr>IPC alimentos ing bajos</vt:lpstr>
      <vt:lpstr>IPC vivienda ing bajos</vt:lpstr>
      <vt:lpstr>IPC vestuario ing bajos</vt:lpstr>
      <vt:lpstr>IPC salud ing bajos</vt:lpstr>
      <vt:lpstr>IPC educación ing bajos</vt:lpstr>
      <vt:lpstr>IPC diversión ing bajos</vt:lpstr>
      <vt:lpstr>IPC transporte ing bajos</vt:lpstr>
      <vt:lpstr>IPC comunicacióne ing bajos</vt:lpstr>
      <vt:lpstr>IPC otros gastos ing bajos</vt:lpstr>
      <vt:lpstr>IPC x grupo  ing altos</vt:lpstr>
      <vt:lpstr>IPC alimentos ing altos</vt:lpstr>
      <vt:lpstr>IPC vivienda ing altos</vt:lpstr>
      <vt:lpstr>IPC vestuario ing altos</vt:lpstr>
      <vt:lpstr>IPC salud ing altos</vt:lpstr>
      <vt:lpstr>IPC educación ing altos</vt:lpstr>
      <vt:lpstr>IPC diversión ing altos</vt:lpstr>
      <vt:lpstr>IPC transporte ing altos</vt:lpstr>
      <vt:lpstr>IPC comunicacióne ing altos</vt:lpstr>
      <vt:lpstr>IPC otros gastos ing altos</vt:lpstr>
      <vt:lpstr>Índice!Área_de_impresión</vt:lpstr>
      <vt:lpstr>'Ingresos altos alimentos'!Área_de_impresión</vt:lpstr>
      <vt:lpstr>'Ingresos altos comunicacion'!Área_de_impresión</vt:lpstr>
      <vt:lpstr>'Ingresos altos diversion'!Área_de_impresión</vt:lpstr>
      <vt:lpstr>'Ingresos altos educacion'!Área_de_impresión</vt:lpstr>
      <vt:lpstr>'Ingresos altos otros gastos'!Área_de_impresión</vt:lpstr>
      <vt:lpstr>'Ingresos altos salud'!Área_de_impresión</vt:lpstr>
      <vt:lpstr>'Ingresos altos transporte'!Área_de_impresión</vt:lpstr>
      <vt:lpstr>'Ingresos altos vestuario'!Área_de_impresión</vt:lpstr>
      <vt:lpstr>'Ingresos altos vivienda'!Área_de_impresión</vt:lpstr>
      <vt:lpstr>'Ingresos bajos alimentos'!Área_de_impresión</vt:lpstr>
      <vt:lpstr>'Ingresos bajos comunicaciones'!Área_de_impresión</vt:lpstr>
      <vt:lpstr>'Ingresos bajos diversión'!Área_de_impresión</vt:lpstr>
      <vt:lpstr>'Ingresos bajos educación'!Área_de_impresión</vt:lpstr>
      <vt:lpstr>'Ingresos bajos otros gastos'!Área_de_impresión</vt:lpstr>
      <vt:lpstr>'Ingresos bajos salud'!Área_de_impresión</vt:lpstr>
      <vt:lpstr>'Ingresos bajos transporte'!Área_de_impresión</vt:lpstr>
      <vt:lpstr>'Ingresos bajos vestuario'!Área_de_impresión</vt:lpstr>
      <vt:lpstr>'Ingresos bajos vivienda'!Área_de_impresión</vt:lpstr>
      <vt:lpstr>'Ingresos promedios alimentos'!Área_de_impresión</vt:lpstr>
      <vt:lpstr>'Ingresos promedios comunicación'!Área_de_impresión</vt:lpstr>
      <vt:lpstr>'Ingresos promedios diversión'!Área_de_impresión</vt:lpstr>
      <vt:lpstr>'Ingresos promedios educación'!Área_de_impresión</vt:lpstr>
      <vt:lpstr>'Ingresos promedios otros gastos'!Área_de_impresión</vt:lpstr>
      <vt:lpstr>'Ingresos promedios salud'!Área_de_impresión</vt:lpstr>
      <vt:lpstr>'Ingresos promedios transporte'!Área_de_impresión</vt:lpstr>
      <vt:lpstr>'Ingresos promedios vestuario'!Área_de_impresión</vt:lpstr>
      <vt:lpstr>'Ingresos promedios vivienda'!Área_de_impresión</vt:lpstr>
      <vt:lpstr>'IPC (%)'!Área_de_impresión</vt:lpstr>
      <vt:lpstr>'IPC alimentos ing altos'!Área_de_impresión</vt:lpstr>
      <vt:lpstr>'IPC alimentos ing bajos'!Área_de_impresión</vt:lpstr>
      <vt:lpstr>'IPC alimentos ing promedios'!Área_de_impresión</vt:lpstr>
      <vt:lpstr>'IPC comunicacióne ing altos'!Área_de_impresión</vt:lpstr>
      <vt:lpstr>'IPC comunicacióne ing bajos'!Área_de_impresión</vt:lpstr>
      <vt:lpstr>'IPC comunicacióne ing promedios'!Área_de_impresión</vt:lpstr>
      <vt:lpstr>'IPC diversión ing altos'!Área_de_impresión</vt:lpstr>
      <vt:lpstr>'IPC diversión ing bajos'!Área_de_impresión</vt:lpstr>
      <vt:lpstr>'IPC diversión ing promedios'!Área_de_impresión</vt:lpstr>
      <vt:lpstr>'IPC educación ing altos'!Área_de_impresión</vt:lpstr>
      <vt:lpstr>'IPC educación ing bajos'!Área_de_impresión</vt:lpstr>
      <vt:lpstr>'IPC educación ing promedios'!Área_de_impresión</vt:lpstr>
      <vt:lpstr>'IPC ingreso promedio'!Área_de_impresión</vt:lpstr>
      <vt:lpstr>'IPC ingresos altos'!Área_de_impresión</vt:lpstr>
      <vt:lpstr>'IPC ingresos bajos'!Área_de_impresión</vt:lpstr>
      <vt:lpstr>'IPC otros gastos ing altos'!Área_de_impresión</vt:lpstr>
      <vt:lpstr>'IPC otros gastos ing bajos'!Área_de_impresión</vt:lpstr>
      <vt:lpstr>'IPC otros gastos ing promedios'!Área_de_impresión</vt:lpstr>
      <vt:lpstr>'IPC salud ing altos'!Área_de_impresión</vt:lpstr>
      <vt:lpstr>'IPC salud ing bajos'!Área_de_impresión</vt:lpstr>
      <vt:lpstr>'IPC salud ing promedios'!Área_de_impresión</vt:lpstr>
      <vt:lpstr>'IPC transporte ing altos'!Área_de_impresión</vt:lpstr>
      <vt:lpstr>'IPC transporte ing bajos'!Área_de_impresión</vt:lpstr>
      <vt:lpstr>'IPC transporte ing promedios'!Área_de_impresión</vt:lpstr>
      <vt:lpstr>'IPC vestuario ing altos'!Área_de_impresión</vt:lpstr>
      <vt:lpstr>'IPC vestuario ing bajos'!Área_de_impresión</vt:lpstr>
      <vt:lpstr>'IPC vestuario ing promedios'!Área_de_impresión</vt:lpstr>
      <vt:lpstr>'IPC vivienda ing altos'!Área_de_impresión</vt:lpstr>
      <vt:lpstr>'IPC vivienda ing bajos'!Área_de_impresión</vt:lpstr>
      <vt:lpstr>'IPC vivienda ing promedios'!Área_de_impresión</vt:lpstr>
      <vt:lpstr>'IPC x grupo  ing altos'!Área_de_impresión</vt:lpstr>
      <vt:lpstr>'IPC x grupo  ing bajos'!Área_de_impresión</vt:lpstr>
      <vt:lpstr>'IPC x grupo ing promedio'!Área_de_impresión</vt:lpstr>
    </vt:vector>
  </TitlesOfParts>
  <Company>Secretaria Distrital de Desarrollo Economico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ypatiño</cp:lastModifiedBy>
  <cp:lastPrinted>2011-02-17T17:03:41Z</cp:lastPrinted>
  <dcterms:created xsi:type="dcterms:W3CDTF">2010-10-05T21:06:03Z</dcterms:created>
  <dcterms:modified xsi:type="dcterms:W3CDTF">2011-11-25T16:22:58Z</dcterms:modified>
</cp:coreProperties>
</file>